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oo\Documents\DATA 301\data301-lab1updated-giwigston\"/>
    </mc:Choice>
  </mc:AlternateContent>
  <xr:revisionPtr revIDLastSave="0" documentId="13_ncr:1_{5AC3B5BD-43F8-450C-A416-CCBDD6EB587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1" r:id="rId1"/>
    <sheet name="data" sheetId="2" r:id="rId2"/>
    <sheet name="Summary" sheetId="5" r:id="rId3"/>
    <sheet name="Transform" sheetId="7" r:id="rId4"/>
    <sheet name="Chart" sheetId="8" r:id="rId5"/>
  </sheets>
  <definedNames>
    <definedName name="_xlnm._FilterDatabase" localSheetId="1" hidden="1">data!$A$1:$M$2305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M12" i="2"/>
  <c r="M19" i="2"/>
  <c r="M2" i="2"/>
  <c r="B10" i="5" s="1"/>
  <c r="M3" i="2"/>
  <c r="M4" i="2"/>
  <c r="M5" i="2"/>
  <c r="M6" i="2"/>
  <c r="M7" i="2"/>
  <c r="M8" i="2"/>
  <c r="M9" i="2"/>
  <c r="M10" i="2"/>
  <c r="M11" i="2"/>
  <c r="M13" i="2"/>
  <c r="M14" i="2"/>
  <c r="M15" i="2"/>
  <c r="M16" i="2"/>
  <c r="M17" i="2"/>
  <c r="M18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B5" i="5"/>
  <c r="B6" i="5"/>
  <c r="B4" i="5"/>
  <c r="B3" i="5"/>
  <c r="B8" i="5" a="1"/>
  <c r="B8" i="5" s="1"/>
  <c r="B2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I2" i="2"/>
  <c r="L2" i="2" s="1"/>
  <c r="I3" i="2"/>
  <c r="L3" i="2" s="1"/>
  <c r="I4" i="2"/>
  <c r="L4" i="2" s="1"/>
  <c r="I5" i="2"/>
  <c r="L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L13" i="2" s="1"/>
  <c r="I14" i="2"/>
  <c r="L14" i="2" s="1"/>
  <c r="I15" i="2"/>
  <c r="L15" i="2" s="1"/>
  <c r="I16" i="2"/>
  <c r="L16" i="2" s="1"/>
  <c r="I17" i="2"/>
  <c r="L17" i="2" s="1"/>
  <c r="I18" i="2"/>
  <c r="L18" i="2" s="1"/>
  <c r="I19" i="2"/>
  <c r="L19" i="2" s="1"/>
  <c r="I20" i="2"/>
  <c r="L20" i="2" s="1"/>
  <c r="I21" i="2"/>
  <c r="L21" i="2" s="1"/>
  <c r="I22" i="2"/>
  <c r="L22" i="2" s="1"/>
  <c r="I23" i="2"/>
  <c r="L23" i="2" s="1"/>
  <c r="I24" i="2"/>
  <c r="L24" i="2" s="1"/>
  <c r="I25" i="2"/>
  <c r="L25" i="2" s="1"/>
  <c r="I26" i="2"/>
  <c r="L26" i="2" s="1"/>
  <c r="I27" i="2"/>
  <c r="L27" i="2" s="1"/>
  <c r="I28" i="2"/>
  <c r="L28" i="2" s="1"/>
  <c r="I29" i="2"/>
  <c r="L29" i="2" s="1"/>
  <c r="I30" i="2"/>
  <c r="L30" i="2" s="1"/>
  <c r="I31" i="2"/>
  <c r="L31" i="2" s="1"/>
  <c r="I32" i="2"/>
  <c r="L32" i="2" s="1"/>
  <c r="I33" i="2"/>
  <c r="L33" i="2" s="1"/>
  <c r="I34" i="2"/>
  <c r="L34" i="2" s="1"/>
  <c r="I35" i="2"/>
  <c r="L35" i="2" s="1"/>
  <c r="I36" i="2"/>
  <c r="L36" i="2" s="1"/>
  <c r="I37" i="2"/>
  <c r="L37" i="2" s="1"/>
  <c r="I38" i="2"/>
  <c r="L38" i="2" s="1"/>
  <c r="I39" i="2"/>
  <c r="L39" i="2" s="1"/>
  <c r="I40" i="2"/>
  <c r="L40" i="2" s="1"/>
  <c r="I41" i="2"/>
  <c r="L41" i="2" s="1"/>
  <c r="I42" i="2"/>
  <c r="L42" i="2" s="1"/>
  <c r="I43" i="2"/>
  <c r="L43" i="2" s="1"/>
  <c r="I44" i="2"/>
  <c r="L44" i="2" s="1"/>
  <c r="I45" i="2"/>
  <c r="L45" i="2" s="1"/>
  <c r="I46" i="2"/>
  <c r="L46" i="2" s="1"/>
  <c r="I47" i="2"/>
  <c r="L47" i="2" s="1"/>
  <c r="I48" i="2"/>
  <c r="L48" i="2" s="1"/>
  <c r="I49" i="2"/>
  <c r="L49" i="2" s="1"/>
  <c r="I50" i="2"/>
  <c r="L50" i="2" s="1"/>
  <c r="I51" i="2"/>
  <c r="L51" i="2" s="1"/>
  <c r="I52" i="2"/>
  <c r="L52" i="2" s="1"/>
  <c r="I53" i="2"/>
  <c r="L53" i="2" s="1"/>
  <c r="I54" i="2"/>
  <c r="L54" i="2" s="1"/>
  <c r="I55" i="2"/>
  <c r="L55" i="2" s="1"/>
  <c r="I56" i="2"/>
  <c r="L56" i="2" s="1"/>
  <c r="I57" i="2"/>
  <c r="L57" i="2" s="1"/>
  <c r="I58" i="2"/>
  <c r="L58" i="2" s="1"/>
  <c r="I59" i="2"/>
  <c r="L59" i="2" s="1"/>
  <c r="I60" i="2"/>
  <c r="L60" i="2" s="1"/>
  <c r="I61" i="2"/>
  <c r="L61" i="2" s="1"/>
  <c r="I62" i="2"/>
  <c r="L62" i="2" s="1"/>
  <c r="I63" i="2"/>
  <c r="L63" i="2" s="1"/>
  <c r="I64" i="2"/>
  <c r="L64" i="2" s="1"/>
  <c r="I65" i="2"/>
  <c r="L65" i="2" s="1"/>
  <c r="I66" i="2"/>
  <c r="L66" i="2" s="1"/>
  <c r="I67" i="2"/>
  <c r="L67" i="2" s="1"/>
  <c r="I68" i="2"/>
  <c r="L68" i="2" s="1"/>
  <c r="I69" i="2"/>
  <c r="L69" i="2" s="1"/>
  <c r="I70" i="2"/>
  <c r="L70" i="2" s="1"/>
  <c r="I71" i="2"/>
  <c r="L71" i="2" s="1"/>
  <c r="I72" i="2"/>
  <c r="L72" i="2" s="1"/>
  <c r="I73" i="2"/>
  <c r="L73" i="2" s="1"/>
  <c r="I74" i="2"/>
  <c r="L74" i="2" s="1"/>
  <c r="I75" i="2"/>
  <c r="L75" i="2" s="1"/>
  <c r="I76" i="2"/>
  <c r="L76" i="2" s="1"/>
  <c r="I77" i="2"/>
  <c r="L77" i="2" s="1"/>
  <c r="I78" i="2"/>
  <c r="L78" i="2" s="1"/>
  <c r="I79" i="2"/>
  <c r="L79" i="2" s="1"/>
  <c r="I80" i="2"/>
  <c r="L80" i="2" s="1"/>
  <c r="I81" i="2"/>
  <c r="L81" i="2" s="1"/>
  <c r="I82" i="2"/>
  <c r="L82" i="2" s="1"/>
  <c r="I83" i="2"/>
  <c r="L83" i="2" s="1"/>
  <c r="I84" i="2"/>
  <c r="L84" i="2" s="1"/>
  <c r="I85" i="2"/>
  <c r="L85" i="2" s="1"/>
  <c r="I86" i="2"/>
  <c r="L86" i="2" s="1"/>
  <c r="I87" i="2"/>
  <c r="L87" i="2" s="1"/>
  <c r="I88" i="2"/>
  <c r="L88" i="2" s="1"/>
  <c r="I89" i="2"/>
  <c r="L89" i="2" s="1"/>
  <c r="I90" i="2"/>
  <c r="L90" i="2" s="1"/>
  <c r="I91" i="2"/>
  <c r="L91" i="2" s="1"/>
  <c r="I92" i="2"/>
  <c r="L92" i="2" s="1"/>
  <c r="I93" i="2"/>
  <c r="L93" i="2" s="1"/>
  <c r="I94" i="2"/>
  <c r="L94" i="2" s="1"/>
  <c r="I95" i="2"/>
  <c r="L95" i="2" s="1"/>
  <c r="I96" i="2"/>
  <c r="L96" i="2" s="1"/>
  <c r="I97" i="2"/>
  <c r="L97" i="2" s="1"/>
  <c r="I98" i="2"/>
  <c r="L98" i="2" s="1"/>
  <c r="I99" i="2"/>
  <c r="L99" i="2" s="1"/>
  <c r="I100" i="2"/>
  <c r="L100" i="2" s="1"/>
  <c r="I101" i="2"/>
  <c r="L101" i="2" s="1"/>
  <c r="I102" i="2"/>
  <c r="L102" i="2" s="1"/>
  <c r="I103" i="2"/>
  <c r="L103" i="2" s="1"/>
  <c r="I104" i="2"/>
  <c r="L104" i="2" s="1"/>
  <c r="I105" i="2"/>
  <c r="L105" i="2" s="1"/>
  <c r="I106" i="2"/>
  <c r="L106" i="2" s="1"/>
  <c r="I107" i="2"/>
  <c r="L107" i="2" s="1"/>
  <c r="I108" i="2"/>
  <c r="L108" i="2" s="1"/>
  <c r="I109" i="2"/>
  <c r="L109" i="2" s="1"/>
  <c r="I110" i="2"/>
  <c r="L110" i="2" s="1"/>
  <c r="I111" i="2"/>
  <c r="L111" i="2" s="1"/>
  <c r="I112" i="2"/>
  <c r="L112" i="2" s="1"/>
  <c r="I113" i="2"/>
  <c r="L113" i="2" s="1"/>
  <c r="I114" i="2"/>
  <c r="L114" i="2" s="1"/>
  <c r="I115" i="2"/>
  <c r="L115" i="2" s="1"/>
  <c r="I116" i="2"/>
  <c r="L116" i="2" s="1"/>
  <c r="I117" i="2"/>
  <c r="L117" i="2" s="1"/>
  <c r="I118" i="2"/>
  <c r="L118" i="2" s="1"/>
  <c r="I119" i="2"/>
  <c r="L119" i="2" s="1"/>
  <c r="I120" i="2"/>
  <c r="L120" i="2" s="1"/>
  <c r="I121" i="2"/>
  <c r="L121" i="2" s="1"/>
  <c r="I122" i="2"/>
  <c r="L122" i="2" s="1"/>
  <c r="I123" i="2"/>
  <c r="L123" i="2" s="1"/>
  <c r="I124" i="2"/>
  <c r="L124" i="2" s="1"/>
  <c r="I125" i="2"/>
  <c r="L125" i="2" s="1"/>
  <c r="I126" i="2"/>
  <c r="L126" i="2" s="1"/>
  <c r="I127" i="2"/>
  <c r="L127" i="2" s="1"/>
  <c r="I128" i="2"/>
  <c r="L128" i="2" s="1"/>
  <c r="I129" i="2"/>
  <c r="L129" i="2" s="1"/>
  <c r="I130" i="2"/>
  <c r="L130" i="2" s="1"/>
  <c r="I131" i="2"/>
  <c r="L131" i="2" s="1"/>
  <c r="I132" i="2"/>
  <c r="L132" i="2" s="1"/>
  <c r="I133" i="2"/>
  <c r="L133" i="2" s="1"/>
  <c r="I134" i="2"/>
  <c r="L134" i="2" s="1"/>
  <c r="I135" i="2"/>
  <c r="L135" i="2" s="1"/>
  <c r="I136" i="2"/>
  <c r="L136" i="2" s="1"/>
  <c r="I137" i="2"/>
  <c r="L137" i="2" s="1"/>
  <c r="I138" i="2"/>
  <c r="L138" i="2" s="1"/>
  <c r="I139" i="2"/>
  <c r="L139" i="2" s="1"/>
  <c r="I140" i="2"/>
  <c r="L140" i="2" s="1"/>
  <c r="I141" i="2"/>
  <c r="L141" i="2" s="1"/>
  <c r="I142" i="2"/>
  <c r="L142" i="2" s="1"/>
  <c r="I143" i="2"/>
  <c r="L143" i="2" s="1"/>
  <c r="I144" i="2"/>
  <c r="L144" i="2" s="1"/>
  <c r="I145" i="2"/>
  <c r="L145" i="2" s="1"/>
  <c r="I146" i="2"/>
  <c r="L146" i="2" s="1"/>
  <c r="I147" i="2"/>
  <c r="L147" i="2" s="1"/>
  <c r="I148" i="2"/>
  <c r="L148" i="2" s="1"/>
  <c r="I149" i="2"/>
  <c r="L149" i="2" s="1"/>
  <c r="I150" i="2"/>
  <c r="L150" i="2" s="1"/>
  <c r="I151" i="2"/>
  <c r="L151" i="2" s="1"/>
  <c r="I152" i="2"/>
  <c r="L152" i="2" s="1"/>
  <c r="I153" i="2"/>
  <c r="L153" i="2" s="1"/>
  <c r="I154" i="2"/>
  <c r="L154" i="2" s="1"/>
  <c r="I155" i="2"/>
  <c r="L155" i="2" s="1"/>
  <c r="I156" i="2"/>
  <c r="L156" i="2" s="1"/>
  <c r="I157" i="2"/>
  <c r="L157" i="2" s="1"/>
  <c r="I158" i="2"/>
  <c r="L158" i="2" s="1"/>
  <c r="I159" i="2"/>
  <c r="L159" i="2" s="1"/>
  <c r="I160" i="2"/>
  <c r="L160" i="2" s="1"/>
  <c r="I161" i="2"/>
  <c r="L161" i="2" s="1"/>
  <c r="I162" i="2"/>
  <c r="L162" i="2" s="1"/>
  <c r="I163" i="2"/>
  <c r="L163" i="2" s="1"/>
  <c r="I164" i="2"/>
  <c r="L164" i="2" s="1"/>
  <c r="I165" i="2"/>
  <c r="L165" i="2" s="1"/>
  <c r="I166" i="2"/>
  <c r="L166" i="2" s="1"/>
  <c r="I167" i="2"/>
  <c r="L167" i="2" s="1"/>
  <c r="I168" i="2"/>
  <c r="L168" i="2" s="1"/>
  <c r="I169" i="2"/>
  <c r="L169" i="2" s="1"/>
  <c r="I170" i="2"/>
  <c r="L170" i="2" s="1"/>
  <c r="I171" i="2"/>
  <c r="L171" i="2" s="1"/>
  <c r="I172" i="2"/>
  <c r="L172" i="2" s="1"/>
  <c r="I173" i="2"/>
  <c r="L173" i="2" s="1"/>
  <c r="I174" i="2"/>
  <c r="L174" i="2" s="1"/>
  <c r="I175" i="2"/>
  <c r="L175" i="2" s="1"/>
  <c r="I176" i="2"/>
  <c r="L176" i="2" s="1"/>
  <c r="I177" i="2"/>
  <c r="L177" i="2" s="1"/>
  <c r="I178" i="2"/>
  <c r="L178" i="2" s="1"/>
  <c r="I179" i="2"/>
  <c r="L179" i="2" s="1"/>
  <c r="I180" i="2"/>
  <c r="L180" i="2" s="1"/>
  <c r="I181" i="2"/>
  <c r="L181" i="2" s="1"/>
  <c r="I182" i="2"/>
  <c r="L182" i="2" s="1"/>
  <c r="I183" i="2"/>
  <c r="L183" i="2" s="1"/>
  <c r="I184" i="2"/>
  <c r="L184" i="2" s="1"/>
  <c r="I185" i="2"/>
  <c r="L185" i="2" s="1"/>
  <c r="I186" i="2"/>
  <c r="L186" i="2" s="1"/>
  <c r="I187" i="2"/>
  <c r="L187" i="2" s="1"/>
  <c r="I188" i="2"/>
  <c r="L188" i="2" s="1"/>
  <c r="I189" i="2"/>
  <c r="L189" i="2" s="1"/>
  <c r="I190" i="2"/>
  <c r="L190" i="2" s="1"/>
  <c r="I191" i="2"/>
  <c r="L191" i="2" s="1"/>
  <c r="I192" i="2"/>
  <c r="L192" i="2" s="1"/>
  <c r="I193" i="2"/>
  <c r="L193" i="2" s="1"/>
  <c r="I194" i="2"/>
  <c r="L194" i="2" s="1"/>
  <c r="I195" i="2"/>
  <c r="L195" i="2" s="1"/>
  <c r="I196" i="2"/>
  <c r="L196" i="2" s="1"/>
  <c r="I197" i="2"/>
  <c r="L197" i="2" s="1"/>
  <c r="I198" i="2"/>
  <c r="L198" i="2" s="1"/>
  <c r="I199" i="2"/>
  <c r="L199" i="2" s="1"/>
  <c r="I200" i="2"/>
  <c r="L200" i="2" s="1"/>
  <c r="I201" i="2"/>
  <c r="L201" i="2" s="1"/>
  <c r="I202" i="2"/>
  <c r="L202" i="2" s="1"/>
  <c r="I203" i="2"/>
  <c r="L203" i="2" s="1"/>
  <c r="I204" i="2"/>
  <c r="L204" i="2" s="1"/>
  <c r="I205" i="2"/>
  <c r="L205" i="2" s="1"/>
  <c r="I206" i="2"/>
  <c r="L206" i="2" s="1"/>
  <c r="I207" i="2"/>
  <c r="L207" i="2" s="1"/>
  <c r="I208" i="2"/>
  <c r="L208" i="2" s="1"/>
  <c r="I209" i="2"/>
  <c r="L209" i="2" s="1"/>
  <c r="I210" i="2"/>
  <c r="L210" i="2" s="1"/>
  <c r="I211" i="2"/>
  <c r="L211" i="2" s="1"/>
  <c r="I212" i="2"/>
  <c r="L212" i="2" s="1"/>
  <c r="I213" i="2"/>
  <c r="L213" i="2" s="1"/>
  <c r="I214" i="2"/>
  <c r="L214" i="2" s="1"/>
  <c r="I215" i="2"/>
  <c r="L215" i="2" s="1"/>
  <c r="I216" i="2"/>
  <c r="L216" i="2" s="1"/>
  <c r="I217" i="2"/>
  <c r="L217" i="2" s="1"/>
  <c r="I218" i="2"/>
  <c r="L218" i="2" s="1"/>
  <c r="I219" i="2"/>
  <c r="L219" i="2" s="1"/>
  <c r="I220" i="2"/>
  <c r="L220" i="2" s="1"/>
  <c r="I221" i="2"/>
  <c r="L221" i="2" s="1"/>
  <c r="I222" i="2"/>
  <c r="L222" i="2" s="1"/>
  <c r="I223" i="2"/>
  <c r="L223" i="2" s="1"/>
  <c r="I224" i="2"/>
  <c r="L224" i="2" s="1"/>
  <c r="I225" i="2"/>
  <c r="L225" i="2" s="1"/>
  <c r="I226" i="2"/>
  <c r="L226" i="2" s="1"/>
  <c r="I227" i="2"/>
  <c r="L227" i="2" s="1"/>
  <c r="I228" i="2"/>
  <c r="L228" i="2" s="1"/>
  <c r="I229" i="2"/>
  <c r="L229" i="2" s="1"/>
  <c r="I230" i="2"/>
  <c r="L230" i="2" s="1"/>
  <c r="I231" i="2"/>
  <c r="L231" i="2" s="1"/>
  <c r="I232" i="2"/>
  <c r="L232" i="2" s="1"/>
  <c r="I233" i="2"/>
  <c r="L233" i="2" s="1"/>
  <c r="I234" i="2"/>
  <c r="L234" i="2" s="1"/>
  <c r="I235" i="2"/>
  <c r="L235" i="2" s="1"/>
  <c r="I236" i="2"/>
  <c r="L236" i="2" s="1"/>
  <c r="I237" i="2"/>
  <c r="L237" i="2" s="1"/>
  <c r="I238" i="2"/>
  <c r="L238" i="2" s="1"/>
  <c r="I239" i="2"/>
  <c r="L239" i="2" s="1"/>
  <c r="I240" i="2"/>
  <c r="L240" i="2" s="1"/>
  <c r="I241" i="2"/>
  <c r="L241" i="2" s="1"/>
  <c r="I242" i="2"/>
  <c r="L242" i="2" s="1"/>
  <c r="I243" i="2"/>
  <c r="L243" i="2" s="1"/>
  <c r="I244" i="2"/>
  <c r="L244" i="2" s="1"/>
  <c r="I245" i="2"/>
  <c r="L245" i="2" s="1"/>
  <c r="I246" i="2"/>
  <c r="L246" i="2" s="1"/>
  <c r="I247" i="2"/>
  <c r="L247" i="2" s="1"/>
  <c r="I248" i="2"/>
  <c r="L248" i="2" s="1"/>
  <c r="I249" i="2"/>
  <c r="L249" i="2" s="1"/>
  <c r="I250" i="2"/>
  <c r="L250" i="2" s="1"/>
  <c r="I251" i="2"/>
  <c r="L251" i="2" s="1"/>
  <c r="I252" i="2"/>
  <c r="L252" i="2" s="1"/>
  <c r="I253" i="2"/>
  <c r="L253" i="2" s="1"/>
  <c r="I254" i="2"/>
  <c r="L254" i="2" s="1"/>
  <c r="I255" i="2"/>
  <c r="L255" i="2" s="1"/>
  <c r="I256" i="2"/>
  <c r="L256" i="2" s="1"/>
  <c r="I257" i="2"/>
  <c r="L257" i="2" s="1"/>
  <c r="I258" i="2"/>
  <c r="L258" i="2" s="1"/>
  <c r="I259" i="2"/>
  <c r="L259" i="2" s="1"/>
  <c r="I260" i="2"/>
  <c r="L260" i="2" s="1"/>
  <c r="I261" i="2"/>
  <c r="L261" i="2" s="1"/>
  <c r="I262" i="2"/>
  <c r="L262" i="2" s="1"/>
  <c r="I263" i="2"/>
  <c r="L263" i="2" s="1"/>
  <c r="I264" i="2"/>
  <c r="L264" i="2" s="1"/>
  <c r="I265" i="2"/>
  <c r="L265" i="2" s="1"/>
  <c r="I266" i="2"/>
  <c r="L266" i="2" s="1"/>
  <c r="I267" i="2"/>
  <c r="L267" i="2" s="1"/>
  <c r="I268" i="2"/>
  <c r="L268" i="2" s="1"/>
  <c r="I269" i="2"/>
  <c r="L269" i="2" s="1"/>
  <c r="I270" i="2"/>
  <c r="L270" i="2" s="1"/>
  <c r="I271" i="2"/>
  <c r="L271" i="2" s="1"/>
  <c r="I272" i="2"/>
  <c r="L272" i="2" s="1"/>
  <c r="I273" i="2"/>
  <c r="L273" i="2" s="1"/>
  <c r="I274" i="2"/>
  <c r="L274" i="2" s="1"/>
  <c r="I275" i="2"/>
  <c r="L275" i="2" s="1"/>
  <c r="I276" i="2"/>
  <c r="L276" i="2" s="1"/>
  <c r="I277" i="2"/>
  <c r="L277" i="2" s="1"/>
  <c r="I278" i="2"/>
  <c r="L278" i="2" s="1"/>
  <c r="I279" i="2"/>
  <c r="L279" i="2" s="1"/>
  <c r="I280" i="2"/>
  <c r="L280" i="2" s="1"/>
  <c r="I281" i="2"/>
  <c r="L281" i="2" s="1"/>
  <c r="I282" i="2"/>
  <c r="L282" i="2" s="1"/>
  <c r="I283" i="2"/>
  <c r="L283" i="2" s="1"/>
  <c r="I284" i="2"/>
  <c r="L284" i="2" s="1"/>
  <c r="I285" i="2"/>
  <c r="L285" i="2" s="1"/>
  <c r="I286" i="2"/>
  <c r="L286" i="2" s="1"/>
  <c r="I287" i="2"/>
  <c r="L287" i="2" s="1"/>
  <c r="I288" i="2"/>
  <c r="L288" i="2" s="1"/>
  <c r="I289" i="2"/>
  <c r="L289" i="2" s="1"/>
  <c r="I290" i="2"/>
  <c r="L290" i="2" s="1"/>
  <c r="I291" i="2"/>
  <c r="L291" i="2" s="1"/>
  <c r="I292" i="2"/>
  <c r="L292" i="2" s="1"/>
  <c r="I293" i="2"/>
  <c r="L293" i="2" s="1"/>
  <c r="I294" i="2"/>
  <c r="L294" i="2" s="1"/>
  <c r="I295" i="2"/>
  <c r="L295" i="2" s="1"/>
  <c r="I296" i="2"/>
  <c r="L296" i="2" s="1"/>
  <c r="I297" i="2"/>
  <c r="L297" i="2" s="1"/>
  <c r="I298" i="2"/>
  <c r="L298" i="2" s="1"/>
  <c r="I299" i="2"/>
  <c r="L299" i="2" s="1"/>
  <c r="I300" i="2"/>
  <c r="L300" i="2" s="1"/>
  <c r="I301" i="2"/>
  <c r="L301" i="2" s="1"/>
  <c r="I302" i="2"/>
  <c r="L302" i="2" s="1"/>
  <c r="I303" i="2"/>
  <c r="L303" i="2" s="1"/>
  <c r="I304" i="2"/>
  <c r="L304" i="2" s="1"/>
  <c r="I305" i="2"/>
  <c r="L305" i="2" s="1"/>
  <c r="I306" i="2"/>
  <c r="L306" i="2" s="1"/>
  <c r="I307" i="2"/>
  <c r="L307" i="2" s="1"/>
  <c r="I308" i="2"/>
  <c r="L308" i="2" s="1"/>
  <c r="I309" i="2"/>
  <c r="L309" i="2" s="1"/>
  <c r="I310" i="2"/>
  <c r="L310" i="2" s="1"/>
  <c r="I311" i="2"/>
  <c r="L311" i="2" s="1"/>
  <c r="I312" i="2"/>
  <c r="L312" i="2" s="1"/>
  <c r="I313" i="2"/>
  <c r="L313" i="2" s="1"/>
  <c r="I314" i="2"/>
  <c r="L314" i="2" s="1"/>
  <c r="I315" i="2"/>
  <c r="L315" i="2" s="1"/>
  <c r="I316" i="2"/>
  <c r="L316" i="2" s="1"/>
  <c r="I317" i="2"/>
  <c r="L317" i="2" s="1"/>
  <c r="I318" i="2"/>
  <c r="L318" i="2" s="1"/>
  <c r="I319" i="2"/>
  <c r="L319" i="2" s="1"/>
  <c r="I320" i="2"/>
  <c r="L320" i="2" s="1"/>
  <c r="I321" i="2"/>
  <c r="L321" i="2" s="1"/>
  <c r="I322" i="2"/>
  <c r="L322" i="2" s="1"/>
  <c r="I323" i="2"/>
  <c r="L323" i="2" s="1"/>
  <c r="I324" i="2"/>
  <c r="L324" i="2" s="1"/>
  <c r="I325" i="2"/>
  <c r="L325" i="2" s="1"/>
  <c r="I326" i="2"/>
  <c r="L326" i="2" s="1"/>
  <c r="I327" i="2"/>
  <c r="L327" i="2" s="1"/>
  <c r="I328" i="2"/>
  <c r="L328" i="2" s="1"/>
  <c r="I329" i="2"/>
  <c r="L329" i="2" s="1"/>
  <c r="I330" i="2"/>
  <c r="L330" i="2" s="1"/>
  <c r="I331" i="2"/>
  <c r="L331" i="2" s="1"/>
  <c r="I332" i="2"/>
  <c r="L332" i="2" s="1"/>
  <c r="I333" i="2"/>
  <c r="L333" i="2" s="1"/>
  <c r="I334" i="2"/>
  <c r="L334" i="2" s="1"/>
  <c r="I335" i="2"/>
  <c r="L335" i="2" s="1"/>
  <c r="I336" i="2"/>
  <c r="L336" i="2" s="1"/>
  <c r="I337" i="2"/>
  <c r="L337" i="2" s="1"/>
  <c r="I338" i="2"/>
  <c r="L338" i="2" s="1"/>
  <c r="I339" i="2"/>
  <c r="L339" i="2" s="1"/>
  <c r="I340" i="2"/>
  <c r="L340" i="2" s="1"/>
  <c r="I341" i="2"/>
  <c r="L341" i="2" s="1"/>
  <c r="I342" i="2"/>
  <c r="L342" i="2" s="1"/>
  <c r="I343" i="2"/>
  <c r="L343" i="2" s="1"/>
  <c r="I344" i="2"/>
  <c r="L344" i="2" s="1"/>
  <c r="I345" i="2"/>
  <c r="L345" i="2" s="1"/>
  <c r="I346" i="2"/>
  <c r="L346" i="2" s="1"/>
  <c r="I347" i="2"/>
  <c r="L347" i="2" s="1"/>
  <c r="I348" i="2"/>
  <c r="L348" i="2" s="1"/>
  <c r="I349" i="2"/>
  <c r="L349" i="2" s="1"/>
  <c r="I350" i="2"/>
  <c r="L350" i="2" s="1"/>
  <c r="I351" i="2"/>
  <c r="L351" i="2" s="1"/>
  <c r="I352" i="2"/>
  <c r="L352" i="2" s="1"/>
  <c r="I353" i="2"/>
  <c r="L353" i="2" s="1"/>
  <c r="I354" i="2"/>
  <c r="L354" i="2" s="1"/>
  <c r="I355" i="2"/>
  <c r="L355" i="2" s="1"/>
  <c r="I356" i="2"/>
  <c r="L356" i="2" s="1"/>
  <c r="I357" i="2"/>
  <c r="L357" i="2" s="1"/>
  <c r="I358" i="2"/>
  <c r="L358" i="2" s="1"/>
  <c r="I359" i="2"/>
  <c r="L359" i="2" s="1"/>
  <c r="I360" i="2"/>
  <c r="L360" i="2" s="1"/>
  <c r="I361" i="2"/>
  <c r="L361" i="2" s="1"/>
  <c r="I362" i="2"/>
  <c r="L362" i="2" s="1"/>
  <c r="I363" i="2"/>
  <c r="L363" i="2" s="1"/>
  <c r="I364" i="2"/>
  <c r="L364" i="2" s="1"/>
  <c r="I365" i="2"/>
  <c r="L365" i="2" s="1"/>
  <c r="I366" i="2"/>
  <c r="L366" i="2" s="1"/>
  <c r="I367" i="2"/>
  <c r="L367" i="2" s="1"/>
  <c r="I368" i="2"/>
  <c r="L368" i="2" s="1"/>
  <c r="I369" i="2"/>
  <c r="L369" i="2" s="1"/>
  <c r="I370" i="2"/>
  <c r="L370" i="2" s="1"/>
  <c r="I371" i="2"/>
  <c r="L371" i="2" s="1"/>
  <c r="I372" i="2"/>
  <c r="L372" i="2" s="1"/>
  <c r="I373" i="2"/>
  <c r="L373" i="2" s="1"/>
  <c r="I374" i="2"/>
  <c r="L374" i="2" s="1"/>
  <c r="I375" i="2"/>
  <c r="L375" i="2" s="1"/>
  <c r="I376" i="2"/>
  <c r="L376" i="2" s="1"/>
  <c r="I377" i="2"/>
  <c r="L377" i="2" s="1"/>
  <c r="I378" i="2"/>
  <c r="L378" i="2" s="1"/>
  <c r="I379" i="2"/>
  <c r="L379" i="2" s="1"/>
  <c r="I380" i="2"/>
  <c r="L380" i="2" s="1"/>
  <c r="I381" i="2"/>
  <c r="L381" i="2" s="1"/>
  <c r="I382" i="2"/>
  <c r="L382" i="2" s="1"/>
  <c r="I383" i="2"/>
  <c r="L383" i="2" s="1"/>
  <c r="I384" i="2"/>
  <c r="L384" i="2" s="1"/>
  <c r="I385" i="2"/>
  <c r="L385" i="2" s="1"/>
  <c r="I386" i="2"/>
  <c r="L386" i="2" s="1"/>
  <c r="I387" i="2"/>
  <c r="L387" i="2" s="1"/>
  <c r="I388" i="2"/>
  <c r="L388" i="2" s="1"/>
  <c r="I389" i="2"/>
  <c r="L389" i="2" s="1"/>
  <c r="I390" i="2"/>
  <c r="L390" i="2" s="1"/>
  <c r="I391" i="2"/>
  <c r="L391" i="2" s="1"/>
  <c r="I392" i="2"/>
  <c r="L392" i="2" s="1"/>
  <c r="I393" i="2"/>
  <c r="L393" i="2" s="1"/>
  <c r="I394" i="2"/>
  <c r="L394" i="2" s="1"/>
  <c r="I395" i="2"/>
  <c r="L395" i="2" s="1"/>
  <c r="I396" i="2"/>
  <c r="L396" i="2" s="1"/>
  <c r="I397" i="2"/>
  <c r="L397" i="2" s="1"/>
  <c r="I398" i="2"/>
  <c r="L398" i="2" s="1"/>
  <c r="I399" i="2"/>
  <c r="L399" i="2" s="1"/>
  <c r="I400" i="2"/>
  <c r="L400" i="2" s="1"/>
  <c r="I401" i="2"/>
  <c r="L401" i="2" s="1"/>
  <c r="I402" i="2"/>
  <c r="L402" i="2" s="1"/>
  <c r="I403" i="2"/>
  <c r="L403" i="2" s="1"/>
  <c r="I404" i="2"/>
  <c r="L404" i="2" s="1"/>
  <c r="I405" i="2"/>
  <c r="L405" i="2" s="1"/>
  <c r="I406" i="2"/>
  <c r="L406" i="2" s="1"/>
  <c r="I407" i="2"/>
  <c r="L407" i="2" s="1"/>
  <c r="I408" i="2"/>
  <c r="L408" i="2" s="1"/>
  <c r="I409" i="2"/>
  <c r="L409" i="2" s="1"/>
  <c r="I410" i="2"/>
  <c r="L410" i="2" s="1"/>
  <c r="I411" i="2"/>
  <c r="L411" i="2" s="1"/>
  <c r="I412" i="2"/>
  <c r="L412" i="2" s="1"/>
  <c r="I413" i="2"/>
  <c r="L413" i="2" s="1"/>
  <c r="I414" i="2"/>
  <c r="L414" i="2" s="1"/>
  <c r="I415" i="2"/>
  <c r="L415" i="2" s="1"/>
  <c r="I416" i="2"/>
  <c r="L416" i="2" s="1"/>
  <c r="I417" i="2"/>
  <c r="L417" i="2" s="1"/>
  <c r="I418" i="2"/>
  <c r="L418" i="2" s="1"/>
  <c r="I419" i="2"/>
  <c r="L419" i="2" s="1"/>
  <c r="I420" i="2"/>
  <c r="L420" i="2" s="1"/>
  <c r="I421" i="2"/>
  <c r="L421" i="2" s="1"/>
  <c r="I422" i="2"/>
  <c r="L422" i="2" s="1"/>
  <c r="I423" i="2"/>
  <c r="L423" i="2" s="1"/>
  <c r="I424" i="2"/>
  <c r="L424" i="2" s="1"/>
  <c r="I425" i="2"/>
  <c r="L425" i="2" s="1"/>
  <c r="I426" i="2"/>
  <c r="L426" i="2" s="1"/>
  <c r="I427" i="2"/>
  <c r="L427" i="2" s="1"/>
  <c r="I428" i="2"/>
  <c r="L428" i="2" s="1"/>
  <c r="I429" i="2"/>
  <c r="L429" i="2" s="1"/>
  <c r="I430" i="2"/>
  <c r="L430" i="2" s="1"/>
  <c r="I431" i="2"/>
  <c r="L431" i="2" s="1"/>
  <c r="I432" i="2"/>
  <c r="L432" i="2" s="1"/>
  <c r="I433" i="2"/>
  <c r="L433" i="2" s="1"/>
  <c r="I434" i="2"/>
  <c r="L434" i="2" s="1"/>
  <c r="I435" i="2"/>
  <c r="L435" i="2" s="1"/>
  <c r="I436" i="2"/>
  <c r="L436" i="2" s="1"/>
  <c r="I437" i="2"/>
  <c r="L437" i="2" s="1"/>
  <c r="I438" i="2"/>
  <c r="L438" i="2" s="1"/>
  <c r="I439" i="2"/>
  <c r="L439" i="2" s="1"/>
  <c r="I440" i="2"/>
  <c r="L440" i="2" s="1"/>
  <c r="I441" i="2"/>
  <c r="L441" i="2" s="1"/>
  <c r="I442" i="2"/>
  <c r="L442" i="2" s="1"/>
  <c r="I443" i="2"/>
  <c r="L443" i="2" s="1"/>
  <c r="I444" i="2"/>
  <c r="L444" i="2" s="1"/>
  <c r="I445" i="2"/>
  <c r="L445" i="2" s="1"/>
  <c r="I446" i="2"/>
  <c r="L446" i="2" s="1"/>
  <c r="I447" i="2"/>
  <c r="L447" i="2" s="1"/>
  <c r="I448" i="2"/>
  <c r="L448" i="2" s="1"/>
  <c r="I449" i="2"/>
  <c r="L449" i="2" s="1"/>
  <c r="I450" i="2"/>
  <c r="L450" i="2" s="1"/>
  <c r="I451" i="2"/>
  <c r="L451" i="2" s="1"/>
  <c r="I452" i="2"/>
  <c r="L452" i="2" s="1"/>
  <c r="I453" i="2"/>
  <c r="L453" i="2" s="1"/>
  <c r="I454" i="2"/>
  <c r="L454" i="2" s="1"/>
  <c r="I455" i="2"/>
  <c r="L455" i="2" s="1"/>
  <c r="I456" i="2"/>
  <c r="L456" i="2" s="1"/>
  <c r="I457" i="2"/>
  <c r="L457" i="2" s="1"/>
  <c r="I458" i="2"/>
  <c r="L458" i="2" s="1"/>
  <c r="I459" i="2"/>
  <c r="L459" i="2" s="1"/>
  <c r="I460" i="2"/>
  <c r="L460" i="2" s="1"/>
  <c r="I461" i="2"/>
  <c r="L461" i="2" s="1"/>
  <c r="I462" i="2"/>
  <c r="L462" i="2" s="1"/>
  <c r="I463" i="2"/>
  <c r="L463" i="2" s="1"/>
  <c r="I464" i="2"/>
  <c r="L464" i="2" s="1"/>
  <c r="I465" i="2"/>
  <c r="L465" i="2" s="1"/>
  <c r="I466" i="2"/>
  <c r="L466" i="2" s="1"/>
  <c r="I467" i="2"/>
  <c r="L467" i="2" s="1"/>
  <c r="I468" i="2"/>
  <c r="L468" i="2" s="1"/>
  <c r="I469" i="2"/>
  <c r="L469" i="2" s="1"/>
  <c r="I470" i="2"/>
  <c r="L470" i="2" s="1"/>
  <c r="I471" i="2"/>
  <c r="L471" i="2" s="1"/>
  <c r="I472" i="2"/>
  <c r="L472" i="2" s="1"/>
  <c r="I473" i="2"/>
  <c r="L473" i="2" s="1"/>
  <c r="I474" i="2"/>
  <c r="L474" i="2" s="1"/>
  <c r="I475" i="2"/>
  <c r="L475" i="2" s="1"/>
  <c r="I476" i="2"/>
  <c r="L476" i="2" s="1"/>
  <c r="I477" i="2"/>
  <c r="L477" i="2" s="1"/>
  <c r="I478" i="2"/>
  <c r="L478" i="2" s="1"/>
  <c r="I479" i="2"/>
  <c r="L479" i="2" s="1"/>
  <c r="I480" i="2"/>
  <c r="L480" i="2" s="1"/>
  <c r="I481" i="2"/>
  <c r="L481" i="2" s="1"/>
  <c r="I482" i="2"/>
  <c r="L482" i="2" s="1"/>
  <c r="I483" i="2"/>
  <c r="L483" i="2" s="1"/>
  <c r="I484" i="2"/>
  <c r="L484" i="2" s="1"/>
  <c r="I485" i="2"/>
  <c r="L485" i="2" s="1"/>
  <c r="I486" i="2"/>
  <c r="L486" i="2" s="1"/>
  <c r="I487" i="2"/>
  <c r="L487" i="2" s="1"/>
  <c r="I488" i="2"/>
  <c r="L488" i="2" s="1"/>
  <c r="I489" i="2"/>
  <c r="L489" i="2" s="1"/>
  <c r="I490" i="2"/>
  <c r="L490" i="2" s="1"/>
  <c r="I491" i="2"/>
  <c r="L491" i="2" s="1"/>
  <c r="I492" i="2"/>
  <c r="L492" i="2" s="1"/>
  <c r="I493" i="2"/>
  <c r="L493" i="2" s="1"/>
  <c r="I494" i="2"/>
  <c r="L494" i="2" s="1"/>
  <c r="I495" i="2"/>
  <c r="L495" i="2" s="1"/>
  <c r="I496" i="2"/>
  <c r="L496" i="2" s="1"/>
  <c r="I497" i="2"/>
  <c r="L497" i="2" s="1"/>
  <c r="I498" i="2"/>
  <c r="L498" i="2" s="1"/>
  <c r="I499" i="2"/>
  <c r="L499" i="2" s="1"/>
  <c r="I500" i="2"/>
  <c r="L500" i="2" s="1"/>
  <c r="I501" i="2"/>
  <c r="L501" i="2" s="1"/>
  <c r="I502" i="2"/>
  <c r="L502" i="2" s="1"/>
  <c r="I503" i="2"/>
  <c r="L503" i="2" s="1"/>
  <c r="I504" i="2"/>
  <c r="L504" i="2" s="1"/>
  <c r="I505" i="2"/>
  <c r="L505" i="2" s="1"/>
  <c r="I506" i="2"/>
  <c r="L506" i="2" s="1"/>
  <c r="I507" i="2"/>
  <c r="L507" i="2" s="1"/>
  <c r="I508" i="2"/>
  <c r="L508" i="2" s="1"/>
  <c r="I509" i="2"/>
  <c r="L509" i="2" s="1"/>
  <c r="I510" i="2"/>
  <c r="L510" i="2" s="1"/>
  <c r="I511" i="2"/>
  <c r="L511" i="2" s="1"/>
  <c r="I512" i="2"/>
  <c r="L512" i="2" s="1"/>
  <c r="I513" i="2"/>
  <c r="L513" i="2" s="1"/>
  <c r="I514" i="2"/>
  <c r="L514" i="2" s="1"/>
  <c r="I515" i="2"/>
  <c r="L515" i="2" s="1"/>
  <c r="I516" i="2"/>
  <c r="L516" i="2" s="1"/>
  <c r="I517" i="2"/>
  <c r="L517" i="2" s="1"/>
  <c r="I518" i="2"/>
  <c r="L518" i="2" s="1"/>
  <c r="I519" i="2"/>
  <c r="L519" i="2" s="1"/>
  <c r="I520" i="2"/>
  <c r="L520" i="2" s="1"/>
  <c r="I521" i="2"/>
  <c r="L521" i="2" s="1"/>
  <c r="I522" i="2"/>
  <c r="L522" i="2" s="1"/>
  <c r="I523" i="2"/>
  <c r="L523" i="2" s="1"/>
  <c r="I524" i="2"/>
  <c r="L524" i="2" s="1"/>
  <c r="I525" i="2"/>
  <c r="L525" i="2" s="1"/>
  <c r="I526" i="2"/>
  <c r="L526" i="2" s="1"/>
  <c r="I527" i="2"/>
  <c r="L527" i="2" s="1"/>
  <c r="I528" i="2"/>
  <c r="L528" i="2" s="1"/>
  <c r="I529" i="2"/>
  <c r="L529" i="2" s="1"/>
  <c r="I530" i="2"/>
  <c r="L530" i="2" s="1"/>
  <c r="I531" i="2"/>
  <c r="L531" i="2" s="1"/>
  <c r="I532" i="2"/>
  <c r="L532" i="2" s="1"/>
  <c r="I533" i="2"/>
  <c r="L533" i="2" s="1"/>
  <c r="I534" i="2"/>
  <c r="L534" i="2" s="1"/>
  <c r="I535" i="2"/>
  <c r="L535" i="2" s="1"/>
  <c r="I536" i="2"/>
  <c r="L536" i="2" s="1"/>
  <c r="I537" i="2"/>
  <c r="L537" i="2" s="1"/>
  <c r="I538" i="2"/>
  <c r="L538" i="2" s="1"/>
  <c r="I539" i="2"/>
  <c r="L539" i="2" s="1"/>
  <c r="I540" i="2"/>
  <c r="L540" i="2" s="1"/>
  <c r="I541" i="2"/>
  <c r="L541" i="2" s="1"/>
  <c r="I542" i="2"/>
  <c r="L542" i="2" s="1"/>
  <c r="I543" i="2"/>
  <c r="L543" i="2" s="1"/>
  <c r="I544" i="2"/>
  <c r="L544" i="2" s="1"/>
  <c r="I545" i="2"/>
  <c r="L545" i="2" s="1"/>
  <c r="I546" i="2"/>
  <c r="L546" i="2" s="1"/>
  <c r="I547" i="2"/>
  <c r="L547" i="2" s="1"/>
  <c r="I548" i="2"/>
  <c r="L548" i="2" s="1"/>
  <c r="I549" i="2"/>
  <c r="L549" i="2" s="1"/>
  <c r="I550" i="2"/>
  <c r="L550" i="2" s="1"/>
  <c r="I551" i="2"/>
  <c r="L551" i="2" s="1"/>
  <c r="I552" i="2"/>
  <c r="L552" i="2" s="1"/>
  <c r="I553" i="2"/>
  <c r="L553" i="2" s="1"/>
  <c r="I554" i="2"/>
  <c r="L554" i="2" s="1"/>
  <c r="I555" i="2"/>
  <c r="L555" i="2" s="1"/>
  <c r="I556" i="2"/>
  <c r="L556" i="2" s="1"/>
  <c r="I557" i="2"/>
  <c r="L557" i="2" s="1"/>
  <c r="I558" i="2"/>
  <c r="L558" i="2" s="1"/>
  <c r="I559" i="2"/>
  <c r="L559" i="2" s="1"/>
  <c r="I560" i="2"/>
  <c r="L560" i="2" s="1"/>
  <c r="I561" i="2"/>
  <c r="L561" i="2" s="1"/>
  <c r="I562" i="2"/>
  <c r="L562" i="2" s="1"/>
  <c r="I563" i="2"/>
  <c r="L563" i="2" s="1"/>
  <c r="I564" i="2"/>
  <c r="L564" i="2" s="1"/>
  <c r="I565" i="2"/>
  <c r="L565" i="2" s="1"/>
  <c r="I566" i="2"/>
  <c r="L566" i="2" s="1"/>
  <c r="I567" i="2"/>
  <c r="L567" i="2" s="1"/>
  <c r="I568" i="2"/>
  <c r="L568" i="2" s="1"/>
  <c r="I569" i="2"/>
  <c r="L569" i="2" s="1"/>
  <c r="I570" i="2"/>
  <c r="L570" i="2" s="1"/>
  <c r="I571" i="2"/>
  <c r="L571" i="2" s="1"/>
  <c r="I572" i="2"/>
  <c r="L572" i="2" s="1"/>
  <c r="I573" i="2"/>
  <c r="L573" i="2" s="1"/>
  <c r="I574" i="2"/>
  <c r="L574" i="2" s="1"/>
  <c r="I575" i="2"/>
  <c r="L575" i="2" s="1"/>
  <c r="I576" i="2"/>
  <c r="L576" i="2" s="1"/>
  <c r="I577" i="2"/>
  <c r="L577" i="2" s="1"/>
  <c r="I578" i="2"/>
  <c r="L578" i="2" s="1"/>
  <c r="I579" i="2"/>
  <c r="L579" i="2" s="1"/>
  <c r="I580" i="2"/>
  <c r="L580" i="2" s="1"/>
  <c r="I581" i="2"/>
  <c r="L581" i="2" s="1"/>
  <c r="I582" i="2"/>
  <c r="L582" i="2" s="1"/>
  <c r="I583" i="2"/>
  <c r="L583" i="2" s="1"/>
  <c r="I584" i="2"/>
  <c r="L584" i="2" s="1"/>
  <c r="I585" i="2"/>
  <c r="L585" i="2" s="1"/>
  <c r="I586" i="2"/>
  <c r="L586" i="2" s="1"/>
  <c r="I587" i="2"/>
  <c r="L587" i="2" s="1"/>
  <c r="I588" i="2"/>
  <c r="L588" i="2" s="1"/>
  <c r="I589" i="2"/>
  <c r="L589" i="2" s="1"/>
  <c r="I590" i="2"/>
  <c r="L590" i="2" s="1"/>
  <c r="I591" i="2"/>
  <c r="L591" i="2" s="1"/>
  <c r="I592" i="2"/>
  <c r="L592" i="2" s="1"/>
  <c r="I593" i="2"/>
  <c r="L593" i="2" s="1"/>
  <c r="I594" i="2"/>
  <c r="L594" i="2" s="1"/>
  <c r="I595" i="2"/>
  <c r="L595" i="2" s="1"/>
  <c r="I596" i="2"/>
  <c r="L596" i="2" s="1"/>
  <c r="I597" i="2"/>
  <c r="L597" i="2" s="1"/>
  <c r="I598" i="2"/>
  <c r="L598" i="2" s="1"/>
  <c r="I599" i="2"/>
  <c r="L599" i="2" s="1"/>
  <c r="I600" i="2"/>
  <c r="L600" i="2" s="1"/>
  <c r="I601" i="2"/>
  <c r="L601" i="2" s="1"/>
  <c r="I602" i="2"/>
  <c r="L602" i="2" s="1"/>
  <c r="I603" i="2"/>
  <c r="L603" i="2" s="1"/>
  <c r="I604" i="2"/>
  <c r="L604" i="2" s="1"/>
  <c r="I605" i="2"/>
  <c r="L605" i="2" s="1"/>
  <c r="I606" i="2"/>
  <c r="L606" i="2" s="1"/>
  <c r="I607" i="2"/>
  <c r="L607" i="2" s="1"/>
  <c r="I608" i="2"/>
  <c r="L608" i="2" s="1"/>
  <c r="I609" i="2"/>
  <c r="L609" i="2" s="1"/>
  <c r="I610" i="2"/>
  <c r="L610" i="2" s="1"/>
  <c r="I611" i="2"/>
  <c r="L611" i="2" s="1"/>
  <c r="I612" i="2"/>
  <c r="L612" i="2" s="1"/>
  <c r="I613" i="2"/>
  <c r="L613" i="2" s="1"/>
  <c r="I614" i="2"/>
  <c r="L614" i="2" s="1"/>
  <c r="I615" i="2"/>
  <c r="L615" i="2" s="1"/>
  <c r="I616" i="2"/>
  <c r="L616" i="2" s="1"/>
  <c r="I617" i="2"/>
  <c r="L617" i="2" s="1"/>
  <c r="I618" i="2"/>
  <c r="L618" i="2" s="1"/>
  <c r="I619" i="2"/>
  <c r="L619" i="2" s="1"/>
  <c r="I620" i="2"/>
  <c r="L620" i="2" s="1"/>
  <c r="I621" i="2"/>
  <c r="L621" i="2" s="1"/>
  <c r="I622" i="2"/>
  <c r="L622" i="2" s="1"/>
  <c r="I623" i="2"/>
  <c r="L623" i="2" s="1"/>
  <c r="I624" i="2"/>
  <c r="L624" i="2" s="1"/>
  <c r="I625" i="2"/>
  <c r="L625" i="2" s="1"/>
  <c r="I626" i="2"/>
  <c r="L626" i="2" s="1"/>
  <c r="I627" i="2"/>
  <c r="L627" i="2" s="1"/>
  <c r="I628" i="2"/>
  <c r="L628" i="2" s="1"/>
  <c r="I629" i="2"/>
  <c r="L629" i="2" s="1"/>
  <c r="I630" i="2"/>
  <c r="L630" i="2" s="1"/>
  <c r="I631" i="2"/>
  <c r="L631" i="2" s="1"/>
  <c r="I632" i="2"/>
  <c r="L632" i="2" s="1"/>
  <c r="I633" i="2"/>
  <c r="L633" i="2" s="1"/>
  <c r="I634" i="2"/>
  <c r="L634" i="2" s="1"/>
  <c r="I635" i="2"/>
  <c r="L635" i="2" s="1"/>
  <c r="I636" i="2"/>
  <c r="L636" i="2" s="1"/>
  <c r="I637" i="2"/>
  <c r="L637" i="2" s="1"/>
  <c r="I638" i="2"/>
  <c r="L638" i="2" s="1"/>
  <c r="I639" i="2"/>
  <c r="L639" i="2" s="1"/>
  <c r="I640" i="2"/>
  <c r="L640" i="2" s="1"/>
  <c r="I641" i="2"/>
  <c r="L641" i="2" s="1"/>
  <c r="I642" i="2"/>
  <c r="L642" i="2" s="1"/>
  <c r="I643" i="2"/>
  <c r="L643" i="2" s="1"/>
  <c r="I644" i="2"/>
  <c r="L644" i="2" s="1"/>
  <c r="I645" i="2"/>
  <c r="L645" i="2" s="1"/>
  <c r="I646" i="2"/>
  <c r="L646" i="2" s="1"/>
  <c r="I647" i="2"/>
  <c r="L647" i="2" s="1"/>
  <c r="I648" i="2"/>
  <c r="L648" i="2" s="1"/>
  <c r="I649" i="2"/>
  <c r="L649" i="2" s="1"/>
  <c r="I650" i="2"/>
  <c r="L650" i="2" s="1"/>
  <c r="I651" i="2"/>
  <c r="L651" i="2" s="1"/>
  <c r="I652" i="2"/>
  <c r="L652" i="2" s="1"/>
  <c r="I653" i="2"/>
  <c r="L653" i="2" s="1"/>
  <c r="I654" i="2"/>
  <c r="L654" i="2" s="1"/>
  <c r="I655" i="2"/>
  <c r="L655" i="2" s="1"/>
  <c r="I656" i="2"/>
  <c r="L656" i="2" s="1"/>
  <c r="I657" i="2"/>
  <c r="L657" i="2" s="1"/>
  <c r="I658" i="2"/>
  <c r="L658" i="2" s="1"/>
  <c r="I659" i="2"/>
  <c r="L659" i="2" s="1"/>
  <c r="I660" i="2"/>
  <c r="L660" i="2" s="1"/>
  <c r="I661" i="2"/>
  <c r="L661" i="2" s="1"/>
  <c r="I662" i="2"/>
  <c r="L662" i="2" s="1"/>
  <c r="I663" i="2"/>
  <c r="L663" i="2" s="1"/>
  <c r="I664" i="2"/>
  <c r="L664" i="2" s="1"/>
  <c r="I665" i="2"/>
  <c r="L665" i="2" s="1"/>
  <c r="I666" i="2"/>
  <c r="L666" i="2" s="1"/>
  <c r="I667" i="2"/>
  <c r="L667" i="2" s="1"/>
  <c r="I668" i="2"/>
  <c r="L668" i="2" s="1"/>
  <c r="I669" i="2"/>
  <c r="L669" i="2" s="1"/>
  <c r="I670" i="2"/>
  <c r="L670" i="2" s="1"/>
  <c r="I671" i="2"/>
  <c r="L671" i="2" s="1"/>
  <c r="I672" i="2"/>
  <c r="L672" i="2" s="1"/>
  <c r="I673" i="2"/>
  <c r="L673" i="2" s="1"/>
  <c r="I674" i="2"/>
  <c r="L674" i="2" s="1"/>
  <c r="I675" i="2"/>
  <c r="L675" i="2" s="1"/>
  <c r="I676" i="2"/>
  <c r="L676" i="2" s="1"/>
  <c r="I677" i="2"/>
  <c r="L677" i="2" s="1"/>
  <c r="I678" i="2"/>
  <c r="L678" i="2" s="1"/>
  <c r="I679" i="2"/>
  <c r="L679" i="2" s="1"/>
  <c r="I680" i="2"/>
  <c r="L680" i="2" s="1"/>
  <c r="I681" i="2"/>
  <c r="L681" i="2" s="1"/>
  <c r="I682" i="2"/>
  <c r="L682" i="2" s="1"/>
  <c r="I683" i="2"/>
  <c r="L683" i="2" s="1"/>
  <c r="I684" i="2"/>
  <c r="L684" i="2" s="1"/>
  <c r="I685" i="2"/>
  <c r="L685" i="2" s="1"/>
  <c r="I686" i="2"/>
  <c r="L686" i="2" s="1"/>
  <c r="I687" i="2"/>
  <c r="L687" i="2" s="1"/>
  <c r="I688" i="2"/>
  <c r="L688" i="2" s="1"/>
  <c r="I689" i="2"/>
  <c r="L689" i="2" s="1"/>
  <c r="I690" i="2"/>
  <c r="L690" i="2" s="1"/>
  <c r="I691" i="2"/>
  <c r="L691" i="2" s="1"/>
  <c r="I692" i="2"/>
  <c r="L692" i="2" s="1"/>
  <c r="I693" i="2"/>
  <c r="L693" i="2" s="1"/>
  <c r="I694" i="2"/>
  <c r="L694" i="2" s="1"/>
  <c r="I695" i="2"/>
  <c r="L695" i="2" s="1"/>
  <c r="I696" i="2"/>
  <c r="L696" i="2" s="1"/>
  <c r="I697" i="2"/>
  <c r="L697" i="2" s="1"/>
  <c r="I698" i="2"/>
  <c r="L698" i="2" s="1"/>
  <c r="I699" i="2"/>
  <c r="L699" i="2" s="1"/>
  <c r="I700" i="2"/>
  <c r="L700" i="2" s="1"/>
  <c r="I701" i="2"/>
  <c r="L701" i="2" s="1"/>
  <c r="I702" i="2"/>
  <c r="L702" i="2" s="1"/>
  <c r="I703" i="2"/>
  <c r="L703" i="2" s="1"/>
  <c r="I704" i="2"/>
  <c r="L704" i="2" s="1"/>
  <c r="I705" i="2"/>
  <c r="L705" i="2" s="1"/>
  <c r="I706" i="2"/>
  <c r="L706" i="2" s="1"/>
  <c r="I707" i="2"/>
  <c r="L707" i="2" s="1"/>
  <c r="I708" i="2"/>
  <c r="L708" i="2" s="1"/>
  <c r="I709" i="2"/>
  <c r="L709" i="2" s="1"/>
  <c r="I710" i="2"/>
  <c r="L710" i="2" s="1"/>
  <c r="I711" i="2"/>
  <c r="L711" i="2" s="1"/>
  <c r="I712" i="2"/>
  <c r="L712" i="2" s="1"/>
  <c r="I713" i="2"/>
  <c r="L713" i="2" s="1"/>
  <c r="I714" i="2"/>
  <c r="L714" i="2" s="1"/>
  <c r="I715" i="2"/>
  <c r="L715" i="2" s="1"/>
  <c r="I716" i="2"/>
  <c r="L716" i="2" s="1"/>
  <c r="I717" i="2"/>
  <c r="L717" i="2" s="1"/>
  <c r="I718" i="2"/>
  <c r="L718" i="2" s="1"/>
  <c r="I719" i="2"/>
  <c r="L719" i="2" s="1"/>
  <c r="I720" i="2"/>
  <c r="L720" i="2" s="1"/>
  <c r="I721" i="2"/>
  <c r="L721" i="2" s="1"/>
  <c r="I722" i="2"/>
  <c r="L722" i="2" s="1"/>
  <c r="I723" i="2"/>
  <c r="L723" i="2" s="1"/>
  <c r="I724" i="2"/>
  <c r="L724" i="2" s="1"/>
  <c r="I725" i="2"/>
  <c r="L725" i="2" s="1"/>
  <c r="I726" i="2"/>
  <c r="L726" i="2" s="1"/>
  <c r="I727" i="2"/>
  <c r="L727" i="2" s="1"/>
  <c r="I728" i="2"/>
  <c r="L728" i="2" s="1"/>
  <c r="I729" i="2"/>
  <c r="L729" i="2" s="1"/>
  <c r="I730" i="2"/>
  <c r="L730" i="2" s="1"/>
  <c r="I731" i="2"/>
  <c r="L731" i="2" s="1"/>
  <c r="I732" i="2"/>
  <c r="L732" i="2" s="1"/>
  <c r="I733" i="2"/>
  <c r="L733" i="2" s="1"/>
  <c r="I734" i="2"/>
  <c r="L734" i="2" s="1"/>
  <c r="I735" i="2"/>
  <c r="L735" i="2" s="1"/>
  <c r="I736" i="2"/>
  <c r="L736" i="2" s="1"/>
  <c r="I737" i="2"/>
  <c r="L737" i="2" s="1"/>
  <c r="I738" i="2"/>
  <c r="L738" i="2" s="1"/>
  <c r="I739" i="2"/>
  <c r="L739" i="2" s="1"/>
  <c r="I740" i="2"/>
  <c r="L740" i="2" s="1"/>
  <c r="I741" i="2"/>
  <c r="L741" i="2" s="1"/>
  <c r="I742" i="2"/>
  <c r="L742" i="2" s="1"/>
  <c r="I743" i="2"/>
  <c r="L743" i="2" s="1"/>
  <c r="I744" i="2"/>
  <c r="L744" i="2" s="1"/>
  <c r="I745" i="2"/>
  <c r="L745" i="2" s="1"/>
  <c r="I746" i="2"/>
  <c r="L746" i="2" s="1"/>
  <c r="I747" i="2"/>
  <c r="L747" i="2" s="1"/>
  <c r="I748" i="2"/>
  <c r="L748" i="2" s="1"/>
  <c r="I749" i="2"/>
  <c r="L749" i="2" s="1"/>
  <c r="I750" i="2"/>
  <c r="L750" i="2" s="1"/>
  <c r="I751" i="2"/>
  <c r="L751" i="2" s="1"/>
  <c r="I752" i="2"/>
  <c r="L752" i="2" s="1"/>
  <c r="I753" i="2"/>
  <c r="L753" i="2" s="1"/>
  <c r="I754" i="2"/>
  <c r="L754" i="2" s="1"/>
  <c r="I755" i="2"/>
  <c r="L755" i="2" s="1"/>
  <c r="I756" i="2"/>
  <c r="L756" i="2" s="1"/>
  <c r="I757" i="2"/>
  <c r="L757" i="2" s="1"/>
  <c r="I758" i="2"/>
  <c r="L758" i="2" s="1"/>
  <c r="I759" i="2"/>
  <c r="L759" i="2" s="1"/>
  <c r="I760" i="2"/>
  <c r="L760" i="2" s="1"/>
  <c r="I761" i="2"/>
  <c r="L761" i="2" s="1"/>
  <c r="I762" i="2"/>
  <c r="L762" i="2" s="1"/>
  <c r="I763" i="2"/>
  <c r="L763" i="2" s="1"/>
  <c r="I764" i="2"/>
  <c r="L764" i="2" s="1"/>
  <c r="I765" i="2"/>
  <c r="L765" i="2" s="1"/>
  <c r="I766" i="2"/>
  <c r="L766" i="2" s="1"/>
  <c r="I767" i="2"/>
  <c r="L767" i="2" s="1"/>
  <c r="I768" i="2"/>
  <c r="L768" i="2" s="1"/>
  <c r="I769" i="2"/>
  <c r="L769" i="2" s="1"/>
  <c r="I770" i="2"/>
  <c r="L770" i="2" s="1"/>
  <c r="I771" i="2"/>
  <c r="L771" i="2" s="1"/>
  <c r="I772" i="2"/>
  <c r="L772" i="2" s="1"/>
  <c r="I773" i="2"/>
  <c r="L773" i="2" s="1"/>
  <c r="I774" i="2"/>
  <c r="L774" i="2" s="1"/>
  <c r="I775" i="2"/>
  <c r="L775" i="2" s="1"/>
  <c r="I776" i="2"/>
  <c r="L776" i="2" s="1"/>
  <c r="I777" i="2"/>
  <c r="L777" i="2" s="1"/>
  <c r="I778" i="2"/>
  <c r="L778" i="2" s="1"/>
  <c r="I779" i="2"/>
  <c r="L779" i="2" s="1"/>
  <c r="I780" i="2"/>
  <c r="L780" i="2" s="1"/>
  <c r="I781" i="2"/>
  <c r="L781" i="2" s="1"/>
  <c r="I782" i="2"/>
  <c r="L782" i="2" s="1"/>
  <c r="I783" i="2"/>
  <c r="L783" i="2" s="1"/>
  <c r="I784" i="2"/>
  <c r="L784" i="2" s="1"/>
  <c r="I785" i="2"/>
  <c r="L785" i="2" s="1"/>
  <c r="I786" i="2"/>
  <c r="L786" i="2" s="1"/>
  <c r="I787" i="2"/>
  <c r="L787" i="2" s="1"/>
  <c r="I788" i="2"/>
  <c r="L788" i="2" s="1"/>
  <c r="I789" i="2"/>
  <c r="L789" i="2" s="1"/>
  <c r="I790" i="2"/>
  <c r="L790" i="2" s="1"/>
  <c r="I791" i="2"/>
  <c r="L791" i="2" s="1"/>
  <c r="I792" i="2"/>
  <c r="L792" i="2" s="1"/>
  <c r="I793" i="2"/>
  <c r="L793" i="2" s="1"/>
  <c r="I794" i="2"/>
  <c r="L794" i="2" s="1"/>
  <c r="I795" i="2"/>
  <c r="L795" i="2" s="1"/>
  <c r="I796" i="2"/>
  <c r="L796" i="2" s="1"/>
  <c r="I797" i="2"/>
  <c r="L797" i="2" s="1"/>
  <c r="I798" i="2"/>
  <c r="L798" i="2" s="1"/>
  <c r="I799" i="2"/>
  <c r="L799" i="2" s="1"/>
  <c r="I800" i="2"/>
  <c r="L800" i="2" s="1"/>
  <c r="I801" i="2"/>
  <c r="L801" i="2" s="1"/>
  <c r="I802" i="2"/>
  <c r="L802" i="2" s="1"/>
  <c r="I803" i="2"/>
  <c r="L803" i="2" s="1"/>
  <c r="I804" i="2"/>
  <c r="L804" i="2" s="1"/>
  <c r="I805" i="2"/>
  <c r="L805" i="2" s="1"/>
  <c r="I806" i="2"/>
  <c r="L806" i="2" s="1"/>
  <c r="I807" i="2"/>
  <c r="L807" i="2" s="1"/>
  <c r="I808" i="2"/>
  <c r="L808" i="2" s="1"/>
  <c r="I809" i="2"/>
  <c r="L809" i="2" s="1"/>
  <c r="I810" i="2"/>
  <c r="L810" i="2" s="1"/>
  <c r="I811" i="2"/>
  <c r="L811" i="2" s="1"/>
  <c r="I812" i="2"/>
  <c r="L812" i="2" s="1"/>
  <c r="I813" i="2"/>
  <c r="L813" i="2" s="1"/>
  <c r="I814" i="2"/>
  <c r="L814" i="2" s="1"/>
  <c r="I815" i="2"/>
  <c r="L815" i="2" s="1"/>
  <c r="I816" i="2"/>
  <c r="L816" i="2" s="1"/>
  <c r="I817" i="2"/>
  <c r="L817" i="2" s="1"/>
  <c r="I818" i="2"/>
  <c r="L818" i="2" s="1"/>
  <c r="I819" i="2"/>
  <c r="L819" i="2" s="1"/>
  <c r="I820" i="2"/>
  <c r="L820" i="2" s="1"/>
  <c r="I821" i="2"/>
  <c r="L821" i="2" s="1"/>
  <c r="I822" i="2"/>
  <c r="L822" i="2" s="1"/>
  <c r="I823" i="2"/>
  <c r="L823" i="2" s="1"/>
  <c r="I824" i="2"/>
  <c r="L824" i="2" s="1"/>
  <c r="I825" i="2"/>
  <c r="L825" i="2" s="1"/>
  <c r="I826" i="2"/>
  <c r="L826" i="2" s="1"/>
  <c r="I827" i="2"/>
  <c r="L827" i="2" s="1"/>
  <c r="I828" i="2"/>
  <c r="L828" i="2" s="1"/>
  <c r="I829" i="2"/>
  <c r="L829" i="2" s="1"/>
  <c r="I830" i="2"/>
  <c r="L830" i="2" s="1"/>
  <c r="I831" i="2"/>
  <c r="L831" i="2" s="1"/>
  <c r="I832" i="2"/>
  <c r="L832" i="2" s="1"/>
  <c r="I833" i="2"/>
  <c r="L833" i="2" s="1"/>
  <c r="I834" i="2"/>
  <c r="L834" i="2" s="1"/>
  <c r="I835" i="2"/>
  <c r="L835" i="2" s="1"/>
  <c r="I836" i="2"/>
  <c r="L836" i="2" s="1"/>
  <c r="I837" i="2"/>
  <c r="L837" i="2" s="1"/>
  <c r="I838" i="2"/>
  <c r="L838" i="2" s="1"/>
  <c r="I839" i="2"/>
  <c r="L839" i="2" s="1"/>
  <c r="I840" i="2"/>
  <c r="L840" i="2" s="1"/>
  <c r="I841" i="2"/>
  <c r="L841" i="2" s="1"/>
  <c r="I842" i="2"/>
  <c r="L842" i="2" s="1"/>
  <c r="I843" i="2"/>
  <c r="L843" i="2" s="1"/>
  <c r="I844" i="2"/>
  <c r="L844" i="2" s="1"/>
  <c r="I845" i="2"/>
  <c r="L845" i="2" s="1"/>
  <c r="I846" i="2"/>
  <c r="L846" i="2" s="1"/>
  <c r="I847" i="2"/>
  <c r="L847" i="2" s="1"/>
  <c r="I848" i="2"/>
  <c r="L848" i="2" s="1"/>
  <c r="I849" i="2"/>
  <c r="L849" i="2" s="1"/>
  <c r="I850" i="2"/>
  <c r="L850" i="2" s="1"/>
  <c r="I851" i="2"/>
  <c r="L851" i="2" s="1"/>
  <c r="I852" i="2"/>
  <c r="L852" i="2" s="1"/>
  <c r="I853" i="2"/>
  <c r="L853" i="2" s="1"/>
  <c r="I854" i="2"/>
  <c r="L854" i="2" s="1"/>
  <c r="I855" i="2"/>
  <c r="L855" i="2" s="1"/>
  <c r="I856" i="2"/>
  <c r="L856" i="2" s="1"/>
  <c r="I857" i="2"/>
  <c r="L857" i="2" s="1"/>
  <c r="I858" i="2"/>
  <c r="L858" i="2" s="1"/>
  <c r="I859" i="2"/>
  <c r="L859" i="2" s="1"/>
  <c r="I860" i="2"/>
  <c r="L860" i="2" s="1"/>
  <c r="I861" i="2"/>
  <c r="L861" i="2" s="1"/>
  <c r="I862" i="2"/>
  <c r="L862" i="2" s="1"/>
  <c r="I863" i="2"/>
  <c r="L863" i="2" s="1"/>
  <c r="I864" i="2"/>
  <c r="L864" i="2" s="1"/>
  <c r="I865" i="2"/>
  <c r="L865" i="2" s="1"/>
  <c r="I866" i="2"/>
  <c r="L866" i="2" s="1"/>
  <c r="I867" i="2"/>
  <c r="L867" i="2" s="1"/>
  <c r="I868" i="2"/>
  <c r="L868" i="2" s="1"/>
  <c r="I869" i="2"/>
  <c r="L869" i="2" s="1"/>
  <c r="I870" i="2"/>
  <c r="L870" i="2" s="1"/>
  <c r="I871" i="2"/>
  <c r="L871" i="2" s="1"/>
  <c r="I872" i="2"/>
  <c r="L872" i="2" s="1"/>
  <c r="I873" i="2"/>
  <c r="L873" i="2" s="1"/>
  <c r="I874" i="2"/>
  <c r="L874" i="2" s="1"/>
  <c r="I875" i="2"/>
  <c r="L875" i="2" s="1"/>
  <c r="I876" i="2"/>
  <c r="L876" i="2" s="1"/>
  <c r="I877" i="2"/>
  <c r="L877" i="2" s="1"/>
  <c r="I878" i="2"/>
  <c r="L878" i="2" s="1"/>
  <c r="I879" i="2"/>
  <c r="L879" i="2" s="1"/>
  <c r="I880" i="2"/>
  <c r="L880" i="2" s="1"/>
  <c r="I881" i="2"/>
  <c r="L881" i="2" s="1"/>
  <c r="I882" i="2"/>
  <c r="L882" i="2" s="1"/>
  <c r="I883" i="2"/>
  <c r="L883" i="2" s="1"/>
  <c r="I884" i="2"/>
  <c r="L884" i="2" s="1"/>
  <c r="I885" i="2"/>
  <c r="L885" i="2" s="1"/>
  <c r="I886" i="2"/>
  <c r="L886" i="2" s="1"/>
  <c r="I887" i="2"/>
  <c r="L887" i="2" s="1"/>
  <c r="I888" i="2"/>
  <c r="L888" i="2" s="1"/>
  <c r="I889" i="2"/>
  <c r="L889" i="2" s="1"/>
  <c r="I890" i="2"/>
  <c r="L890" i="2" s="1"/>
  <c r="I891" i="2"/>
  <c r="L891" i="2" s="1"/>
  <c r="I892" i="2"/>
  <c r="L892" i="2" s="1"/>
  <c r="I893" i="2"/>
  <c r="L893" i="2" s="1"/>
  <c r="I894" i="2"/>
  <c r="L894" i="2" s="1"/>
  <c r="I895" i="2"/>
  <c r="L895" i="2" s="1"/>
  <c r="I896" i="2"/>
  <c r="L896" i="2" s="1"/>
  <c r="I897" i="2"/>
  <c r="L897" i="2" s="1"/>
  <c r="I898" i="2"/>
  <c r="L898" i="2" s="1"/>
  <c r="I899" i="2"/>
  <c r="L899" i="2" s="1"/>
  <c r="I900" i="2"/>
  <c r="L900" i="2" s="1"/>
  <c r="I901" i="2"/>
  <c r="L901" i="2" s="1"/>
  <c r="I902" i="2"/>
  <c r="L902" i="2" s="1"/>
  <c r="I903" i="2"/>
  <c r="L903" i="2" s="1"/>
  <c r="I904" i="2"/>
  <c r="L904" i="2" s="1"/>
  <c r="I905" i="2"/>
  <c r="L905" i="2" s="1"/>
  <c r="I906" i="2"/>
  <c r="L906" i="2" s="1"/>
  <c r="I907" i="2"/>
  <c r="L907" i="2" s="1"/>
  <c r="I908" i="2"/>
  <c r="L908" i="2" s="1"/>
  <c r="I909" i="2"/>
  <c r="L909" i="2" s="1"/>
  <c r="I910" i="2"/>
  <c r="L910" i="2" s="1"/>
  <c r="I911" i="2"/>
  <c r="L911" i="2" s="1"/>
  <c r="I912" i="2"/>
  <c r="L912" i="2" s="1"/>
  <c r="I913" i="2"/>
  <c r="L913" i="2" s="1"/>
  <c r="I914" i="2"/>
  <c r="L914" i="2" s="1"/>
  <c r="I915" i="2"/>
  <c r="L915" i="2" s="1"/>
  <c r="I916" i="2"/>
  <c r="L916" i="2" s="1"/>
  <c r="I917" i="2"/>
  <c r="L917" i="2" s="1"/>
  <c r="I918" i="2"/>
  <c r="L918" i="2" s="1"/>
  <c r="I919" i="2"/>
  <c r="L919" i="2" s="1"/>
  <c r="I920" i="2"/>
  <c r="L920" i="2" s="1"/>
  <c r="I921" i="2"/>
  <c r="L921" i="2" s="1"/>
  <c r="I922" i="2"/>
  <c r="L922" i="2" s="1"/>
  <c r="I923" i="2"/>
  <c r="L923" i="2" s="1"/>
  <c r="I924" i="2"/>
  <c r="L924" i="2" s="1"/>
  <c r="I925" i="2"/>
  <c r="L925" i="2" s="1"/>
  <c r="I926" i="2"/>
  <c r="L926" i="2" s="1"/>
  <c r="I927" i="2"/>
  <c r="L927" i="2" s="1"/>
  <c r="I928" i="2"/>
  <c r="L928" i="2" s="1"/>
  <c r="I929" i="2"/>
  <c r="L929" i="2" s="1"/>
  <c r="I930" i="2"/>
  <c r="L930" i="2" s="1"/>
  <c r="I931" i="2"/>
  <c r="L931" i="2" s="1"/>
  <c r="I932" i="2"/>
  <c r="L932" i="2" s="1"/>
  <c r="I933" i="2"/>
  <c r="L933" i="2" s="1"/>
  <c r="I934" i="2"/>
  <c r="L934" i="2" s="1"/>
  <c r="I935" i="2"/>
  <c r="L935" i="2" s="1"/>
  <c r="I936" i="2"/>
  <c r="L936" i="2" s="1"/>
  <c r="I937" i="2"/>
  <c r="L937" i="2" s="1"/>
  <c r="I938" i="2"/>
  <c r="L938" i="2" s="1"/>
  <c r="I939" i="2"/>
  <c r="L939" i="2" s="1"/>
  <c r="I940" i="2"/>
  <c r="L940" i="2" s="1"/>
  <c r="I941" i="2"/>
  <c r="L941" i="2" s="1"/>
  <c r="I942" i="2"/>
  <c r="L942" i="2" s="1"/>
  <c r="I943" i="2"/>
  <c r="L943" i="2" s="1"/>
  <c r="I944" i="2"/>
  <c r="L944" i="2" s="1"/>
  <c r="I945" i="2"/>
  <c r="L945" i="2" s="1"/>
  <c r="I946" i="2"/>
  <c r="L946" i="2" s="1"/>
  <c r="I947" i="2"/>
  <c r="L947" i="2" s="1"/>
  <c r="I948" i="2"/>
  <c r="L948" i="2" s="1"/>
  <c r="I949" i="2"/>
  <c r="L949" i="2" s="1"/>
  <c r="I950" i="2"/>
  <c r="L950" i="2" s="1"/>
  <c r="I951" i="2"/>
  <c r="L951" i="2" s="1"/>
  <c r="I952" i="2"/>
  <c r="L952" i="2" s="1"/>
  <c r="I953" i="2"/>
  <c r="L953" i="2" s="1"/>
  <c r="I954" i="2"/>
  <c r="L954" i="2" s="1"/>
  <c r="I955" i="2"/>
  <c r="L955" i="2" s="1"/>
  <c r="I956" i="2"/>
  <c r="L956" i="2" s="1"/>
  <c r="I957" i="2"/>
  <c r="L957" i="2" s="1"/>
  <c r="I958" i="2"/>
  <c r="L958" i="2" s="1"/>
  <c r="I959" i="2"/>
  <c r="L959" i="2" s="1"/>
  <c r="I960" i="2"/>
  <c r="L960" i="2" s="1"/>
  <c r="I961" i="2"/>
  <c r="L961" i="2" s="1"/>
  <c r="I962" i="2"/>
  <c r="L962" i="2" s="1"/>
  <c r="I963" i="2"/>
  <c r="L963" i="2" s="1"/>
  <c r="I964" i="2"/>
  <c r="L964" i="2" s="1"/>
  <c r="I965" i="2"/>
  <c r="L965" i="2" s="1"/>
  <c r="I966" i="2"/>
  <c r="L966" i="2" s="1"/>
  <c r="I967" i="2"/>
  <c r="L967" i="2" s="1"/>
  <c r="I968" i="2"/>
  <c r="L968" i="2" s="1"/>
  <c r="I969" i="2"/>
  <c r="L969" i="2" s="1"/>
  <c r="I970" i="2"/>
  <c r="L970" i="2" s="1"/>
  <c r="I971" i="2"/>
  <c r="L971" i="2" s="1"/>
  <c r="I972" i="2"/>
  <c r="L972" i="2" s="1"/>
  <c r="I973" i="2"/>
  <c r="L973" i="2" s="1"/>
  <c r="I974" i="2"/>
  <c r="L974" i="2" s="1"/>
  <c r="I975" i="2"/>
  <c r="L975" i="2" s="1"/>
  <c r="I976" i="2"/>
  <c r="L976" i="2" s="1"/>
  <c r="I977" i="2"/>
  <c r="L977" i="2" s="1"/>
  <c r="I978" i="2"/>
  <c r="L978" i="2" s="1"/>
  <c r="I979" i="2"/>
  <c r="L979" i="2" s="1"/>
  <c r="I980" i="2"/>
  <c r="L980" i="2" s="1"/>
  <c r="I981" i="2"/>
  <c r="L981" i="2" s="1"/>
  <c r="I982" i="2"/>
  <c r="L982" i="2" s="1"/>
  <c r="I983" i="2"/>
  <c r="L983" i="2" s="1"/>
  <c r="I984" i="2"/>
  <c r="L984" i="2" s="1"/>
  <c r="I985" i="2"/>
  <c r="L985" i="2" s="1"/>
  <c r="I986" i="2"/>
  <c r="L986" i="2" s="1"/>
  <c r="I987" i="2"/>
  <c r="L987" i="2" s="1"/>
  <c r="I988" i="2"/>
  <c r="L988" i="2" s="1"/>
  <c r="I989" i="2"/>
  <c r="L989" i="2" s="1"/>
  <c r="I990" i="2"/>
  <c r="L990" i="2" s="1"/>
  <c r="I991" i="2"/>
  <c r="L991" i="2" s="1"/>
  <c r="I992" i="2"/>
  <c r="L992" i="2" s="1"/>
  <c r="I993" i="2"/>
  <c r="L993" i="2" s="1"/>
  <c r="I994" i="2"/>
  <c r="L994" i="2" s="1"/>
  <c r="I995" i="2"/>
  <c r="L995" i="2" s="1"/>
  <c r="I996" i="2"/>
  <c r="L996" i="2" s="1"/>
  <c r="I997" i="2"/>
  <c r="L997" i="2" s="1"/>
  <c r="I998" i="2"/>
  <c r="L998" i="2" s="1"/>
  <c r="I999" i="2"/>
  <c r="L999" i="2" s="1"/>
  <c r="I1000" i="2"/>
  <c r="L1000" i="2" s="1"/>
  <c r="I1001" i="2"/>
  <c r="L1001" i="2" s="1"/>
  <c r="I1002" i="2"/>
  <c r="L1002" i="2" s="1"/>
  <c r="I1003" i="2"/>
  <c r="L1003" i="2" s="1"/>
  <c r="I1004" i="2"/>
  <c r="L1004" i="2" s="1"/>
  <c r="I1005" i="2"/>
  <c r="L1005" i="2" s="1"/>
  <c r="I1006" i="2"/>
  <c r="L1006" i="2" s="1"/>
  <c r="I1007" i="2"/>
  <c r="L1007" i="2" s="1"/>
  <c r="I1008" i="2"/>
  <c r="L1008" i="2" s="1"/>
  <c r="I1009" i="2"/>
  <c r="L1009" i="2" s="1"/>
  <c r="I1010" i="2"/>
  <c r="L1010" i="2" s="1"/>
  <c r="I1011" i="2"/>
  <c r="L1011" i="2" s="1"/>
  <c r="I1012" i="2"/>
  <c r="L1012" i="2" s="1"/>
  <c r="I1013" i="2"/>
  <c r="L1013" i="2" s="1"/>
  <c r="I1014" i="2"/>
  <c r="L1014" i="2" s="1"/>
  <c r="I1015" i="2"/>
  <c r="L1015" i="2" s="1"/>
  <c r="I1016" i="2"/>
  <c r="L1016" i="2" s="1"/>
  <c r="I1017" i="2"/>
  <c r="L1017" i="2" s="1"/>
  <c r="I1018" i="2"/>
  <c r="L1018" i="2" s="1"/>
  <c r="I1019" i="2"/>
  <c r="L1019" i="2" s="1"/>
  <c r="I1020" i="2"/>
  <c r="L1020" i="2" s="1"/>
  <c r="I1021" i="2"/>
  <c r="L1021" i="2" s="1"/>
  <c r="I1022" i="2"/>
  <c r="L1022" i="2" s="1"/>
  <c r="I1023" i="2"/>
  <c r="L1023" i="2" s="1"/>
  <c r="I1024" i="2"/>
  <c r="L1024" i="2" s="1"/>
  <c r="I1025" i="2"/>
  <c r="L1025" i="2" s="1"/>
  <c r="I1026" i="2"/>
  <c r="L1026" i="2" s="1"/>
  <c r="I1027" i="2"/>
  <c r="L1027" i="2" s="1"/>
  <c r="I1028" i="2"/>
  <c r="L1028" i="2" s="1"/>
  <c r="I1029" i="2"/>
  <c r="L1029" i="2" s="1"/>
  <c r="I1030" i="2"/>
  <c r="L1030" i="2" s="1"/>
  <c r="I1031" i="2"/>
  <c r="L1031" i="2" s="1"/>
  <c r="I1032" i="2"/>
  <c r="L1032" i="2" s="1"/>
  <c r="I1033" i="2"/>
  <c r="L1033" i="2" s="1"/>
  <c r="I1034" i="2"/>
  <c r="L1034" i="2" s="1"/>
  <c r="I1035" i="2"/>
  <c r="L1035" i="2" s="1"/>
  <c r="I1036" i="2"/>
  <c r="L1036" i="2" s="1"/>
  <c r="I1037" i="2"/>
  <c r="L1037" i="2" s="1"/>
  <c r="I1038" i="2"/>
  <c r="L1038" i="2" s="1"/>
  <c r="I1039" i="2"/>
  <c r="L1039" i="2" s="1"/>
  <c r="I1040" i="2"/>
  <c r="L1040" i="2" s="1"/>
  <c r="I1041" i="2"/>
  <c r="L1041" i="2" s="1"/>
  <c r="I1042" i="2"/>
  <c r="L1042" i="2" s="1"/>
  <c r="I1043" i="2"/>
  <c r="L1043" i="2" s="1"/>
  <c r="I1044" i="2"/>
  <c r="L1044" i="2" s="1"/>
  <c r="I1045" i="2"/>
  <c r="L1045" i="2" s="1"/>
  <c r="I1046" i="2"/>
  <c r="L1046" i="2" s="1"/>
  <c r="I1047" i="2"/>
  <c r="L1047" i="2" s="1"/>
  <c r="I1048" i="2"/>
  <c r="L1048" i="2" s="1"/>
  <c r="I1049" i="2"/>
  <c r="L1049" i="2" s="1"/>
  <c r="I1050" i="2"/>
  <c r="L1050" i="2" s="1"/>
  <c r="I1051" i="2"/>
  <c r="L1051" i="2" s="1"/>
  <c r="I1052" i="2"/>
  <c r="L1052" i="2" s="1"/>
  <c r="I1053" i="2"/>
  <c r="L1053" i="2" s="1"/>
  <c r="I1054" i="2"/>
  <c r="L1054" i="2" s="1"/>
  <c r="I1055" i="2"/>
  <c r="L1055" i="2" s="1"/>
  <c r="I1056" i="2"/>
  <c r="L1056" i="2" s="1"/>
  <c r="I1057" i="2"/>
  <c r="L1057" i="2" s="1"/>
  <c r="I1058" i="2"/>
  <c r="L1058" i="2" s="1"/>
  <c r="I1059" i="2"/>
  <c r="L1059" i="2" s="1"/>
  <c r="I1060" i="2"/>
  <c r="L1060" i="2" s="1"/>
  <c r="I1061" i="2"/>
  <c r="L1061" i="2" s="1"/>
  <c r="I1062" i="2"/>
  <c r="L1062" i="2" s="1"/>
  <c r="I1063" i="2"/>
  <c r="L1063" i="2" s="1"/>
  <c r="I1064" i="2"/>
  <c r="L1064" i="2" s="1"/>
  <c r="I1065" i="2"/>
  <c r="L1065" i="2" s="1"/>
  <c r="I1066" i="2"/>
  <c r="L1066" i="2" s="1"/>
  <c r="I1067" i="2"/>
  <c r="L1067" i="2" s="1"/>
  <c r="I1068" i="2"/>
  <c r="L1068" i="2" s="1"/>
  <c r="I1069" i="2"/>
  <c r="L1069" i="2" s="1"/>
  <c r="I1070" i="2"/>
  <c r="L1070" i="2" s="1"/>
  <c r="I1071" i="2"/>
  <c r="L1071" i="2" s="1"/>
  <c r="I1072" i="2"/>
  <c r="L1072" i="2" s="1"/>
  <c r="I1073" i="2"/>
  <c r="L1073" i="2" s="1"/>
  <c r="I1074" i="2"/>
  <c r="L1074" i="2" s="1"/>
  <c r="I1075" i="2"/>
  <c r="L1075" i="2" s="1"/>
  <c r="I1076" i="2"/>
  <c r="L1076" i="2" s="1"/>
  <c r="I1077" i="2"/>
  <c r="L1077" i="2" s="1"/>
  <c r="I1078" i="2"/>
  <c r="L1078" i="2" s="1"/>
  <c r="I1079" i="2"/>
  <c r="L1079" i="2" s="1"/>
  <c r="I1080" i="2"/>
  <c r="L1080" i="2" s="1"/>
  <c r="I1081" i="2"/>
  <c r="L1081" i="2" s="1"/>
  <c r="I1082" i="2"/>
  <c r="L1082" i="2" s="1"/>
  <c r="I1083" i="2"/>
  <c r="L1083" i="2" s="1"/>
  <c r="I1084" i="2"/>
  <c r="L1084" i="2" s="1"/>
  <c r="I1085" i="2"/>
  <c r="L1085" i="2" s="1"/>
  <c r="I1086" i="2"/>
  <c r="L1086" i="2" s="1"/>
  <c r="I1087" i="2"/>
  <c r="L1087" i="2" s="1"/>
  <c r="I1088" i="2"/>
  <c r="L1088" i="2" s="1"/>
  <c r="I1089" i="2"/>
  <c r="L1089" i="2" s="1"/>
  <c r="I1090" i="2"/>
  <c r="L1090" i="2" s="1"/>
  <c r="I1091" i="2"/>
  <c r="L1091" i="2" s="1"/>
  <c r="I1092" i="2"/>
  <c r="L1092" i="2" s="1"/>
  <c r="I1093" i="2"/>
  <c r="L1093" i="2" s="1"/>
  <c r="I1094" i="2"/>
  <c r="L1094" i="2" s="1"/>
  <c r="I1095" i="2"/>
  <c r="L1095" i="2" s="1"/>
  <c r="I1096" i="2"/>
  <c r="L1096" i="2" s="1"/>
  <c r="I1097" i="2"/>
  <c r="L1097" i="2" s="1"/>
  <c r="I1098" i="2"/>
  <c r="L1098" i="2" s="1"/>
  <c r="I1099" i="2"/>
  <c r="L1099" i="2" s="1"/>
  <c r="I1100" i="2"/>
  <c r="L1100" i="2" s="1"/>
  <c r="I1101" i="2"/>
  <c r="L1101" i="2" s="1"/>
  <c r="I1102" i="2"/>
  <c r="L1102" i="2" s="1"/>
  <c r="I1103" i="2"/>
  <c r="L1103" i="2" s="1"/>
  <c r="I1104" i="2"/>
  <c r="L1104" i="2" s="1"/>
  <c r="I1105" i="2"/>
  <c r="L1105" i="2" s="1"/>
  <c r="I1106" i="2"/>
  <c r="L1106" i="2" s="1"/>
  <c r="I1107" i="2"/>
  <c r="L1107" i="2" s="1"/>
  <c r="I1108" i="2"/>
  <c r="L1108" i="2" s="1"/>
  <c r="I1109" i="2"/>
  <c r="L1109" i="2" s="1"/>
  <c r="I1110" i="2"/>
  <c r="L1110" i="2" s="1"/>
  <c r="I1111" i="2"/>
  <c r="L1111" i="2" s="1"/>
  <c r="I1112" i="2"/>
  <c r="L1112" i="2" s="1"/>
  <c r="I1113" i="2"/>
  <c r="L1113" i="2" s="1"/>
  <c r="I1114" i="2"/>
  <c r="L1114" i="2" s="1"/>
  <c r="I1115" i="2"/>
  <c r="L1115" i="2" s="1"/>
  <c r="I1116" i="2"/>
  <c r="L1116" i="2" s="1"/>
  <c r="I1117" i="2"/>
  <c r="L1117" i="2" s="1"/>
  <c r="I1118" i="2"/>
  <c r="L1118" i="2" s="1"/>
  <c r="I1119" i="2"/>
  <c r="L1119" i="2" s="1"/>
  <c r="I1120" i="2"/>
  <c r="L1120" i="2" s="1"/>
  <c r="I1121" i="2"/>
  <c r="L1121" i="2" s="1"/>
  <c r="I1122" i="2"/>
  <c r="L1122" i="2" s="1"/>
  <c r="I1123" i="2"/>
  <c r="L1123" i="2" s="1"/>
  <c r="I1124" i="2"/>
  <c r="L1124" i="2" s="1"/>
  <c r="I1125" i="2"/>
  <c r="L1125" i="2" s="1"/>
  <c r="I1126" i="2"/>
  <c r="L1126" i="2" s="1"/>
  <c r="I1127" i="2"/>
  <c r="L1127" i="2" s="1"/>
  <c r="I1128" i="2"/>
  <c r="L1128" i="2" s="1"/>
  <c r="I1129" i="2"/>
  <c r="L1129" i="2" s="1"/>
  <c r="I1130" i="2"/>
  <c r="L1130" i="2" s="1"/>
  <c r="I1131" i="2"/>
  <c r="L1131" i="2" s="1"/>
  <c r="I1132" i="2"/>
  <c r="L1132" i="2" s="1"/>
  <c r="I1133" i="2"/>
  <c r="L1133" i="2" s="1"/>
  <c r="I1134" i="2"/>
  <c r="L1134" i="2" s="1"/>
  <c r="I1135" i="2"/>
  <c r="L1135" i="2" s="1"/>
  <c r="I1136" i="2"/>
  <c r="L1136" i="2" s="1"/>
  <c r="I1137" i="2"/>
  <c r="L1137" i="2" s="1"/>
  <c r="I1138" i="2"/>
  <c r="L1138" i="2" s="1"/>
  <c r="I1139" i="2"/>
  <c r="L1139" i="2" s="1"/>
  <c r="I1140" i="2"/>
  <c r="L1140" i="2" s="1"/>
  <c r="I1141" i="2"/>
  <c r="L1141" i="2" s="1"/>
  <c r="I1142" i="2"/>
  <c r="L1142" i="2" s="1"/>
  <c r="I1143" i="2"/>
  <c r="L1143" i="2" s="1"/>
  <c r="I1144" i="2"/>
  <c r="L1144" i="2" s="1"/>
  <c r="I1145" i="2"/>
  <c r="L1145" i="2" s="1"/>
  <c r="I1146" i="2"/>
  <c r="L1146" i="2" s="1"/>
  <c r="I1147" i="2"/>
  <c r="L1147" i="2" s="1"/>
  <c r="I1148" i="2"/>
  <c r="L1148" i="2" s="1"/>
  <c r="I1149" i="2"/>
  <c r="L1149" i="2" s="1"/>
  <c r="I1150" i="2"/>
  <c r="L1150" i="2" s="1"/>
  <c r="I1151" i="2"/>
  <c r="L1151" i="2" s="1"/>
  <c r="I1152" i="2"/>
  <c r="L1152" i="2" s="1"/>
  <c r="I1153" i="2"/>
  <c r="L1153" i="2" s="1"/>
  <c r="I1154" i="2"/>
  <c r="L1154" i="2" s="1"/>
  <c r="I1155" i="2"/>
  <c r="L1155" i="2" s="1"/>
  <c r="I1156" i="2"/>
  <c r="L1156" i="2" s="1"/>
  <c r="I1157" i="2"/>
  <c r="L1157" i="2" s="1"/>
  <c r="I1158" i="2"/>
  <c r="L1158" i="2" s="1"/>
  <c r="I1159" i="2"/>
  <c r="L1159" i="2" s="1"/>
  <c r="I1160" i="2"/>
  <c r="L1160" i="2" s="1"/>
  <c r="I1161" i="2"/>
  <c r="L1161" i="2" s="1"/>
  <c r="I1162" i="2"/>
  <c r="L1162" i="2" s="1"/>
  <c r="I1163" i="2"/>
  <c r="L1163" i="2" s="1"/>
  <c r="I1164" i="2"/>
  <c r="L1164" i="2" s="1"/>
  <c r="I1165" i="2"/>
  <c r="L1165" i="2" s="1"/>
  <c r="I1166" i="2"/>
  <c r="L1166" i="2" s="1"/>
  <c r="I1167" i="2"/>
  <c r="L1167" i="2" s="1"/>
  <c r="I1168" i="2"/>
  <c r="L1168" i="2" s="1"/>
  <c r="I1169" i="2"/>
  <c r="L1169" i="2" s="1"/>
  <c r="I1170" i="2"/>
  <c r="L1170" i="2" s="1"/>
  <c r="I1171" i="2"/>
  <c r="L1171" i="2" s="1"/>
  <c r="I1172" i="2"/>
  <c r="L1172" i="2" s="1"/>
  <c r="I1173" i="2"/>
  <c r="L1173" i="2" s="1"/>
  <c r="I1174" i="2"/>
  <c r="L1174" i="2" s="1"/>
  <c r="I1175" i="2"/>
  <c r="L1175" i="2" s="1"/>
  <c r="I1176" i="2"/>
  <c r="L1176" i="2" s="1"/>
  <c r="I1177" i="2"/>
  <c r="L1177" i="2" s="1"/>
  <c r="I1178" i="2"/>
  <c r="L1178" i="2" s="1"/>
  <c r="I1179" i="2"/>
  <c r="L1179" i="2" s="1"/>
  <c r="I1180" i="2"/>
  <c r="L1180" i="2" s="1"/>
  <c r="I1181" i="2"/>
  <c r="L1181" i="2" s="1"/>
  <c r="I1182" i="2"/>
  <c r="L1182" i="2" s="1"/>
  <c r="I1183" i="2"/>
  <c r="L1183" i="2" s="1"/>
  <c r="I1184" i="2"/>
  <c r="L1184" i="2" s="1"/>
  <c r="I1185" i="2"/>
  <c r="L1185" i="2" s="1"/>
  <c r="I1186" i="2"/>
  <c r="L1186" i="2" s="1"/>
  <c r="I1187" i="2"/>
  <c r="L1187" i="2" s="1"/>
  <c r="I1188" i="2"/>
  <c r="L1188" i="2" s="1"/>
  <c r="I1189" i="2"/>
  <c r="L1189" i="2" s="1"/>
  <c r="I1190" i="2"/>
  <c r="L1190" i="2" s="1"/>
  <c r="I1191" i="2"/>
  <c r="L1191" i="2" s="1"/>
  <c r="I1192" i="2"/>
  <c r="L1192" i="2" s="1"/>
  <c r="I1193" i="2"/>
  <c r="L1193" i="2" s="1"/>
  <c r="I1194" i="2"/>
  <c r="L1194" i="2" s="1"/>
  <c r="I1195" i="2"/>
  <c r="L1195" i="2" s="1"/>
  <c r="I1196" i="2"/>
  <c r="L1196" i="2" s="1"/>
  <c r="I1197" i="2"/>
  <c r="L1197" i="2" s="1"/>
  <c r="I1198" i="2"/>
  <c r="L1198" i="2" s="1"/>
  <c r="I1199" i="2"/>
  <c r="L1199" i="2" s="1"/>
  <c r="I1200" i="2"/>
  <c r="L1200" i="2" s="1"/>
  <c r="I1201" i="2"/>
  <c r="L1201" i="2" s="1"/>
  <c r="I1202" i="2"/>
  <c r="L1202" i="2" s="1"/>
  <c r="I1203" i="2"/>
  <c r="L1203" i="2" s="1"/>
  <c r="I1204" i="2"/>
  <c r="L1204" i="2" s="1"/>
  <c r="I1205" i="2"/>
  <c r="L1205" i="2" s="1"/>
  <c r="I1206" i="2"/>
  <c r="L1206" i="2" s="1"/>
  <c r="I1207" i="2"/>
  <c r="L1207" i="2" s="1"/>
  <c r="I1208" i="2"/>
  <c r="L1208" i="2" s="1"/>
  <c r="I1209" i="2"/>
  <c r="L1209" i="2" s="1"/>
  <c r="I1210" i="2"/>
  <c r="L1210" i="2" s="1"/>
  <c r="I1211" i="2"/>
  <c r="L1211" i="2" s="1"/>
  <c r="I1212" i="2"/>
  <c r="L1212" i="2" s="1"/>
  <c r="I1213" i="2"/>
  <c r="L1213" i="2" s="1"/>
  <c r="I1214" i="2"/>
  <c r="L1214" i="2" s="1"/>
  <c r="I1215" i="2"/>
  <c r="L1215" i="2" s="1"/>
  <c r="I1216" i="2"/>
  <c r="L1216" i="2" s="1"/>
  <c r="I1217" i="2"/>
  <c r="L1217" i="2" s="1"/>
  <c r="I1218" i="2"/>
  <c r="L1218" i="2" s="1"/>
  <c r="I1219" i="2"/>
  <c r="L1219" i="2" s="1"/>
  <c r="I1220" i="2"/>
  <c r="L1220" i="2" s="1"/>
  <c r="I1221" i="2"/>
  <c r="L1221" i="2" s="1"/>
  <c r="I1222" i="2"/>
  <c r="L1222" i="2" s="1"/>
  <c r="I1223" i="2"/>
  <c r="L1223" i="2" s="1"/>
  <c r="I1224" i="2"/>
  <c r="L1224" i="2" s="1"/>
  <c r="I1225" i="2"/>
  <c r="L1225" i="2" s="1"/>
  <c r="I1226" i="2"/>
  <c r="L1226" i="2" s="1"/>
  <c r="I1227" i="2"/>
  <c r="L1227" i="2" s="1"/>
  <c r="I1228" i="2"/>
  <c r="L1228" i="2" s="1"/>
  <c r="I1229" i="2"/>
  <c r="L1229" i="2" s="1"/>
  <c r="I1230" i="2"/>
  <c r="L1230" i="2" s="1"/>
  <c r="I1231" i="2"/>
  <c r="L1231" i="2" s="1"/>
  <c r="I1232" i="2"/>
  <c r="L1232" i="2" s="1"/>
  <c r="I1233" i="2"/>
  <c r="L1233" i="2" s="1"/>
  <c r="I1234" i="2"/>
  <c r="L1234" i="2" s="1"/>
  <c r="I1235" i="2"/>
  <c r="L1235" i="2" s="1"/>
  <c r="I1236" i="2"/>
  <c r="L1236" i="2" s="1"/>
  <c r="I1237" i="2"/>
  <c r="L1237" i="2" s="1"/>
  <c r="I1238" i="2"/>
  <c r="L1238" i="2" s="1"/>
  <c r="I1239" i="2"/>
  <c r="L1239" i="2" s="1"/>
  <c r="I1240" i="2"/>
  <c r="L1240" i="2" s="1"/>
  <c r="I1241" i="2"/>
  <c r="L1241" i="2" s="1"/>
  <c r="I1242" i="2"/>
  <c r="L1242" i="2" s="1"/>
  <c r="I1243" i="2"/>
  <c r="L1243" i="2" s="1"/>
  <c r="I1244" i="2"/>
  <c r="L1244" i="2" s="1"/>
  <c r="I1245" i="2"/>
  <c r="L1245" i="2" s="1"/>
  <c r="I1246" i="2"/>
  <c r="L1246" i="2" s="1"/>
  <c r="I1247" i="2"/>
  <c r="L1247" i="2" s="1"/>
  <c r="I1248" i="2"/>
  <c r="L1248" i="2" s="1"/>
  <c r="I1249" i="2"/>
  <c r="L1249" i="2" s="1"/>
  <c r="I1250" i="2"/>
  <c r="L1250" i="2" s="1"/>
  <c r="I1251" i="2"/>
  <c r="L1251" i="2" s="1"/>
  <c r="I1252" i="2"/>
  <c r="L1252" i="2" s="1"/>
  <c r="I1253" i="2"/>
  <c r="L1253" i="2" s="1"/>
  <c r="I1254" i="2"/>
  <c r="L1254" i="2" s="1"/>
  <c r="I1255" i="2"/>
  <c r="L1255" i="2" s="1"/>
  <c r="I1256" i="2"/>
  <c r="L1256" i="2" s="1"/>
  <c r="I1257" i="2"/>
  <c r="L1257" i="2" s="1"/>
  <c r="I1258" i="2"/>
  <c r="L1258" i="2" s="1"/>
  <c r="I1259" i="2"/>
  <c r="L1259" i="2" s="1"/>
  <c r="I1260" i="2"/>
  <c r="L1260" i="2" s="1"/>
  <c r="I1261" i="2"/>
  <c r="L1261" i="2" s="1"/>
  <c r="I1262" i="2"/>
  <c r="L1262" i="2" s="1"/>
  <c r="I1263" i="2"/>
  <c r="L1263" i="2" s="1"/>
  <c r="I1264" i="2"/>
  <c r="L1264" i="2" s="1"/>
  <c r="I1265" i="2"/>
  <c r="L1265" i="2" s="1"/>
  <c r="I1266" i="2"/>
  <c r="L1266" i="2" s="1"/>
  <c r="I1267" i="2"/>
  <c r="L1267" i="2" s="1"/>
  <c r="I1268" i="2"/>
  <c r="L1268" i="2" s="1"/>
  <c r="I1269" i="2"/>
  <c r="L1269" i="2" s="1"/>
  <c r="I1270" i="2"/>
  <c r="L1270" i="2" s="1"/>
  <c r="I1271" i="2"/>
  <c r="L1271" i="2" s="1"/>
  <c r="I1272" i="2"/>
  <c r="L1272" i="2" s="1"/>
  <c r="I1273" i="2"/>
  <c r="L1273" i="2" s="1"/>
  <c r="I1274" i="2"/>
  <c r="L1274" i="2" s="1"/>
  <c r="I1275" i="2"/>
  <c r="L1275" i="2" s="1"/>
  <c r="I1276" i="2"/>
  <c r="L1276" i="2" s="1"/>
  <c r="I1277" i="2"/>
  <c r="L1277" i="2" s="1"/>
  <c r="I1278" i="2"/>
  <c r="L1278" i="2" s="1"/>
  <c r="I1279" i="2"/>
  <c r="L1279" i="2" s="1"/>
  <c r="I1280" i="2"/>
  <c r="L1280" i="2" s="1"/>
  <c r="I1281" i="2"/>
  <c r="L1281" i="2" s="1"/>
  <c r="I1282" i="2"/>
  <c r="L1282" i="2" s="1"/>
  <c r="I1283" i="2"/>
  <c r="L1283" i="2" s="1"/>
  <c r="I1284" i="2"/>
  <c r="L1284" i="2" s="1"/>
  <c r="I1285" i="2"/>
  <c r="L1285" i="2" s="1"/>
  <c r="I1286" i="2"/>
  <c r="L1286" i="2" s="1"/>
  <c r="I1287" i="2"/>
  <c r="L1287" i="2" s="1"/>
  <c r="I1288" i="2"/>
  <c r="L1288" i="2" s="1"/>
  <c r="I1289" i="2"/>
  <c r="L1289" i="2" s="1"/>
  <c r="I1290" i="2"/>
  <c r="L1290" i="2" s="1"/>
  <c r="I1291" i="2"/>
  <c r="L1291" i="2" s="1"/>
  <c r="I1292" i="2"/>
  <c r="L1292" i="2" s="1"/>
  <c r="I1293" i="2"/>
  <c r="L1293" i="2" s="1"/>
  <c r="I1294" i="2"/>
  <c r="L1294" i="2" s="1"/>
  <c r="I1295" i="2"/>
  <c r="L1295" i="2" s="1"/>
  <c r="I1296" i="2"/>
  <c r="L1296" i="2" s="1"/>
  <c r="I1297" i="2"/>
  <c r="L1297" i="2" s="1"/>
  <c r="I1298" i="2"/>
  <c r="L1298" i="2" s="1"/>
  <c r="I1299" i="2"/>
  <c r="L1299" i="2" s="1"/>
  <c r="I1300" i="2"/>
  <c r="L1300" i="2" s="1"/>
  <c r="I1301" i="2"/>
  <c r="L1301" i="2" s="1"/>
  <c r="I1302" i="2"/>
  <c r="L1302" i="2" s="1"/>
  <c r="I1303" i="2"/>
  <c r="L1303" i="2" s="1"/>
  <c r="I1304" i="2"/>
  <c r="L1304" i="2" s="1"/>
  <c r="I1305" i="2"/>
  <c r="L1305" i="2" s="1"/>
  <c r="I1306" i="2"/>
  <c r="L1306" i="2" s="1"/>
  <c r="I1307" i="2"/>
  <c r="L1307" i="2" s="1"/>
  <c r="I1308" i="2"/>
  <c r="L1308" i="2" s="1"/>
  <c r="I1309" i="2"/>
  <c r="L1309" i="2" s="1"/>
  <c r="I1310" i="2"/>
  <c r="L1310" i="2" s="1"/>
  <c r="I1311" i="2"/>
  <c r="L1311" i="2" s="1"/>
  <c r="I1312" i="2"/>
  <c r="L1312" i="2" s="1"/>
  <c r="I1313" i="2"/>
  <c r="L1313" i="2" s="1"/>
  <c r="I1314" i="2"/>
  <c r="L1314" i="2" s="1"/>
  <c r="I1315" i="2"/>
  <c r="L1315" i="2" s="1"/>
  <c r="I1316" i="2"/>
  <c r="L1316" i="2" s="1"/>
  <c r="I1317" i="2"/>
  <c r="L1317" i="2" s="1"/>
  <c r="I1318" i="2"/>
  <c r="L1318" i="2" s="1"/>
  <c r="I1319" i="2"/>
  <c r="L1319" i="2" s="1"/>
  <c r="I1320" i="2"/>
  <c r="L1320" i="2" s="1"/>
  <c r="I1321" i="2"/>
  <c r="L1321" i="2" s="1"/>
  <c r="I1322" i="2"/>
  <c r="L1322" i="2" s="1"/>
  <c r="I1323" i="2"/>
  <c r="L1323" i="2" s="1"/>
  <c r="I1324" i="2"/>
  <c r="L1324" i="2" s="1"/>
  <c r="I1325" i="2"/>
  <c r="L1325" i="2" s="1"/>
  <c r="I1326" i="2"/>
  <c r="L1326" i="2" s="1"/>
  <c r="I1327" i="2"/>
  <c r="L1327" i="2" s="1"/>
  <c r="I1328" i="2"/>
  <c r="L1328" i="2" s="1"/>
  <c r="I1329" i="2"/>
  <c r="L1329" i="2" s="1"/>
  <c r="I1330" i="2"/>
  <c r="L1330" i="2" s="1"/>
  <c r="I1331" i="2"/>
  <c r="L1331" i="2" s="1"/>
  <c r="I1332" i="2"/>
  <c r="L1332" i="2" s="1"/>
  <c r="I1333" i="2"/>
  <c r="L1333" i="2" s="1"/>
  <c r="I1334" i="2"/>
  <c r="L1334" i="2" s="1"/>
  <c r="I1335" i="2"/>
  <c r="L1335" i="2" s="1"/>
  <c r="I1336" i="2"/>
  <c r="L1336" i="2" s="1"/>
  <c r="I1337" i="2"/>
  <c r="L1337" i="2" s="1"/>
  <c r="I1338" i="2"/>
  <c r="L1338" i="2" s="1"/>
  <c r="I1339" i="2"/>
  <c r="L1339" i="2" s="1"/>
  <c r="I1340" i="2"/>
  <c r="L1340" i="2" s="1"/>
  <c r="I1341" i="2"/>
  <c r="L1341" i="2" s="1"/>
  <c r="I1342" i="2"/>
  <c r="L1342" i="2" s="1"/>
  <c r="I1343" i="2"/>
  <c r="L1343" i="2" s="1"/>
  <c r="I1344" i="2"/>
  <c r="L1344" i="2" s="1"/>
  <c r="I1345" i="2"/>
  <c r="L1345" i="2" s="1"/>
  <c r="I1346" i="2"/>
  <c r="L1346" i="2" s="1"/>
  <c r="I1347" i="2"/>
  <c r="L1347" i="2" s="1"/>
  <c r="I1348" i="2"/>
  <c r="L1348" i="2" s="1"/>
  <c r="I1349" i="2"/>
  <c r="L1349" i="2" s="1"/>
  <c r="I1350" i="2"/>
  <c r="L1350" i="2" s="1"/>
  <c r="I1351" i="2"/>
  <c r="L1351" i="2" s="1"/>
  <c r="I1352" i="2"/>
  <c r="L1352" i="2" s="1"/>
  <c r="I1353" i="2"/>
  <c r="L1353" i="2" s="1"/>
  <c r="I1354" i="2"/>
  <c r="L1354" i="2" s="1"/>
  <c r="I1355" i="2"/>
  <c r="L1355" i="2" s="1"/>
  <c r="I1356" i="2"/>
  <c r="L1356" i="2" s="1"/>
  <c r="I1357" i="2"/>
  <c r="L1357" i="2" s="1"/>
  <c r="I1358" i="2"/>
  <c r="L1358" i="2" s="1"/>
  <c r="I1359" i="2"/>
  <c r="L1359" i="2" s="1"/>
  <c r="I1360" i="2"/>
  <c r="L1360" i="2" s="1"/>
  <c r="I1361" i="2"/>
  <c r="L1361" i="2" s="1"/>
  <c r="I1362" i="2"/>
  <c r="L1362" i="2" s="1"/>
  <c r="I1363" i="2"/>
  <c r="L1363" i="2" s="1"/>
  <c r="I1364" i="2"/>
  <c r="L1364" i="2" s="1"/>
  <c r="I1365" i="2"/>
  <c r="L1365" i="2" s="1"/>
  <c r="I1366" i="2"/>
  <c r="L1366" i="2" s="1"/>
  <c r="I1367" i="2"/>
  <c r="L1367" i="2" s="1"/>
  <c r="I1368" i="2"/>
  <c r="L1368" i="2" s="1"/>
  <c r="I1369" i="2"/>
  <c r="L1369" i="2" s="1"/>
  <c r="I1370" i="2"/>
  <c r="L1370" i="2" s="1"/>
  <c r="I1371" i="2"/>
  <c r="L1371" i="2" s="1"/>
  <c r="I1372" i="2"/>
  <c r="L1372" i="2" s="1"/>
  <c r="I1373" i="2"/>
  <c r="L1373" i="2" s="1"/>
  <c r="I1374" i="2"/>
  <c r="L1374" i="2" s="1"/>
  <c r="I1375" i="2"/>
  <c r="L1375" i="2" s="1"/>
  <c r="I1376" i="2"/>
  <c r="L1376" i="2" s="1"/>
  <c r="I1377" i="2"/>
  <c r="L1377" i="2" s="1"/>
  <c r="I1378" i="2"/>
  <c r="L1378" i="2" s="1"/>
  <c r="I1379" i="2"/>
  <c r="L1379" i="2" s="1"/>
  <c r="I1380" i="2"/>
  <c r="L1380" i="2" s="1"/>
  <c r="I1381" i="2"/>
  <c r="L1381" i="2" s="1"/>
  <c r="I1382" i="2"/>
  <c r="L1382" i="2" s="1"/>
  <c r="I1383" i="2"/>
  <c r="L1383" i="2" s="1"/>
  <c r="I1384" i="2"/>
  <c r="L1384" i="2" s="1"/>
  <c r="I1385" i="2"/>
  <c r="L1385" i="2" s="1"/>
  <c r="I1386" i="2"/>
  <c r="L1386" i="2" s="1"/>
  <c r="I1387" i="2"/>
  <c r="L1387" i="2" s="1"/>
  <c r="I1388" i="2"/>
  <c r="L1388" i="2" s="1"/>
  <c r="I1389" i="2"/>
  <c r="L1389" i="2" s="1"/>
  <c r="I1390" i="2"/>
  <c r="L1390" i="2" s="1"/>
  <c r="I1391" i="2"/>
  <c r="L1391" i="2" s="1"/>
  <c r="I1392" i="2"/>
  <c r="L1392" i="2" s="1"/>
  <c r="I1393" i="2"/>
  <c r="L1393" i="2" s="1"/>
  <c r="I1394" i="2"/>
  <c r="L1394" i="2" s="1"/>
  <c r="I1395" i="2"/>
  <c r="L1395" i="2" s="1"/>
  <c r="I1396" i="2"/>
  <c r="L1396" i="2" s="1"/>
  <c r="I1397" i="2"/>
  <c r="L1397" i="2" s="1"/>
  <c r="I1398" i="2"/>
  <c r="L1398" i="2" s="1"/>
  <c r="I1399" i="2"/>
  <c r="L1399" i="2" s="1"/>
  <c r="I1400" i="2"/>
  <c r="L1400" i="2" s="1"/>
  <c r="I1401" i="2"/>
  <c r="L1401" i="2" s="1"/>
  <c r="I1402" i="2"/>
  <c r="L1402" i="2" s="1"/>
  <c r="I1403" i="2"/>
  <c r="L1403" i="2" s="1"/>
  <c r="I1404" i="2"/>
  <c r="L1404" i="2" s="1"/>
  <c r="I1405" i="2"/>
  <c r="L1405" i="2" s="1"/>
  <c r="I1406" i="2"/>
  <c r="L1406" i="2" s="1"/>
  <c r="I1407" i="2"/>
  <c r="L1407" i="2" s="1"/>
  <c r="I1408" i="2"/>
  <c r="L1408" i="2" s="1"/>
  <c r="I1409" i="2"/>
  <c r="L1409" i="2" s="1"/>
  <c r="I1410" i="2"/>
  <c r="L1410" i="2" s="1"/>
  <c r="I1411" i="2"/>
  <c r="L1411" i="2" s="1"/>
  <c r="I1412" i="2"/>
  <c r="L1412" i="2" s="1"/>
  <c r="I1413" i="2"/>
  <c r="L1413" i="2" s="1"/>
  <c r="I1414" i="2"/>
  <c r="L1414" i="2" s="1"/>
  <c r="I1415" i="2"/>
  <c r="L1415" i="2" s="1"/>
  <c r="I1416" i="2"/>
  <c r="L1416" i="2" s="1"/>
  <c r="I1417" i="2"/>
  <c r="L1417" i="2" s="1"/>
  <c r="I1418" i="2"/>
  <c r="L1418" i="2" s="1"/>
  <c r="I1419" i="2"/>
  <c r="L1419" i="2" s="1"/>
  <c r="I1420" i="2"/>
  <c r="L1420" i="2" s="1"/>
  <c r="I1421" i="2"/>
  <c r="L1421" i="2" s="1"/>
  <c r="I1422" i="2"/>
  <c r="L1422" i="2" s="1"/>
  <c r="I1423" i="2"/>
  <c r="L1423" i="2" s="1"/>
  <c r="I1424" i="2"/>
  <c r="L1424" i="2" s="1"/>
  <c r="I1425" i="2"/>
  <c r="L1425" i="2" s="1"/>
  <c r="I1426" i="2"/>
  <c r="L1426" i="2" s="1"/>
  <c r="I1427" i="2"/>
  <c r="L1427" i="2" s="1"/>
  <c r="I1428" i="2"/>
  <c r="L1428" i="2" s="1"/>
  <c r="I1429" i="2"/>
  <c r="L1429" i="2" s="1"/>
  <c r="I1430" i="2"/>
  <c r="L1430" i="2" s="1"/>
  <c r="I1431" i="2"/>
  <c r="L1431" i="2" s="1"/>
  <c r="I1432" i="2"/>
  <c r="L1432" i="2" s="1"/>
  <c r="I1433" i="2"/>
  <c r="L1433" i="2" s="1"/>
  <c r="I1434" i="2"/>
  <c r="L1434" i="2" s="1"/>
  <c r="I1435" i="2"/>
  <c r="L1435" i="2" s="1"/>
  <c r="I1436" i="2"/>
  <c r="L1436" i="2" s="1"/>
  <c r="I1437" i="2"/>
  <c r="L1437" i="2" s="1"/>
  <c r="I1438" i="2"/>
  <c r="L1438" i="2" s="1"/>
  <c r="I1439" i="2"/>
  <c r="L1439" i="2" s="1"/>
  <c r="I1440" i="2"/>
  <c r="L1440" i="2" s="1"/>
  <c r="I1441" i="2"/>
  <c r="L1441" i="2" s="1"/>
  <c r="I1442" i="2"/>
  <c r="L1442" i="2" s="1"/>
  <c r="I1443" i="2"/>
  <c r="L1443" i="2" s="1"/>
  <c r="I1444" i="2"/>
  <c r="L1444" i="2" s="1"/>
  <c r="I1445" i="2"/>
  <c r="L1445" i="2" s="1"/>
  <c r="I1446" i="2"/>
  <c r="L1446" i="2" s="1"/>
  <c r="I1447" i="2"/>
  <c r="L1447" i="2" s="1"/>
  <c r="I1448" i="2"/>
  <c r="L1448" i="2" s="1"/>
  <c r="I1449" i="2"/>
  <c r="L1449" i="2" s="1"/>
  <c r="I1450" i="2"/>
  <c r="L1450" i="2" s="1"/>
  <c r="I1451" i="2"/>
  <c r="L1451" i="2" s="1"/>
  <c r="I1452" i="2"/>
  <c r="L1452" i="2" s="1"/>
  <c r="I1453" i="2"/>
  <c r="L1453" i="2" s="1"/>
  <c r="I1454" i="2"/>
  <c r="L1454" i="2" s="1"/>
  <c r="I1455" i="2"/>
  <c r="L1455" i="2" s="1"/>
  <c r="I1456" i="2"/>
  <c r="L1456" i="2" s="1"/>
  <c r="I1457" i="2"/>
  <c r="L1457" i="2" s="1"/>
  <c r="I1458" i="2"/>
  <c r="L1458" i="2" s="1"/>
  <c r="I1459" i="2"/>
  <c r="L1459" i="2" s="1"/>
  <c r="I1460" i="2"/>
  <c r="L1460" i="2" s="1"/>
  <c r="I1461" i="2"/>
  <c r="L1461" i="2" s="1"/>
  <c r="I1462" i="2"/>
  <c r="L1462" i="2" s="1"/>
  <c r="I1463" i="2"/>
  <c r="L1463" i="2" s="1"/>
  <c r="I1464" i="2"/>
  <c r="L1464" i="2" s="1"/>
  <c r="I1465" i="2"/>
  <c r="L1465" i="2" s="1"/>
  <c r="I1466" i="2"/>
  <c r="L1466" i="2" s="1"/>
  <c r="I1467" i="2"/>
  <c r="L1467" i="2" s="1"/>
  <c r="I1468" i="2"/>
  <c r="L1468" i="2" s="1"/>
  <c r="I1469" i="2"/>
  <c r="L1469" i="2" s="1"/>
  <c r="I1470" i="2"/>
  <c r="L1470" i="2" s="1"/>
  <c r="I1471" i="2"/>
  <c r="L1471" i="2" s="1"/>
  <c r="I1472" i="2"/>
  <c r="L1472" i="2" s="1"/>
  <c r="I1473" i="2"/>
  <c r="L1473" i="2" s="1"/>
  <c r="I1474" i="2"/>
  <c r="L1474" i="2" s="1"/>
  <c r="I1475" i="2"/>
  <c r="L1475" i="2" s="1"/>
  <c r="I1476" i="2"/>
  <c r="L1476" i="2" s="1"/>
  <c r="I1477" i="2"/>
  <c r="L1477" i="2" s="1"/>
  <c r="I1478" i="2"/>
  <c r="L1478" i="2" s="1"/>
  <c r="I1479" i="2"/>
  <c r="L1479" i="2" s="1"/>
  <c r="I1480" i="2"/>
  <c r="L1480" i="2" s="1"/>
  <c r="I1481" i="2"/>
  <c r="L1481" i="2" s="1"/>
  <c r="I1482" i="2"/>
  <c r="L1482" i="2" s="1"/>
  <c r="I1483" i="2"/>
  <c r="L1483" i="2" s="1"/>
  <c r="I1484" i="2"/>
  <c r="L1484" i="2" s="1"/>
  <c r="I1485" i="2"/>
  <c r="L1485" i="2" s="1"/>
  <c r="I1486" i="2"/>
  <c r="L1486" i="2" s="1"/>
  <c r="I1487" i="2"/>
  <c r="L1487" i="2" s="1"/>
  <c r="I1488" i="2"/>
  <c r="L1488" i="2" s="1"/>
  <c r="I1489" i="2"/>
  <c r="L1489" i="2" s="1"/>
  <c r="I1490" i="2"/>
  <c r="L1490" i="2" s="1"/>
  <c r="I1491" i="2"/>
  <c r="L1491" i="2" s="1"/>
  <c r="I1492" i="2"/>
  <c r="L1492" i="2" s="1"/>
  <c r="I1493" i="2"/>
  <c r="L1493" i="2" s="1"/>
  <c r="I1494" i="2"/>
  <c r="L1494" i="2" s="1"/>
  <c r="I1495" i="2"/>
  <c r="L1495" i="2" s="1"/>
  <c r="I1496" i="2"/>
  <c r="L1496" i="2" s="1"/>
  <c r="I1497" i="2"/>
  <c r="L1497" i="2" s="1"/>
  <c r="I1498" i="2"/>
  <c r="L1498" i="2" s="1"/>
  <c r="I1499" i="2"/>
  <c r="L1499" i="2" s="1"/>
  <c r="I1500" i="2"/>
  <c r="L1500" i="2" s="1"/>
  <c r="I1501" i="2"/>
  <c r="L1501" i="2" s="1"/>
  <c r="I1502" i="2"/>
  <c r="L1502" i="2" s="1"/>
  <c r="I1503" i="2"/>
  <c r="L1503" i="2" s="1"/>
  <c r="I1504" i="2"/>
  <c r="L1504" i="2" s="1"/>
  <c r="I1505" i="2"/>
  <c r="L1505" i="2" s="1"/>
  <c r="I1506" i="2"/>
  <c r="L1506" i="2" s="1"/>
  <c r="I1507" i="2"/>
  <c r="L1507" i="2" s="1"/>
  <c r="I1508" i="2"/>
  <c r="L1508" i="2" s="1"/>
  <c r="I1509" i="2"/>
  <c r="L1509" i="2" s="1"/>
  <c r="I1510" i="2"/>
  <c r="L1510" i="2" s="1"/>
  <c r="I1511" i="2"/>
  <c r="L1511" i="2" s="1"/>
  <c r="I1512" i="2"/>
  <c r="L1512" i="2" s="1"/>
  <c r="I1513" i="2"/>
  <c r="L1513" i="2" s="1"/>
  <c r="I1514" i="2"/>
  <c r="L1514" i="2" s="1"/>
  <c r="I1515" i="2"/>
  <c r="L1515" i="2" s="1"/>
  <c r="I1516" i="2"/>
  <c r="L1516" i="2" s="1"/>
  <c r="I1517" i="2"/>
  <c r="L1517" i="2" s="1"/>
  <c r="I1518" i="2"/>
  <c r="L1518" i="2" s="1"/>
  <c r="I1519" i="2"/>
  <c r="L1519" i="2" s="1"/>
  <c r="I1520" i="2"/>
  <c r="L1520" i="2" s="1"/>
  <c r="I1521" i="2"/>
  <c r="L1521" i="2" s="1"/>
  <c r="I1522" i="2"/>
  <c r="L1522" i="2" s="1"/>
  <c r="I1523" i="2"/>
  <c r="L1523" i="2" s="1"/>
  <c r="I1524" i="2"/>
  <c r="L1524" i="2" s="1"/>
  <c r="I1525" i="2"/>
  <c r="L1525" i="2" s="1"/>
  <c r="I1526" i="2"/>
  <c r="L1526" i="2" s="1"/>
  <c r="I1527" i="2"/>
  <c r="L1527" i="2" s="1"/>
  <c r="I1528" i="2"/>
  <c r="L1528" i="2" s="1"/>
  <c r="I1529" i="2"/>
  <c r="L1529" i="2" s="1"/>
  <c r="I1530" i="2"/>
  <c r="L1530" i="2" s="1"/>
  <c r="I1531" i="2"/>
  <c r="L1531" i="2" s="1"/>
  <c r="I1532" i="2"/>
  <c r="L1532" i="2" s="1"/>
  <c r="I1533" i="2"/>
  <c r="L1533" i="2" s="1"/>
  <c r="I1534" i="2"/>
  <c r="L1534" i="2" s="1"/>
  <c r="I1535" i="2"/>
  <c r="L1535" i="2" s="1"/>
  <c r="I1536" i="2"/>
  <c r="L1536" i="2" s="1"/>
  <c r="I1537" i="2"/>
  <c r="L1537" i="2" s="1"/>
  <c r="I1538" i="2"/>
  <c r="L1538" i="2" s="1"/>
  <c r="I1539" i="2"/>
  <c r="L1539" i="2" s="1"/>
  <c r="I1540" i="2"/>
  <c r="L1540" i="2" s="1"/>
  <c r="I1541" i="2"/>
  <c r="L1541" i="2" s="1"/>
  <c r="I1542" i="2"/>
  <c r="L1542" i="2" s="1"/>
  <c r="I1543" i="2"/>
  <c r="L1543" i="2" s="1"/>
  <c r="I1544" i="2"/>
  <c r="L1544" i="2" s="1"/>
  <c r="I1545" i="2"/>
  <c r="L1545" i="2" s="1"/>
  <c r="I1546" i="2"/>
  <c r="L1546" i="2" s="1"/>
  <c r="I1547" i="2"/>
  <c r="L1547" i="2" s="1"/>
  <c r="I1548" i="2"/>
  <c r="L1548" i="2" s="1"/>
  <c r="I1549" i="2"/>
  <c r="L1549" i="2" s="1"/>
  <c r="I1550" i="2"/>
  <c r="L1550" i="2" s="1"/>
  <c r="I1551" i="2"/>
  <c r="L1551" i="2" s="1"/>
  <c r="I1552" i="2"/>
  <c r="L1552" i="2" s="1"/>
  <c r="I1553" i="2"/>
  <c r="L1553" i="2" s="1"/>
  <c r="I1554" i="2"/>
  <c r="L1554" i="2" s="1"/>
  <c r="I1555" i="2"/>
  <c r="L1555" i="2" s="1"/>
  <c r="I1556" i="2"/>
  <c r="L1556" i="2" s="1"/>
  <c r="I1557" i="2"/>
  <c r="L1557" i="2" s="1"/>
  <c r="I1558" i="2"/>
  <c r="L1558" i="2" s="1"/>
  <c r="I1559" i="2"/>
  <c r="L1559" i="2" s="1"/>
  <c r="I1560" i="2"/>
  <c r="L1560" i="2" s="1"/>
  <c r="I1561" i="2"/>
  <c r="L1561" i="2" s="1"/>
  <c r="I1562" i="2"/>
  <c r="L1562" i="2" s="1"/>
  <c r="I1563" i="2"/>
  <c r="L1563" i="2" s="1"/>
  <c r="I1564" i="2"/>
  <c r="L1564" i="2" s="1"/>
  <c r="I1565" i="2"/>
  <c r="L1565" i="2" s="1"/>
  <c r="I1566" i="2"/>
  <c r="L1566" i="2" s="1"/>
  <c r="I1567" i="2"/>
  <c r="L1567" i="2" s="1"/>
  <c r="I1568" i="2"/>
  <c r="L1568" i="2" s="1"/>
  <c r="I1569" i="2"/>
  <c r="L1569" i="2" s="1"/>
  <c r="I1570" i="2"/>
  <c r="L1570" i="2" s="1"/>
  <c r="I1571" i="2"/>
  <c r="L1571" i="2" s="1"/>
  <c r="I1572" i="2"/>
  <c r="L1572" i="2" s="1"/>
  <c r="I1573" i="2"/>
  <c r="L1573" i="2" s="1"/>
  <c r="I1574" i="2"/>
  <c r="L1574" i="2" s="1"/>
  <c r="I1575" i="2"/>
  <c r="L1575" i="2" s="1"/>
  <c r="I1576" i="2"/>
  <c r="L1576" i="2" s="1"/>
  <c r="I1577" i="2"/>
  <c r="L1577" i="2" s="1"/>
  <c r="I1578" i="2"/>
  <c r="L1578" i="2" s="1"/>
  <c r="I1579" i="2"/>
  <c r="L1579" i="2" s="1"/>
  <c r="I1580" i="2"/>
  <c r="L1580" i="2" s="1"/>
  <c r="I1581" i="2"/>
  <c r="L1581" i="2" s="1"/>
  <c r="I1582" i="2"/>
  <c r="L1582" i="2" s="1"/>
  <c r="I1583" i="2"/>
  <c r="L1583" i="2" s="1"/>
  <c r="I1584" i="2"/>
  <c r="L1584" i="2" s="1"/>
  <c r="I1585" i="2"/>
  <c r="L1585" i="2" s="1"/>
  <c r="I1586" i="2"/>
  <c r="L1586" i="2" s="1"/>
  <c r="I1587" i="2"/>
  <c r="L1587" i="2" s="1"/>
  <c r="I1588" i="2"/>
  <c r="L1588" i="2" s="1"/>
  <c r="I1589" i="2"/>
  <c r="L1589" i="2" s="1"/>
  <c r="I1590" i="2"/>
  <c r="L1590" i="2" s="1"/>
  <c r="I1591" i="2"/>
  <c r="L1591" i="2" s="1"/>
  <c r="I1592" i="2"/>
  <c r="L1592" i="2" s="1"/>
  <c r="I1593" i="2"/>
  <c r="L1593" i="2" s="1"/>
  <c r="I1594" i="2"/>
  <c r="L1594" i="2" s="1"/>
  <c r="I1595" i="2"/>
  <c r="L1595" i="2" s="1"/>
  <c r="I1596" i="2"/>
  <c r="L1596" i="2" s="1"/>
  <c r="I1597" i="2"/>
  <c r="L1597" i="2" s="1"/>
  <c r="I1598" i="2"/>
  <c r="L1598" i="2" s="1"/>
  <c r="I1599" i="2"/>
  <c r="L1599" i="2" s="1"/>
  <c r="I1600" i="2"/>
  <c r="L1600" i="2" s="1"/>
  <c r="I1601" i="2"/>
  <c r="L1601" i="2" s="1"/>
  <c r="I1602" i="2"/>
  <c r="L1602" i="2" s="1"/>
  <c r="I1603" i="2"/>
  <c r="L1603" i="2" s="1"/>
  <c r="I1604" i="2"/>
  <c r="L1604" i="2" s="1"/>
  <c r="I1605" i="2"/>
  <c r="L1605" i="2" s="1"/>
  <c r="I1606" i="2"/>
  <c r="L1606" i="2" s="1"/>
  <c r="I1607" i="2"/>
  <c r="L1607" i="2" s="1"/>
  <c r="I1608" i="2"/>
  <c r="L1608" i="2" s="1"/>
  <c r="I1609" i="2"/>
  <c r="L1609" i="2" s="1"/>
  <c r="I1610" i="2"/>
  <c r="L1610" i="2" s="1"/>
  <c r="I1611" i="2"/>
  <c r="L1611" i="2" s="1"/>
  <c r="I1612" i="2"/>
  <c r="L1612" i="2" s="1"/>
  <c r="I1613" i="2"/>
  <c r="L1613" i="2" s="1"/>
  <c r="I1614" i="2"/>
  <c r="L1614" i="2" s="1"/>
  <c r="I1615" i="2"/>
  <c r="L1615" i="2" s="1"/>
  <c r="I1616" i="2"/>
  <c r="L1616" i="2" s="1"/>
  <c r="I1617" i="2"/>
  <c r="L1617" i="2" s="1"/>
  <c r="I1618" i="2"/>
  <c r="L1618" i="2" s="1"/>
  <c r="I1619" i="2"/>
  <c r="L1619" i="2" s="1"/>
  <c r="I1620" i="2"/>
  <c r="L1620" i="2" s="1"/>
  <c r="I1621" i="2"/>
  <c r="L1621" i="2" s="1"/>
  <c r="I1622" i="2"/>
  <c r="L1622" i="2" s="1"/>
  <c r="I1623" i="2"/>
  <c r="L1623" i="2" s="1"/>
  <c r="I1624" i="2"/>
  <c r="L1624" i="2" s="1"/>
  <c r="I1625" i="2"/>
  <c r="L1625" i="2" s="1"/>
  <c r="I1626" i="2"/>
  <c r="L1626" i="2" s="1"/>
  <c r="I1627" i="2"/>
  <c r="L1627" i="2" s="1"/>
  <c r="I1628" i="2"/>
  <c r="L1628" i="2" s="1"/>
  <c r="I1629" i="2"/>
  <c r="L1629" i="2" s="1"/>
  <c r="I1630" i="2"/>
  <c r="L1630" i="2" s="1"/>
  <c r="I1631" i="2"/>
  <c r="L1631" i="2" s="1"/>
  <c r="I1632" i="2"/>
  <c r="L1632" i="2" s="1"/>
  <c r="I1633" i="2"/>
  <c r="L1633" i="2" s="1"/>
  <c r="I1634" i="2"/>
  <c r="L1634" i="2" s="1"/>
  <c r="I1635" i="2"/>
  <c r="L1635" i="2" s="1"/>
  <c r="I1636" i="2"/>
  <c r="L1636" i="2" s="1"/>
  <c r="I1637" i="2"/>
  <c r="L1637" i="2" s="1"/>
  <c r="I1638" i="2"/>
  <c r="L1638" i="2" s="1"/>
  <c r="I1639" i="2"/>
  <c r="L1639" i="2" s="1"/>
  <c r="I1640" i="2"/>
  <c r="L1640" i="2" s="1"/>
  <c r="I1641" i="2"/>
  <c r="L1641" i="2" s="1"/>
  <c r="I1642" i="2"/>
  <c r="L1642" i="2" s="1"/>
  <c r="I1643" i="2"/>
  <c r="L1643" i="2" s="1"/>
  <c r="I1644" i="2"/>
  <c r="L1644" i="2" s="1"/>
  <c r="I1645" i="2"/>
  <c r="L1645" i="2" s="1"/>
  <c r="I1646" i="2"/>
  <c r="L1646" i="2" s="1"/>
  <c r="I1647" i="2"/>
  <c r="L1647" i="2" s="1"/>
  <c r="I1648" i="2"/>
  <c r="L1648" i="2" s="1"/>
  <c r="I1649" i="2"/>
  <c r="L1649" i="2" s="1"/>
  <c r="I1650" i="2"/>
  <c r="L1650" i="2" s="1"/>
  <c r="I1651" i="2"/>
  <c r="L1651" i="2" s="1"/>
  <c r="I1652" i="2"/>
  <c r="L1652" i="2" s="1"/>
  <c r="I1653" i="2"/>
  <c r="L1653" i="2" s="1"/>
  <c r="I1654" i="2"/>
  <c r="L1654" i="2" s="1"/>
  <c r="I1655" i="2"/>
  <c r="L1655" i="2" s="1"/>
  <c r="I1656" i="2"/>
  <c r="L1656" i="2" s="1"/>
  <c r="I1657" i="2"/>
  <c r="L1657" i="2" s="1"/>
  <c r="I1658" i="2"/>
  <c r="L1658" i="2" s="1"/>
  <c r="I1659" i="2"/>
  <c r="L1659" i="2" s="1"/>
  <c r="I1660" i="2"/>
  <c r="L1660" i="2" s="1"/>
  <c r="I1661" i="2"/>
  <c r="L1661" i="2" s="1"/>
  <c r="I1662" i="2"/>
  <c r="L1662" i="2" s="1"/>
  <c r="I1663" i="2"/>
  <c r="L1663" i="2" s="1"/>
  <c r="I1664" i="2"/>
  <c r="L1664" i="2" s="1"/>
  <c r="I1665" i="2"/>
  <c r="L1665" i="2" s="1"/>
  <c r="I1666" i="2"/>
  <c r="L1666" i="2" s="1"/>
  <c r="I1667" i="2"/>
  <c r="L1667" i="2" s="1"/>
  <c r="I1668" i="2"/>
  <c r="L1668" i="2" s="1"/>
  <c r="I1669" i="2"/>
  <c r="L1669" i="2" s="1"/>
  <c r="I1670" i="2"/>
  <c r="L1670" i="2" s="1"/>
  <c r="I1671" i="2"/>
  <c r="L1671" i="2" s="1"/>
  <c r="I1672" i="2"/>
  <c r="L1672" i="2" s="1"/>
  <c r="I1673" i="2"/>
  <c r="L1673" i="2" s="1"/>
  <c r="I1674" i="2"/>
  <c r="L1674" i="2" s="1"/>
  <c r="I1675" i="2"/>
  <c r="L1675" i="2" s="1"/>
  <c r="I1676" i="2"/>
  <c r="L1676" i="2" s="1"/>
  <c r="I1677" i="2"/>
  <c r="L1677" i="2" s="1"/>
  <c r="I1678" i="2"/>
  <c r="L1678" i="2" s="1"/>
  <c r="I1679" i="2"/>
  <c r="L1679" i="2" s="1"/>
  <c r="I1680" i="2"/>
  <c r="L1680" i="2" s="1"/>
  <c r="I1681" i="2"/>
  <c r="L1681" i="2" s="1"/>
  <c r="I1682" i="2"/>
  <c r="L1682" i="2" s="1"/>
  <c r="I1683" i="2"/>
  <c r="L1683" i="2" s="1"/>
  <c r="I1684" i="2"/>
  <c r="L1684" i="2" s="1"/>
  <c r="I1685" i="2"/>
  <c r="L1685" i="2" s="1"/>
  <c r="I1686" i="2"/>
  <c r="L1686" i="2" s="1"/>
  <c r="I1687" i="2"/>
  <c r="L1687" i="2" s="1"/>
  <c r="I1688" i="2"/>
  <c r="L1688" i="2" s="1"/>
  <c r="I1689" i="2"/>
  <c r="L1689" i="2" s="1"/>
  <c r="I1690" i="2"/>
  <c r="L1690" i="2" s="1"/>
  <c r="I1691" i="2"/>
  <c r="L1691" i="2" s="1"/>
  <c r="I1692" i="2"/>
  <c r="L1692" i="2" s="1"/>
  <c r="I1693" i="2"/>
  <c r="L1693" i="2" s="1"/>
  <c r="I1694" i="2"/>
  <c r="L1694" i="2" s="1"/>
  <c r="I1695" i="2"/>
  <c r="L1695" i="2" s="1"/>
  <c r="I1696" i="2"/>
  <c r="L1696" i="2" s="1"/>
  <c r="I1697" i="2"/>
  <c r="L1697" i="2" s="1"/>
  <c r="I1698" i="2"/>
  <c r="L1698" i="2" s="1"/>
  <c r="I1699" i="2"/>
  <c r="L1699" i="2" s="1"/>
  <c r="I1700" i="2"/>
  <c r="L1700" i="2" s="1"/>
  <c r="I1701" i="2"/>
  <c r="L1701" i="2" s="1"/>
  <c r="I1702" i="2"/>
  <c r="L1702" i="2" s="1"/>
  <c r="I1703" i="2"/>
  <c r="L1703" i="2" s="1"/>
  <c r="I1704" i="2"/>
  <c r="L1704" i="2" s="1"/>
  <c r="I1705" i="2"/>
  <c r="L1705" i="2" s="1"/>
  <c r="I1706" i="2"/>
  <c r="L1706" i="2" s="1"/>
  <c r="I1707" i="2"/>
  <c r="L1707" i="2" s="1"/>
  <c r="I1708" i="2"/>
  <c r="L1708" i="2" s="1"/>
  <c r="I1709" i="2"/>
  <c r="L1709" i="2" s="1"/>
  <c r="I1710" i="2"/>
  <c r="L1710" i="2" s="1"/>
  <c r="I1711" i="2"/>
  <c r="L1711" i="2" s="1"/>
  <c r="I1712" i="2"/>
  <c r="L1712" i="2" s="1"/>
  <c r="I1713" i="2"/>
  <c r="L1713" i="2" s="1"/>
  <c r="I1714" i="2"/>
  <c r="L1714" i="2" s="1"/>
  <c r="I1715" i="2"/>
  <c r="L1715" i="2" s="1"/>
  <c r="I1716" i="2"/>
  <c r="L1716" i="2" s="1"/>
  <c r="I1717" i="2"/>
  <c r="L1717" i="2" s="1"/>
  <c r="I1718" i="2"/>
  <c r="L1718" i="2" s="1"/>
  <c r="I1719" i="2"/>
  <c r="L1719" i="2" s="1"/>
  <c r="I1720" i="2"/>
  <c r="L1720" i="2" s="1"/>
  <c r="I1721" i="2"/>
  <c r="L1721" i="2" s="1"/>
  <c r="I1722" i="2"/>
  <c r="L1722" i="2" s="1"/>
  <c r="I1723" i="2"/>
  <c r="L1723" i="2" s="1"/>
  <c r="I1724" i="2"/>
  <c r="L1724" i="2" s="1"/>
  <c r="I1725" i="2"/>
  <c r="L1725" i="2" s="1"/>
  <c r="I1726" i="2"/>
  <c r="L1726" i="2" s="1"/>
  <c r="I1727" i="2"/>
  <c r="L1727" i="2" s="1"/>
  <c r="I1728" i="2"/>
  <c r="L1728" i="2" s="1"/>
  <c r="I1729" i="2"/>
  <c r="L1729" i="2" s="1"/>
  <c r="I1730" i="2"/>
  <c r="L1730" i="2" s="1"/>
  <c r="I1731" i="2"/>
  <c r="L1731" i="2" s="1"/>
  <c r="I1732" i="2"/>
  <c r="L1732" i="2" s="1"/>
  <c r="I1733" i="2"/>
  <c r="L1733" i="2" s="1"/>
  <c r="I1734" i="2"/>
  <c r="L1734" i="2" s="1"/>
  <c r="I1735" i="2"/>
  <c r="L1735" i="2" s="1"/>
  <c r="I1736" i="2"/>
  <c r="L1736" i="2" s="1"/>
  <c r="I1737" i="2"/>
  <c r="L1737" i="2" s="1"/>
  <c r="I1738" i="2"/>
  <c r="L1738" i="2" s="1"/>
  <c r="I1739" i="2"/>
  <c r="L1739" i="2" s="1"/>
  <c r="I1740" i="2"/>
  <c r="L1740" i="2" s="1"/>
  <c r="I1741" i="2"/>
  <c r="L1741" i="2" s="1"/>
  <c r="I1742" i="2"/>
  <c r="L1742" i="2" s="1"/>
  <c r="I1743" i="2"/>
  <c r="L1743" i="2" s="1"/>
  <c r="I1744" i="2"/>
  <c r="L1744" i="2" s="1"/>
  <c r="I1745" i="2"/>
  <c r="L1745" i="2" s="1"/>
  <c r="I1746" i="2"/>
  <c r="L1746" i="2" s="1"/>
  <c r="I1747" i="2"/>
  <c r="L1747" i="2" s="1"/>
  <c r="I1748" i="2"/>
  <c r="L1748" i="2" s="1"/>
  <c r="I1749" i="2"/>
  <c r="L1749" i="2" s="1"/>
  <c r="I1750" i="2"/>
  <c r="L1750" i="2" s="1"/>
  <c r="I1751" i="2"/>
  <c r="L1751" i="2" s="1"/>
  <c r="I1752" i="2"/>
  <c r="L1752" i="2" s="1"/>
  <c r="I1753" i="2"/>
  <c r="L1753" i="2" s="1"/>
  <c r="I1754" i="2"/>
  <c r="L1754" i="2" s="1"/>
  <c r="I1755" i="2"/>
  <c r="L1755" i="2" s="1"/>
  <c r="I1756" i="2"/>
  <c r="L1756" i="2" s="1"/>
  <c r="I1757" i="2"/>
  <c r="L1757" i="2" s="1"/>
  <c r="I1758" i="2"/>
  <c r="L1758" i="2" s="1"/>
  <c r="I1759" i="2"/>
  <c r="L1759" i="2" s="1"/>
  <c r="I1760" i="2"/>
  <c r="L1760" i="2" s="1"/>
  <c r="I1761" i="2"/>
  <c r="L1761" i="2" s="1"/>
  <c r="I1762" i="2"/>
  <c r="L1762" i="2" s="1"/>
  <c r="I1763" i="2"/>
  <c r="L1763" i="2" s="1"/>
  <c r="I1764" i="2"/>
  <c r="L1764" i="2" s="1"/>
  <c r="I1765" i="2"/>
  <c r="L1765" i="2" s="1"/>
  <c r="I1766" i="2"/>
  <c r="L1766" i="2" s="1"/>
  <c r="I1767" i="2"/>
  <c r="L1767" i="2" s="1"/>
  <c r="I1768" i="2"/>
  <c r="L1768" i="2" s="1"/>
  <c r="I1769" i="2"/>
  <c r="L1769" i="2" s="1"/>
  <c r="I1770" i="2"/>
  <c r="L1770" i="2" s="1"/>
  <c r="I1771" i="2"/>
  <c r="L1771" i="2" s="1"/>
  <c r="I1772" i="2"/>
  <c r="L1772" i="2" s="1"/>
  <c r="I1773" i="2"/>
  <c r="L1773" i="2" s="1"/>
  <c r="I1774" i="2"/>
  <c r="L1774" i="2" s="1"/>
  <c r="I1775" i="2"/>
  <c r="L1775" i="2" s="1"/>
  <c r="I1776" i="2"/>
  <c r="L1776" i="2" s="1"/>
  <c r="I1777" i="2"/>
  <c r="L1777" i="2" s="1"/>
  <c r="I1778" i="2"/>
  <c r="L1778" i="2" s="1"/>
  <c r="I1779" i="2"/>
  <c r="L1779" i="2" s="1"/>
  <c r="I1780" i="2"/>
  <c r="L1780" i="2" s="1"/>
  <c r="I1781" i="2"/>
  <c r="L1781" i="2" s="1"/>
  <c r="I1782" i="2"/>
  <c r="L1782" i="2" s="1"/>
  <c r="I1783" i="2"/>
  <c r="L1783" i="2" s="1"/>
  <c r="I1784" i="2"/>
  <c r="L1784" i="2" s="1"/>
  <c r="I1785" i="2"/>
  <c r="L1785" i="2" s="1"/>
  <c r="I1786" i="2"/>
  <c r="L1786" i="2" s="1"/>
  <c r="I1787" i="2"/>
  <c r="L1787" i="2" s="1"/>
  <c r="I1788" i="2"/>
  <c r="L1788" i="2" s="1"/>
  <c r="I1789" i="2"/>
  <c r="L1789" i="2" s="1"/>
  <c r="I1790" i="2"/>
  <c r="L1790" i="2" s="1"/>
  <c r="I1791" i="2"/>
  <c r="L1791" i="2" s="1"/>
  <c r="I1792" i="2"/>
  <c r="L1792" i="2" s="1"/>
  <c r="I1793" i="2"/>
  <c r="L1793" i="2" s="1"/>
  <c r="I1794" i="2"/>
  <c r="L1794" i="2" s="1"/>
  <c r="I1795" i="2"/>
  <c r="L1795" i="2" s="1"/>
  <c r="I1796" i="2"/>
  <c r="L1796" i="2" s="1"/>
  <c r="I1797" i="2"/>
  <c r="L1797" i="2" s="1"/>
  <c r="I1798" i="2"/>
  <c r="L1798" i="2" s="1"/>
  <c r="I1799" i="2"/>
  <c r="L1799" i="2" s="1"/>
  <c r="I1800" i="2"/>
  <c r="L1800" i="2" s="1"/>
  <c r="I1801" i="2"/>
  <c r="L1801" i="2" s="1"/>
  <c r="I1802" i="2"/>
  <c r="L1802" i="2" s="1"/>
  <c r="I1803" i="2"/>
  <c r="L1803" i="2" s="1"/>
  <c r="I1804" i="2"/>
  <c r="L1804" i="2" s="1"/>
  <c r="I1805" i="2"/>
  <c r="L1805" i="2" s="1"/>
  <c r="I1806" i="2"/>
  <c r="L1806" i="2" s="1"/>
  <c r="I1807" i="2"/>
  <c r="L1807" i="2" s="1"/>
  <c r="I1808" i="2"/>
  <c r="L1808" i="2" s="1"/>
  <c r="I1809" i="2"/>
  <c r="L1809" i="2" s="1"/>
  <c r="I1810" i="2"/>
  <c r="L1810" i="2" s="1"/>
  <c r="I1811" i="2"/>
  <c r="L1811" i="2" s="1"/>
  <c r="I1812" i="2"/>
  <c r="L1812" i="2" s="1"/>
  <c r="I1813" i="2"/>
  <c r="L1813" i="2" s="1"/>
  <c r="I1814" i="2"/>
  <c r="L1814" i="2" s="1"/>
  <c r="I1815" i="2"/>
  <c r="L1815" i="2" s="1"/>
  <c r="I1816" i="2"/>
  <c r="L1816" i="2" s="1"/>
  <c r="I1817" i="2"/>
  <c r="L1817" i="2" s="1"/>
  <c r="I1818" i="2"/>
  <c r="L1818" i="2" s="1"/>
  <c r="I1819" i="2"/>
  <c r="L1819" i="2" s="1"/>
  <c r="I1820" i="2"/>
  <c r="L1820" i="2" s="1"/>
  <c r="I1821" i="2"/>
  <c r="L1821" i="2" s="1"/>
  <c r="I1822" i="2"/>
  <c r="L1822" i="2" s="1"/>
  <c r="I1823" i="2"/>
  <c r="L1823" i="2" s="1"/>
  <c r="I1824" i="2"/>
  <c r="L1824" i="2" s="1"/>
  <c r="I1825" i="2"/>
  <c r="L1825" i="2" s="1"/>
  <c r="I1826" i="2"/>
  <c r="L1826" i="2" s="1"/>
  <c r="I1827" i="2"/>
  <c r="L1827" i="2" s="1"/>
  <c r="I1828" i="2"/>
  <c r="L1828" i="2" s="1"/>
  <c r="I1829" i="2"/>
  <c r="L1829" i="2" s="1"/>
  <c r="I1830" i="2"/>
  <c r="L1830" i="2" s="1"/>
  <c r="I1831" i="2"/>
  <c r="L1831" i="2" s="1"/>
  <c r="I1832" i="2"/>
  <c r="L1832" i="2" s="1"/>
  <c r="I1833" i="2"/>
  <c r="L1833" i="2" s="1"/>
  <c r="I1834" i="2"/>
  <c r="L1834" i="2" s="1"/>
  <c r="I1835" i="2"/>
  <c r="L1835" i="2" s="1"/>
  <c r="I1836" i="2"/>
  <c r="L1836" i="2" s="1"/>
  <c r="I1837" i="2"/>
  <c r="L1837" i="2" s="1"/>
  <c r="I1838" i="2"/>
  <c r="L1838" i="2" s="1"/>
  <c r="I1839" i="2"/>
  <c r="L1839" i="2" s="1"/>
  <c r="I1840" i="2"/>
  <c r="L1840" i="2" s="1"/>
  <c r="I1841" i="2"/>
  <c r="L1841" i="2" s="1"/>
  <c r="I1842" i="2"/>
  <c r="L1842" i="2" s="1"/>
  <c r="I1843" i="2"/>
  <c r="L1843" i="2" s="1"/>
  <c r="I1844" i="2"/>
  <c r="L1844" i="2" s="1"/>
  <c r="I1845" i="2"/>
  <c r="L1845" i="2" s="1"/>
  <c r="I1846" i="2"/>
  <c r="L1846" i="2" s="1"/>
  <c r="I1847" i="2"/>
  <c r="L1847" i="2" s="1"/>
  <c r="I1848" i="2"/>
  <c r="L1848" i="2" s="1"/>
  <c r="I1849" i="2"/>
  <c r="L1849" i="2" s="1"/>
  <c r="I1850" i="2"/>
  <c r="L1850" i="2" s="1"/>
  <c r="I1851" i="2"/>
  <c r="L1851" i="2" s="1"/>
  <c r="I1852" i="2"/>
  <c r="L1852" i="2" s="1"/>
  <c r="I1853" i="2"/>
  <c r="L1853" i="2" s="1"/>
  <c r="I1854" i="2"/>
  <c r="L1854" i="2" s="1"/>
  <c r="I1855" i="2"/>
  <c r="L1855" i="2" s="1"/>
  <c r="I1856" i="2"/>
  <c r="L1856" i="2" s="1"/>
  <c r="I1857" i="2"/>
  <c r="L1857" i="2" s="1"/>
  <c r="I1858" i="2"/>
  <c r="L1858" i="2" s="1"/>
  <c r="I1859" i="2"/>
  <c r="L1859" i="2" s="1"/>
  <c r="I1860" i="2"/>
  <c r="L1860" i="2" s="1"/>
  <c r="I1861" i="2"/>
  <c r="L1861" i="2" s="1"/>
  <c r="I1862" i="2"/>
  <c r="L1862" i="2" s="1"/>
  <c r="I1863" i="2"/>
  <c r="L1863" i="2" s="1"/>
  <c r="I1864" i="2"/>
  <c r="L1864" i="2" s="1"/>
  <c r="I1865" i="2"/>
  <c r="L1865" i="2" s="1"/>
  <c r="I1866" i="2"/>
  <c r="L1866" i="2" s="1"/>
  <c r="I1867" i="2"/>
  <c r="L1867" i="2" s="1"/>
  <c r="I1868" i="2"/>
  <c r="L1868" i="2" s="1"/>
  <c r="I1869" i="2"/>
  <c r="L1869" i="2" s="1"/>
  <c r="I1870" i="2"/>
  <c r="L1870" i="2" s="1"/>
  <c r="I1871" i="2"/>
  <c r="L1871" i="2" s="1"/>
  <c r="I1872" i="2"/>
  <c r="L1872" i="2" s="1"/>
  <c r="I1873" i="2"/>
  <c r="L1873" i="2" s="1"/>
  <c r="I1874" i="2"/>
  <c r="L1874" i="2" s="1"/>
  <c r="I1875" i="2"/>
  <c r="L1875" i="2" s="1"/>
  <c r="I1876" i="2"/>
  <c r="L1876" i="2" s="1"/>
  <c r="I1877" i="2"/>
  <c r="L1877" i="2" s="1"/>
  <c r="I1878" i="2"/>
  <c r="L1878" i="2" s="1"/>
  <c r="I1879" i="2"/>
  <c r="L1879" i="2" s="1"/>
  <c r="I1880" i="2"/>
  <c r="L1880" i="2" s="1"/>
  <c r="I1881" i="2"/>
  <c r="L1881" i="2" s="1"/>
  <c r="I1882" i="2"/>
  <c r="L1882" i="2" s="1"/>
  <c r="I1883" i="2"/>
  <c r="L1883" i="2" s="1"/>
  <c r="I1884" i="2"/>
  <c r="L1884" i="2" s="1"/>
  <c r="I1885" i="2"/>
  <c r="L1885" i="2" s="1"/>
  <c r="I1886" i="2"/>
  <c r="L1886" i="2" s="1"/>
  <c r="I1887" i="2"/>
  <c r="L1887" i="2" s="1"/>
  <c r="I1888" i="2"/>
  <c r="L1888" i="2" s="1"/>
  <c r="I1889" i="2"/>
  <c r="L1889" i="2" s="1"/>
  <c r="I1890" i="2"/>
  <c r="L1890" i="2" s="1"/>
  <c r="I1891" i="2"/>
  <c r="L1891" i="2" s="1"/>
  <c r="I1892" i="2"/>
  <c r="L1892" i="2" s="1"/>
  <c r="I1893" i="2"/>
  <c r="L1893" i="2" s="1"/>
  <c r="I1894" i="2"/>
  <c r="L1894" i="2" s="1"/>
  <c r="I1895" i="2"/>
  <c r="L1895" i="2" s="1"/>
  <c r="I1896" i="2"/>
  <c r="L1896" i="2" s="1"/>
  <c r="I1897" i="2"/>
  <c r="L1897" i="2" s="1"/>
  <c r="I1898" i="2"/>
  <c r="L1898" i="2" s="1"/>
  <c r="I1899" i="2"/>
  <c r="L1899" i="2" s="1"/>
  <c r="I1900" i="2"/>
  <c r="L1900" i="2" s="1"/>
  <c r="I1901" i="2"/>
  <c r="L1901" i="2" s="1"/>
  <c r="I1902" i="2"/>
  <c r="L1902" i="2" s="1"/>
  <c r="I1903" i="2"/>
  <c r="L1903" i="2" s="1"/>
  <c r="I1904" i="2"/>
  <c r="L1904" i="2" s="1"/>
  <c r="I1905" i="2"/>
  <c r="L1905" i="2" s="1"/>
  <c r="I1906" i="2"/>
  <c r="L1906" i="2" s="1"/>
  <c r="I1907" i="2"/>
  <c r="L1907" i="2" s="1"/>
  <c r="I1908" i="2"/>
  <c r="L1908" i="2" s="1"/>
  <c r="I1909" i="2"/>
  <c r="L1909" i="2" s="1"/>
  <c r="I1910" i="2"/>
  <c r="L1910" i="2" s="1"/>
  <c r="I1911" i="2"/>
  <c r="L1911" i="2" s="1"/>
  <c r="I1912" i="2"/>
  <c r="L1912" i="2" s="1"/>
  <c r="I1913" i="2"/>
  <c r="L1913" i="2" s="1"/>
  <c r="I1914" i="2"/>
  <c r="L1914" i="2" s="1"/>
  <c r="I1915" i="2"/>
  <c r="L1915" i="2" s="1"/>
  <c r="I1916" i="2"/>
  <c r="L1916" i="2" s="1"/>
  <c r="I1917" i="2"/>
  <c r="L1917" i="2" s="1"/>
  <c r="I1918" i="2"/>
  <c r="L1918" i="2" s="1"/>
  <c r="I1919" i="2"/>
  <c r="L1919" i="2" s="1"/>
  <c r="I1920" i="2"/>
  <c r="L1920" i="2" s="1"/>
  <c r="I1921" i="2"/>
  <c r="L1921" i="2" s="1"/>
  <c r="I1922" i="2"/>
  <c r="L1922" i="2" s="1"/>
  <c r="I1923" i="2"/>
  <c r="L1923" i="2" s="1"/>
  <c r="I1924" i="2"/>
  <c r="L1924" i="2" s="1"/>
  <c r="I1925" i="2"/>
  <c r="L1925" i="2" s="1"/>
  <c r="I1926" i="2"/>
  <c r="L1926" i="2" s="1"/>
  <c r="I1927" i="2"/>
  <c r="L1927" i="2" s="1"/>
  <c r="I1928" i="2"/>
  <c r="L1928" i="2" s="1"/>
  <c r="I1929" i="2"/>
  <c r="L1929" i="2" s="1"/>
  <c r="I1930" i="2"/>
  <c r="L1930" i="2" s="1"/>
  <c r="I1931" i="2"/>
  <c r="L1931" i="2" s="1"/>
  <c r="I1932" i="2"/>
  <c r="L1932" i="2" s="1"/>
  <c r="I1933" i="2"/>
  <c r="L1933" i="2" s="1"/>
  <c r="I1934" i="2"/>
  <c r="L1934" i="2" s="1"/>
  <c r="I1935" i="2"/>
  <c r="L1935" i="2" s="1"/>
  <c r="I1936" i="2"/>
  <c r="L1936" i="2" s="1"/>
  <c r="I1937" i="2"/>
  <c r="L1937" i="2" s="1"/>
  <c r="I1938" i="2"/>
  <c r="L1938" i="2" s="1"/>
  <c r="I1939" i="2"/>
  <c r="L1939" i="2" s="1"/>
  <c r="I1940" i="2"/>
  <c r="L1940" i="2" s="1"/>
  <c r="I1941" i="2"/>
  <c r="L1941" i="2" s="1"/>
  <c r="I1942" i="2"/>
  <c r="L1942" i="2" s="1"/>
  <c r="I1943" i="2"/>
  <c r="L1943" i="2" s="1"/>
  <c r="I1944" i="2"/>
  <c r="L1944" i="2" s="1"/>
  <c r="I1945" i="2"/>
  <c r="L1945" i="2" s="1"/>
  <c r="I1946" i="2"/>
  <c r="L1946" i="2" s="1"/>
  <c r="I1947" i="2"/>
  <c r="L1947" i="2" s="1"/>
  <c r="I1948" i="2"/>
  <c r="L1948" i="2" s="1"/>
  <c r="I1949" i="2"/>
  <c r="L1949" i="2" s="1"/>
  <c r="I1950" i="2"/>
  <c r="L1950" i="2" s="1"/>
  <c r="I1951" i="2"/>
  <c r="L1951" i="2" s="1"/>
  <c r="I1952" i="2"/>
  <c r="L1952" i="2" s="1"/>
  <c r="I1953" i="2"/>
  <c r="L1953" i="2" s="1"/>
  <c r="I1954" i="2"/>
  <c r="L1954" i="2" s="1"/>
  <c r="I1955" i="2"/>
  <c r="L1955" i="2" s="1"/>
  <c r="I1956" i="2"/>
  <c r="L1956" i="2" s="1"/>
  <c r="I1957" i="2"/>
  <c r="L1957" i="2" s="1"/>
  <c r="I1958" i="2"/>
  <c r="L1958" i="2" s="1"/>
  <c r="I1959" i="2"/>
  <c r="L1959" i="2" s="1"/>
  <c r="I1960" i="2"/>
  <c r="L1960" i="2" s="1"/>
  <c r="I1961" i="2"/>
  <c r="L1961" i="2" s="1"/>
  <c r="I1962" i="2"/>
  <c r="L1962" i="2" s="1"/>
  <c r="I1963" i="2"/>
  <c r="L1963" i="2" s="1"/>
  <c r="I1964" i="2"/>
  <c r="L1964" i="2" s="1"/>
  <c r="I1965" i="2"/>
  <c r="L1965" i="2" s="1"/>
  <c r="I1966" i="2"/>
  <c r="L1966" i="2" s="1"/>
  <c r="I1967" i="2"/>
  <c r="L1967" i="2" s="1"/>
  <c r="I1968" i="2"/>
  <c r="L1968" i="2" s="1"/>
  <c r="I1969" i="2"/>
  <c r="L1969" i="2" s="1"/>
  <c r="I1970" i="2"/>
  <c r="L1970" i="2" s="1"/>
  <c r="I1971" i="2"/>
  <c r="L1971" i="2" s="1"/>
  <c r="I1972" i="2"/>
  <c r="L1972" i="2" s="1"/>
  <c r="I1973" i="2"/>
  <c r="L1973" i="2" s="1"/>
  <c r="I1974" i="2"/>
  <c r="L1974" i="2" s="1"/>
  <c r="I1975" i="2"/>
  <c r="L1975" i="2" s="1"/>
  <c r="I1976" i="2"/>
  <c r="L1976" i="2" s="1"/>
  <c r="I1977" i="2"/>
  <c r="L1977" i="2" s="1"/>
  <c r="I1978" i="2"/>
  <c r="L1978" i="2" s="1"/>
  <c r="I1979" i="2"/>
  <c r="L1979" i="2" s="1"/>
  <c r="I1980" i="2"/>
  <c r="L1980" i="2" s="1"/>
  <c r="I1981" i="2"/>
  <c r="L1981" i="2" s="1"/>
  <c r="I1982" i="2"/>
  <c r="L1982" i="2" s="1"/>
  <c r="I1983" i="2"/>
  <c r="L1983" i="2" s="1"/>
  <c r="I1984" i="2"/>
  <c r="L1984" i="2" s="1"/>
  <c r="I1985" i="2"/>
  <c r="L1985" i="2" s="1"/>
  <c r="I1986" i="2"/>
  <c r="L1986" i="2" s="1"/>
  <c r="I1987" i="2"/>
  <c r="L1987" i="2" s="1"/>
  <c r="I1988" i="2"/>
  <c r="L1988" i="2" s="1"/>
  <c r="I1989" i="2"/>
  <c r="L1989" i="2" s="1"/>
  <c r="I1990" i="2"/>
  <c r="L1990" i="2" s="1"/>
  <c r="I1991" i="2"/>
  <c r="L1991" i="2" s="1"/>
  <c r="I1992" i="2"/>
  <c r="L1992" i="2" s="1"/>
  <c r="I1993" i="2"/>
  <c r="L1993" i="2" s="1"/>
  <c r="I1994" i="2"/>
  <c r="L1994" i="2" s="1"/>
  <c r="I1995" i="2"/>
  <c r="L1995" i="2" s="1"/>
  <c r="I1996" i="2"/>
  <c r="L1996" i="2" s="1"/>
  <c r="I1997" i="2"/>
  <c r="L1997" i="2" s="1"/>
  <c r="I1998" i="2"/>
  <c r="L1998" i="2" s="1"/>
  <c r="I1999" i="2"/>
  <c r="L1999" i="2" s="1"/>
  <c r="I2000" i="2"/>
  <c r="L2000" i="2" s="1"/>
  <c r="I2001" i="2"/>
  <c r="L2001" i="2" s="1"/>
  <c r="I2002" i="2"/>
  <c r="L2002" i="2" s="1"/>
  <c r="I2003" i="2"/>
  <c r="L2003" i="2" s="1"/>
  <c r="I2004" i="2"/>
  <c r="L2004" i="2" s="1"/>
  <c r="I2005" i="2"/>
  <c r="L2005" i="2" s="1"/>
  <c r="I2006" i="2"/>
  <c r="L2006" i="2" s="1"/>
  <c r="I2007" i="2"/>
  <c r="L2007" i="2" s="1"/>
  <c r="I2008" i="2"/>
  <c r="L2008" i="2" s="1"/>
  <c r="I2009" i="2"/>
  <c r="L2009" i="2" s="1"/>
  <c r="I2010" i="2"/>
  <c r="L2010" i="2" s="1"/>
  <c r="I2011" i="2"/>
  <c r="L2011" i="2" s="1"/>
  <c r="I2012" i="2"/>
  <c r="L2012" i="2" s="1"/>
  <c r="I2013" i="2"/>
  <c r="L2013" i="2" s="1"/>
  <c r="I2014" i="2"/>
  <c r="L2014" i="2" s="1"/>
  <c r="I2015" i="2"/>
  <c r="L2015" i="2" s="1"/>
  <c r="I2016" i="2"/>
  <c r="L2016" i="2" s="1"/>
  <c r="I2017" i="2"/>
  <c r="L2017" i="2" s="1"/>
  <c r="I2018" i="2"/>
  <c r="L2018" i="2" s="1"/>
  <c r="I2019" i="2"/>
  <c r="L2019" i="2" s="1"/>
  <c r="I2020" i="2"/>
  <c r="L2020" i="2" s="1"/>
  <c r="I2021" i="2"/>
  <c r="L2021" i="2" s="1"/>
  <c r="I2022" i="2"/>
  <c r="L2022" i="2" s="1"/>
  <c r="I2023" i="2"/>
  <c r="L2023" i="2" s="1"/>
  <c r="I2024" i="2"/>
  <c r="L2024" i="2" s="1"/>
  <c r="I2025" i="2"/>
  <c r="L2025" i="2" s="1"/>
  <c r="I2026" i="2"/>
  <c r="L2026" i="2" s="1"/>
  <c r="I2027" i="2"/>
  <c r="L2027" i="2" s="1"/>
  <c r="I2028" i="2"/>
  <c r="L2028" i="2" s="1"/>
  <c r="I2029" i="2"/>
  <c r="L2029" i="2" s="1"/>
  <c r="I2030" i="2"/>
  <c r="L2030" i="2" s="1"/>
  <c r="I2031" i="2"/>
  <c r="L2031" i="2" s="1"/>
  <c r="I2032" i="2"/>
  <c r="L2032" i="2" s="1"/>
  <c r="I2033" i="2"/>
  <c r="L2033" i="2" s="1"/>
  <c r="I2034" i="2"/>
  <c r="L2034" i="2" s="1"/>
  <c r="I2035" i="2"/>
  <c r="L2035" i="2" s="1"/>
  <c r="I2036" i="2"/>
  <c r="L2036" i="2" s="1"/>
  <c r="I2037" i="2"/>
  <c r="L2037" i="2" s="1"/>
  <c r="I2038" i="2"/>
  <c r="L2038" i="2" s="1"/>
  <c r="I2039" i="2"/>
  <c r="L2039" i="2" s="1"/>
  <c r="I2040" i="2"/>
  <c r="L2040" i="2" s="1"/>
  <c r="I2041" i="2"/>
  <c r="L2041" i="2" s="1"/>
  <c r="I2042" i="2"/>
  <c r="L2042" i="2" s="1"/>
  <c r="I2043" i="2"/>
  <c r="L2043" i="2" s="1"/>
  <c r="I2044" i="2"/>
  <c r="L2044" i="2" s="1"/>
  <c r="I2045" i="2"/>
  <c r="L2045" i="2" s="1"/>
  <c r="I2046" i="2"/>
  <c r="L2046" i="2" s="1"/>
  <c r="I2047" i="2"/>
  <c r="L2047" i="2" s="1"/>
  <c r="I2048" i="2"/>
  <c r="L2048" i="2" s="1"/>
  <c r="I2049" i="2"/>
  <c r="L2049" i="2" s="1"/>
  <c r="I2050" i="2"/>
  <c r="L2050" i="2" s="1"/>
  <c r="I2051" i="2"/>
  <c r="L2051" i="2" s="1"/>
  <c r="I2052" i="2"/>
  <c r="L2052" i="2" s="1"/>
  <c r="I2053" i="2"/>
  <c r="L2053" i="2" s="1"/>
  <c r="I2054" i="2"/>
  <c r="L2054" i="2" s="1"/>
  <c r="I2055" i="2"/>
  <c r="L2055" i="2" s="1"/>
  <c r="I2056" i="2"/>
  <c r="L2056" i="2" s="1"/>
  <c r="I2057" i="2"/>
  <c r="L2057" i="2" s="1"/>
  <c r="I2058" i="2"/>
  <c r="L2058" i="2" s="1"/>
  <c r="I2059" i="2"/>
  <c r="L2059" i="2" s="1"/>
  <c r="I2060" i="2"/>
  <c r="L2060" i="2" s="1"/>
  <c r="I2061" i="2"/>
  <c r="L2061" i="2" s="1"/>
  <c r="I2062" i="2"/>
  <c r="L2062" i="2" s="1"/>
  <c r="I2063" i="2"/>
  <c r="L2063" i="2" s="1"/>
  <c r="I2064" i="2"/>
  <c r="L2064" i="2" s="1"/>
  <c r="I2065" i="2"/>
  <c r="L2065" i="2" s="1"/>
  <c r="I2066" i="2"/>
  <c r="L2066" i="2" s="1"/>
  <c r="I2067" i="2"/>
  <c r="L2067" i="2" s="1"/>
  <c r="I2068" i="2"/>
  <c r="L2068" i="2" s="1"/>
  <c r="I2069" i="2"/>
  <c r="L2069" i="2" s="1"/>
  <c r="I2070" i="2"/>
  <c r="L2070" i="2" s="1"/>
  <c r="I2071" i="2"/>
  <c r="L2071" i="2" s="1"/>
  <c r="I2072" i="2"/>
  <c r="L2072" i="2" s="1"/>
  <c r="I2073" i="2"/>
  <c r="L2073" i="2" s="1"/>
  <c r="I2074" i="2"/>
  <c r="L2074" i="2" s="1"/>
  <c r="I2075" i="2"/>
  <c r="L2075" i="2" s="1"/>
  <c r="I2076" i="2"/>
  <c r="L2076" i="2" s="1"/>
  <c r="I2077" i="2"/>
  <c r="L2077" i="2" s="1"/>
  <c r="I2078" i="2"/>
  <c r="L2078" i="2" s="1"/>
  <c r="I2079" i="2"/>
  <c r="L2079" i="2" s="1"/>
  <c r="I2080" i="2"/>
  <c r="L2080" i="2" s="1"/>
  <c r="I2081" i="2"/>
  <c r="L2081" i="2" s="1"/>
  <c r="I2082" i="2"/>
  <c r="L2082" i="2" s="1"/>
  <c r="I2083" i="2"/>
  <c r="L2083" i="2" s="1"/>
  <c r="I2084" i="2"/>
  <c r="L2084" i="2" s="1"/>
  <c r="I2085" i="2"/>
  <c r="L2085" i="2" s="1"/>
  <c r="I2086" i="2"/>
  <c r="L2086" i="2" s="1"/>
  <c r="I2087" i="2"/>
  <c r="L2087" i="2" s="1"/>
  <c r="I2088" i="2"/>
  <c r="L2088" i="2" s="1"/>
  <c r="I2089" i="2"/>
  <c r="L2089" i="2" s="1"/>
  <c r="I2090" i="2"/>
  <c r="L2090" i="2" s="1"/>
  <c r="I2091" i="2"/>
  <c r="L2091" i="2" s="1"/>
  <c r="I2092" i="2"/>
  <c r="L2092" i="2" s="1"/>
  <c r="I2093" i="2"/>
  <c r="L2093" i="2" s="1"/>
  <c r="I2094" i="2"/>
  <c r="L2094" i="2" s="1"/>
  <c r="I2095" i="2"/>
  <c r="L2095" i="2" s="1"/>
  <c r="I2096" i="2"/>
  <c r="L2096" i="2" s="1"/>
  <c r="I2097" i="2"/>
  <c r="L2097" i="2" s="1"/>
  <c r="I2098" i="2"/>
  <c r="L2098" i="2" s="1"/>
  <c r="I2099" i="2"/>
  <c r="L2099" i="2" s="1"/>
  <c r="I2100" i="2"/>
  <c r="L2100" i="2" s="1"/>
  <c r="I2101" i="2"/>
  <c r="L2101" i="2" s="1"/>
  <c r="I2102" i="2"/>
  <c r="L2102" i="2" s="1"/>
  <c r="I2103" i="2"/>
  <c r="L2103" i="2" s="1"/>
  <c r="I2104" i="2"/>
  <c r="L2104" i="2" s="1"/>
  <c r="I2105" i="2"/>
  <c r="L2105" i="2" s="1"/>
  <c r="I2106" i="2"/>
  <c r="L2106" i="2" s="1"/>
  <c r="I2107" i="2"/>
  <c r="L2107" i="2" s="1"/>
  <c r="I2108" i="2"/>
  <c r="L2108" i="2" s="1"/>
  <c r="I2109" i="2"/>
  <c r="L2109" i="2" s="1"/>
  <c r="I2110" i="2"/>
  <c r="L2110" i="2" s="1"/>
  <c r="I2111" i="2"/>
  <c r="L2111" i="2" s="1"/>
  <c r="I2112" i="2"/>
  <c r="L2112" i="2" s="1"/>
  <c r="I2113" i="2"/>
  <c r="L2113" i="2" s="1"/>
  <c r="I2114" i="2"/>
  <c r="L2114" i="2" s="1"/>
  <c r="I2115" i="2"/>
  <c r="L2115" i="2" s="1"/>
  <c r="I2116" i="2"/>
  <c r="L2116" i="2" s="1"/>
  <c r="I2117" i="2"/>
  <c r="L2117" i="2" s="1"/>
  <c r="I2118" i="2"/>
  <c r="L2118" i="2" s="1"/>
  <c r="I2119" i="2"/>
  <c r="L2119" i="2" s="1"/>
  <c r="I2120" i="2"/>
  <c r="L2120" i="2" s="1"/>
  <c r="I2121" i="2"/>
  <c r="L2121" i="2" s="1"/>
  <c r="I2122" i="2"/>
  <c r="L2122" i="2" s="1"/>
  <c r="I2123" i="2"/>
  <c r="L2123" i="2" s="1"/>
  <c r="I2124" i="2"/>
  <c r="L2124" i="2" s="1"/>
  <c r="I2125" i="2"/>
  <c r="L2125" i="2" s="1"/>
  <c r="I2126" i="2"/>
  <c r="L2126" i="2" s="1"/>
  <c r="I2127" i="2"/>
  <c r="L2127" i="2" s="1"/>
  <c r="I2128" i="2"/>
  <c r="L2128" i="2" s="1"/>
  <c r="I2129" i="2"/>
  <c r="L2129" i="2" s="1"/>
  <c r="I2130" i="2"/>
  <c r="L2130" i="2" s="1"/>
  <c r="I2131" i="2"/>
  <c r="L2131" i="2" s="1"/>
  <c r="I2132" i="2"/>
  <c r="L2132" i="2" s="1"/>
  <c r="I2133" i="2"/>
  <c r="L2133" i="2" s="1"/>
  <c r="I2134" i="2"/>
  <c r="L2134" i="2" s="1"/>
  <c r="I2135" i="2"/>
  <c r="L2135" i="2" s="1"/>
  <c r="I2136" i="2"/>
  <c r="L2136" i="2" s="1"/>
  <c r="I2137" i="2"/>
  <c r="L2137" i="2" s="1"/>
  <c r="I2138" i="2"/>
  <c r="L2138" i="2" s="1"/>
  <c r="I2139" i="2"/>
  <c r="L2139" i="2" s="1"/>
  <c r="I2140" i="2"/>
  <c r="L2140" i="2" s="1"/>
  <c r="I2141" i="2"/>
  <c r="L2141" i="2" s="1"/>
  <c r="I2142" i="2"/>
  <c r="L2142" i="2" s="1"/>
  <c r="I2143" i="2"/>
  <c r="L2143" i="2" s="1"/>
  <c r="I2144" i="2"/>
  <c r="L2144" i="2" s="1"/>
  <c r="I2145" i="2"/>
  <c r="L2145" i="2" s="1"/>
  <c r="I2146" i="2"/>
  <c r="L2146" i="2" s="1"/>
  <c r="I2147" i="2"/>
  <c r="L2147" i="2" s="1"/>
  <c r="I2148" i="2"/>
  <c r="L2148" i="2" s="1"/>
  <c r="I2149" i="2"/>
  <c r="L2149" i="2" s="1"/>
  <c r="I2150" i="2"/>
  <c r="L2150" i="2" s="1"/>
  <c r="I2151" i="2"/>
  <c r="L2151" i="2" s="1"/>
  <c r="I2152" i="2"/>
  <c r="L2152" i="2" s="1"/>
  <c r="I2153" i="2"/>
  <c r="L2153" i="2" s="1"/>
  <c r="I2154" i="2"/>
  <c r="L2154" i="2" s="1"/>
  <c r="I2155" i="2"/>
  <c r="L2155" i="2" s="1"/>
  <c r="I2156" i="2"/>
  <c r="L2156" i="2" s="1"/>
  <c r="I2157" i="2"/>
  <c r="L2157" i="2" s="1"/>
  <c r="I2158" i="2"/>
  <c r="L2158" i="2" s="1"/>
  <c r="I2159" i="2"/>
  <c r="L2159" i="2" s="1"/>
  <c r="I2160" i="2"/>
  <c r="L2160" i="2" s="1"/>
  <c r="I2161" i="2"/>
  <c r="L2161" i="2" s="1"/>
  <c r="I2162" i="2"/>
  <c r="L2162" i="2" s="1"/>
  <c r="I2163" i="2"/>
  <c r="L2163" i="2" s="1"/>
  <c r="I2164" i="2"/>
  <c r="L2164" i="2" s="1"/>
  <c r="I2165" i="2"/>
  <c r="L2165" i="2" s="1"/>
  <c r="I2166" i="2"/>
  <c r="L2166" i="2" s="1"/>
  <c r="I2167" i="2"/>
  <c r="L2167" i="2" s="1"/>
  <c r="I2168" i="2"/>
  <c r="L2168" i="2" s="1"/>
  <c r="I2169" i="2"/>
  <c r="L2169" i="2" s="1"/>
  <c r="I2170" i="2"/>
  <c r="L2170" i="2" s="1"/>
  <c r="I2171" i="2"/>
  <c r="L2171" i="2" s="1"/>
  <c r="I2172" i="2"/>
  <c r="L2172" i="2" s="1"/>
  <c r="I2173" i="2"/>
  <c r="L2173" i="2" s="1"/>
  <c r="I2174" i="2"/>
  <c r="L2174" i="2" s="1"/>
  <c r="I2175" i="2"/>
  <c r="L2175" i="2" s="1"/>
  <c r="I2176" i="2"/>
  <c r="L2176" i="2" s="1"/>
  <c r="I2177" i="2"/>
  <c r="L2177" i="2" s="1"/>
  <c r="I2178" i="2"/>
  <c r="L2178" i="2" s="1"/>
  <c r="I2179" i="2"/>
  <c r="L2179" i="2" s="1"/>
  <c r="I2180" i="2"/>
  <c r="L2180" i="2" s="1"/>
  <c r="I2181" i="2"/>
  <c r="L2181" i="2" s="1"/>
  <c r="I2182" i="2"/>
  <c r="L2182" i="2" s="1"/>
  <c r="I2183" i="2"/>
  <c r="L2183" i="2" s="1"/>
  <c r="I2184" i="2"/>
  <c r="L2184" i="2" s="1"/>
  <c r="I2185" i="2"/>
  <c r="L2185" i="2" s="1"/>
  <c r="I2186" i="2"/>
  <c r="L2186" i="2" s="1"/>
  <c r="I2187" i="2"/>
  <c r="L2187" i="2" s="1"/>
  <c r="I2188" i="2"/>
  <c r="L2188" i="2" s="1"/>
  <c r="I2189" i="2"/>
  <c r="L2189" i="2" s="1"/>
  <c r="I2190" i="2"/>
  <c r="L2190" i="2" s="1"/>
  <c r="I2191" i="2"/>
  <c r="L2191" i="2" s="1"/>
  <c r="I2192" i="2"/>
  <c r="L2192" i="2" s="1"/>
  <c r="I2193" i="2"/>
  <c r="L2193" i="2" s="1"/>
  <c r="I2194" i="2"/>
  <c r="L2194" i="2" s="1"/>
  <c r="I2195" i="2"/>
  <c r="L2195" i="2" s="1"/>
  <c r="I2196" i="2"/>
  <c r="L2196" i="2" s="1"/>
  <c r="I2197" i="2"/>
  <c r="L2197" i="2" s="1"/>
  <c r="I2198" i="2"/>
  <c r="L2198" i="2" s="1"/>
  <c r="I2199" i="2"/>
  <c r="L2199" i="2" s="1"/>
  <c r="I2200" i="2"/>
  <c r="L2200" i="2" s="1"/>
  <c r="I2201" i="2"/>
  <c r="L2201" i="2" s="1"/>
  <c r="I2202" i="2"/>
  <c r="L2202" i="2" s="1"/>
  <c r="I2203" i="2"/>
  <c r="L2203" i="2" s="1"/>
  <c r="I2204" i="2"/>
  <c r="L2204" i="2" s="1"/>
  <c r="I2205" i="2"/>
  <c r="L2205" i="2" s="1"/>
  <c r="I2206" i="2"/>
  <c r="L2206" i="2" s="1"/>
  <c r="I2207" i="2"/>
  <c r="L2207" i="2" s="1"/>
  <c r="I2208" i="2"/>
  <c r="L2208" i="2" s="1"/>
  <c r="I2209" i="2"/>
  <c r="L2209" i="2" s="1"/>
  <c r="I2210" i="2"/>
  <c r="L2210" i="2" s="1"/>
  <c r="I2211" i="2"/>
  <c r="L2211" i="2" s="1"/>
  <c r="I2212" i="2"/>
  <c r="L2212" i="2" s="1"/>
  <c r="I2213" i="2"/>
  <c r="L2213" i="2" s="1"/>
  <c r="I2214" i="2"/>
  <c r="L2214" i="2" s="1"/>
  <c r="I2215" i="2"/>
  <c r="L2215" i="2" s="1"/>
  <c r="I2216" i="2"/>
  <c r="L2216" i="2" s="1"/>
  <c r="I2217" i="2"/>
  <c r="L2217" i="2" s="1"/>
  <c r="I2218" i="2"/>
  <c r="L2218" i="2" s="1"/>
  <c r="I2219" i="2"/>
  <c r="L2219" i="2" s="1"/>
  <c r="I2220" i="2"/>
  <c r="L2220" i="2" s="1"/>
  <c r="I2221" i="2"/>
  <c r="L2221" i="2" s="1"/>
  <c r="I2222" i="2"/>
  <c r="L2222" i="2" s="1"/>
  <c r="I2223" i="2"/>
  <c r="L2223" i="2" s="1"/>
  <c r="I2224" i="2"/>
  <c r="L2224" i="2" s="1"/>
  <c r="I2225" i="2"/>
  <c r="L2225" i="2" s="1"/>
  <c r="I2226" i="2"/>
  <c r="L2226" i="2" s="1"/>
  <c r="I2227" i="2"/>
  <c r="L2227" i="2" s="1"/>
  <c r="I2228" i="2"/>
  <c r="L2228" i="2" s="1"/>
  <c r="I2229" i="2"/>
  <c r="L2229" i="2" s="1"/>
  <c r="I2230" i="2"/>
  <c r="L2230" i="2" s="1"/>
  <c r="I2231" i="2"/>
  <c r="L2231" i="2" s="1"/>
  <c r="I2232" i="2"/>
  <c r="L2232" i="2" s="1"/>
  <c r="I2233" i="2"/>
  <c r="L2233" i="2" s="1"/>
  <c r="I2234" i="2"/>
  <c r="L2234" i="2" s="1"/>
  <c r="I2235" i="2"/>
  <c r="L2235" i="2" s="1"/>
  <c r="I2236" i="2"/>
  <c r="L2236" i="2" s="1"/>
  <c r="I2237" i="2"/>
  <c r="L2237" i="2" s="1"/>
  <c r="I2238" i="2"/>
  <c r="L2238" i="2" s="1"/>
  <c r="I2239" i="2"/>
  <c r="L2239" i="2" s="1"/>
  <c r="I2240" i="2"/>
  <c r="L2240" i="2" s="1"/>
  <c r="I2241" i="2"/>
  <c r="L2241" i="2" s="1"/>
  <c r="I2242" i="2"/>
  <c r="L2242" i="2" s="1"/>
  <c r="I2243" i="2"/>
  <c r="L2243" i="2" s="1"/>
  <c r="I2244" i="2"/>
  <c r="L2244" i="2" s="1"/>
  <c r="I2245" i="2"/>
  <c r="L2245" i="2" s="1"/>
  <c r="I2246" i="2"/>
  <c r="L2246" i="2" s="1"/>
  <c r="I2247" i="2"/>
  <c r="L2247" i="2" s="1"/>
  <c r="I2248" i="2"/>
  <c r="L2248" i="2" s="1"/>
  <c r="I2249" i="2"/>
  <c r="L2249" i="2" s="1"/>
  <c r="I2250" i="2"/>
  <c r="L2250" i="2" s="1"/>
  <c r="I2251" i="2"/>
  <c r="L2251" i="2" s="1"/>
  <c r="I2252" i="2"/>
  <c r="L2252" i="2" s="1"/>
  <c r="I2253" i="2"/>
  <c r="L2253" i="2" s="1"/>
  <c r="I2254" i="2"/>
  <c r="L2254" i="2" s="1"/>
  <c r="I2255" i="2"/>
  <c r="L2255" i="2" s="1"/>
  <c r="I2256" i="2"/>
  <c r="L2256" i="2" s="1"/>
  <c r="I2257" i="2"/>
  <c r="L2257" i="2" s="1"/>
  <c r="I2258" i="2"/>
  <c r="L2258" i="2" s="1"/>
  <c r="I2259" i="2"/>
  <c r="L2259" i="2" s="1"/>
  <c r="I2260" i="2"/>
  <c r="L2260" i="2" s="1"/>
  <c r="I2261" i="2"/>
  <c r="L2261" i="2" s="1"/>
  <c r="I2262" i="2"/>
  <c r="L2262" i="2" s="1"/>
  <c r="I2263" i="2"/>
  <c r="L2263" i="2" s="1"/>
  <c r="I2264" i="2"/>
  <c r="L2264" i="2" s="1"/>
  <c r="I2265" i="2"/>
  <c r="L2265" i="2" s="1"/>
  <c r="I2266" i="2"/>
  <c r="L2266" i="2" s="1"/>
  <c r="I2267" i="2"/>
  <c r="L2267" i="2" s="1"/>
  <c r="I2268" i="2"/>
  <c r="L2268" i="2" s="1"/>
  <c r="I2269" i="2"/>
  <c r="L2269" i="2" s="1"/>
  <c r="I2270" i="2"/>
  <c r="L2270" i="2" s="1"/>
  <c r="I2271" i="2"/>
  <c r="L2271" i="2" s="1"/>
  <c r="I2272" i="2"/>
  <c r="L2272" i="2" s="1"/>
  <c r="I2273" i="2"/>
  <c r="L2273" i="2" s="1"/>
  <c r="I2274" i="2"/>
  <c r="L2274" i="2" s="1"/>
  <c r="I2275" i="2"/>
  <c r="L2275" i="2" s="1"/>
  <c r="I2276" i="2"/>
  <c r="L2276" i="2" s="1"/>
  <c r="I2277" i="2"/>
  <c r="L2277" i="2" s="1"/>
  <c r="I2278" i="2"/>
  <c r="L2278" i="2" s="1"/>
  <c r="I2279" i="2"/>
  <c r="L2279" i="2" s="1"/>
  <c r="I2280" i="2"/>
  <c r="L2280" i="2" s="1"/>
  <c r="I2281" i="2"/>
  <c r="L2281" i="2" s="1"/>
  <c r="I2282" i="2"/>
  <c r="L2282" i="2" s="1"/>
  <c r="I2283" i="2"/>
  <c r="L2283" i="2" s="1"/>
  <c r="I2284" i="2"/>
  <c r="L2284" i="2" s="1"/>
  <c r="I2285" i="2"/>
  <c r="L2285" i="2" s="1"/>
  <c r="I2286" i="2"/>
  <c r="L2286" i="2" s="1"/>
  <c r="I2287" i="2"/>
  <c r="L2287" i="2" s="1"/>
  <c r="I2288" i="2"/>
  <c r="L2288" i="2" s="1"/>
  <c r="I2289" i="2"/>
  <c r="L2289" i="2" s="1"/>
  <c r="I2290" i="2"/>
  <c r="L2290" i="2" s="1"/>
  <c r="I2291" i="2"/>
  <c r="L2291" i="2" s="1"/>
  <c r="I2292" i="2"/>
  <c r="L2292" i="2" s="1"/>
  <c r="I2293" i="2"/>
  <c r="L2293" i="2" s="1"/>
  <c r="I2294" i="2"/>
  <c r="L2294" i="2" s="1"/>
  <c r="I2295" i="2"/>
  <c r="L2295" i="2" s="1"/>
  <c r="I2296" i="2"/>
  <c r="L2296" i="2" s="1"/>
  <c r="I2297" i="2"/>
  <c r="L2297" i="2" s="1"/>
  <c r="I2298" i="2"/>
  <c r="L2298" i="2" s="1"/>
  <c r="I2299" i="2"/>
  <c r="L2299" i="2" s="1"/>
  <c r="I2300" i="2"/>
  <c r="L2300" i="2" s="1"/>
  <c r="I2301" i="2"/>
  <c r="L2301" i="2" s="1"/>
  <c r="I2302" i="2"/>
  <c r="L2302" i="2" s="1"/>
  <c r="I2303" i="2"/>
  <c r="L2303" i="2" s="1"/>
  <c r="I2304" i="2"/>
  <c r="L2304" i="2" s="1"/>
  <c r="I2305" i="2"/>
  <c r="L2305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" i="2"/>
  <c r="I1" i="2"/>
  <c r="J1" i="2"/>
  <c r="H1" i="2"/>
  <c r="E9" i="2" l="1"/>
  <c r="E4" i="2"/>
  <c r="F13" i="2"/>
  <c r="E13" i="2"/>
  <c r="E5" i="2"/>
  <c r="E12" i="2"/>
  <c r="E11" i="2"/>
  <c r="E7" i="2"/>
  <c r="E3" i="2"/>
  <c r="E8" i="2"/>
  <c r="F14" i="2"/>
  <c r="E14" i="2"/>
  <c r="E10" i="2"/>
  <c r="E6" i="2"/>
  <c r="B11" i="2"/>
  <c r="D11" i="2"/>
  <c r="F11" i="2"/>
  <c r="C11" i="2"/>
  <c r="B7" i="2"/>
  <c r="C7" i="2"/>
  <c r="D7" i="2"/>
  <c r="A7" i="2"/>
  <c r="F7" i="2"/>
  <c r="B3" i="2"/>
  <c r="D3" i="2"/>
  <c r="A3" i="2"/>
  <c r="C3" i="2"/>
  <c r="F3" i="2"/>
  <c r="E2" i="2"/>
  <c r="C2" i="2"/>
  <c r="D2" i="2"/>
  <c r="F2" i="2"/>
  <c r="A2" i="2"/>
  <c r="D10" i="2"/>
  <c r="A10" i="2"/>
  <c r="F10" i="2"/>
  <c r="C10" i="2"/>
  <c r="B10" i="2"/>
  <c r="D6" i="2"/>
  <c r="A6" i="2"/>
  <c r="B6" i="2"/>
  <c r="F6" i="2"/>
  <c r="C6" i="2"/>
  <c r="F9" i="2"/>
  <c r="D9" i="2"/>
  <c r="A9" i="2"/>
  <c r="C9" i="2"/>
  <c r="B9" i="2"/>
  <c r="F5" i="2"/>
  <c r="C5" i="2"/>
  <c r="A5" i="2"/>
  <c r="B5" i="2"/>
  <c r="D5" i="2"/>
  <c r="F12" i="2"/>
  <c r="D12" i="2"/>
  <c r="C8" i="2"/>
  <c r="B8" i="2"/>
  <c r="D8" i="2"/>
  <c r="A8" i="2"/>
  <c r="F8" i="2"/>
  <c r="C4" i="2"/>
  <c r="B4" i="2"/>
  <c r="D4" i="2"/>
  <c r="A4" i="2"/>
  <c r="F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<sst xmlns="http://schemas.openxmlformats.org/spreadsheetml/2006/main" count="2850" uniqueCount="233">
  <si>
    <t>timestamp</t>
  </si>
  <si>
    <t xml:space="preserve"> siteid</t>
  </si>
  <si>
    <t xml:space="preserve"> sensorid</t>
  </si>
  <si>
    <t xml:space="preserve"> value</t>
  </si>
  <si>
    <t>Tue Jan 07 2020 00:00:00 PST</t>
  </si>
  <si>
    <t>Tue Jan 07 2020 00:15:00 PST</t>
  </si>
  <si>
    <t>#ERROR#</t>
  </si>
  <si>
    <t>Tue Jan 07 2020 00:30:00 PST</t>
  </si>
  <si>
    <t>Tue Jan 07 2020 00:45:00 PST</t>
  </si>
  <si>
    <t>Tue Jan 07 2020 01:00:00 PST</t>
  </si>
  <si>
    <t>Tue Jan 07 2020 01:15:00 PST</t>
  </si>
  <si>
    <t>Tue Jan 07 2020 01:30:00 PST</t>
  </si>
  <si>
    <t>Tue Jan 07 2020 01:45:00 PST</t>
  </si>
  <si>
    <t>Tue Jan 07 2020 02:00:00 PST</t>
  </si>
  <si>
    <t>#NA#</t>
  </si>
  <si>
    <t>Tue Jan 07 2020 02:15:00 PST</t>
  </si>
  <si>
    <t>Tue Jan 07 2020 02:30:00 PST</t>
  </si>
  <si>
    <t>Tue Jan 07 2020 02:45:00 PST</t>
  </si>
  <si>
    <t>Tue Jan 07 2020 03:00:00 PST</t>
  </si>
  <si>
    <t>Tue Jan 07 2020 03:15:00 PST</t>
  </si>
  <si>
    <t>Tue Jan 07 2020 03:30:00 PST</t>
  </si>
  <si>
    <t>Tue Jan 07 2020 03:45:00 PST</t>
  </si>
  <si>
    <t>Tue Jan 07 2020 04:00:00 PST</t>
  </si>
  <si>
    <t>Tue Jan 07 2020 04:15:00 PST</t>
  </si>
  <si>
    <t>Tue Jan 07 2020 04:30:00 PST</t>
  </si>
  <si>
    <t>Tue Jan 07 2020 04:45:00 PST</t>
  </si>
  <si>
    <t>Tue Jan 07 2020 05:00:00 PST</t>
  </si>
  <si>
    <t>Tue Jan 07 2020 05:15:00 PST</t>
  </si>
  <si>
    <t>Tue Jan 07 2020 05:30:00 PST</t>
  </si>
  <si>
    <t>Tue Jan 07 2020 05:45:00 PST</t>
  </si>
  <si>
    <t>Tue Jan 07 2020 06:00:00 PST</t>
  </si>
  <si>
    <t>Tue Jan 07 2020 06:15:00 PST</t>
  </si>
  <si>
    <t>Tue Jan 07 2020 06:30:00 PST</t>
  </si>
  <si>
    <t>Tue Jan 07 2020 06:45:00 PST</t>
  </si>
  <si>
    <t>Tue Jan 07 2020 07:00:00 PST</t>
  </si>
  <si>
    <t>Tue Jan 07 2020 07:15:00 PST</t>
  </si>
  <si>
    <t>Tue Jan 07 2020 07:30:00 PST</t>
  </si>
  <si>
    <t>Tue Jan 07 2020 07:45:00 PST</t>
  </si>
  <si>
    <t>Tue Jan 07 2020 08:00:00 PST</t>
  </si>
  <si>
    <t>Tue Jan 07 2020 08:15:00 PST</t>
  </si>
  <si>
    <t>Tue Jan 07 2020 08:30:00 PST</t>
  </si>
  <si>
    <t>Tue Jan 07 2020 08:45:00 PST</t>
  </si>
  <si>
    <t>Tue Jan 07 2020 09:00:00 PST</t>
  </si>
  <si>
    <t>Tue Jan 07 2020 09:15:00 PST</t>
  </si>
  <si>
    <t>Tue Jan 07 2020 09:30:00 PST</t>
  </si>
  <si>
    <t>Tue Jan 07 2020 09:45:00 PST</t>
  </si>
  <si>
    <t>Tue Jan 07 2020 10:00:00 PST</t>
  </si>
  <si>
    <t>Tue Jan 07 2020 10:15:00 PST</t>
  </si>
  <si>
    <t>Tue Jan 07 2020 10:30:00 PST</t>
  </si>
  <si>
    <t>Tue Jan 07 2020 10:45:00 PST</t>
  </si>
  <si>
    <t>Tue Jan 07 2020 11:00:00 PST</t>
  </si>
  <si>
    <t>Tue Jan 07 2020 11:15:00 PST</t>
  </si>
  <si>
    <t>Tue Jan 07 2020 11:30:00 PST</t>
  </si>
  <si>
    <t>Tue Jan 07 2020 11:45:00 PST</t>
  </si>
  <si>
    <t>Tue Jan 07 2020 12:00:00 PST</t>
  </si>
  <si>
    <t>Tue Jan 07 2020 12:15:00 PST</t>
  </si>
  <si>
    <t>Tue Jan 07 2020 12:30:00 PST</t>
  </si>
  <si>
    <t>Tue Jan 07 2020 12:45:00 PST</t>
  </si>
  <si>
    <t>Tue Jan 07 2020 13:00:00 PST</t>
  </si>
  <si>
    <t>Tue Jan 07 2020 13:15:00 PST</t>
  </si>
  <si>
    <t>Tue Jan 07 2020 13:30:00 PST</t>
  </si>
  <si>
    <t>Tue Jan 07 2020 13:45:00 PST</t>
  </si>
  <si>
    <t>Tue Jan 07 2020 14:00:00 PST</t>
  </si>
  <si>
    <t>Tue Jan 07 2020 14:15:00 PST</t>
  </si>
  <si>
    <t>Tue Jan 07 2020 14:30:00 PST</t>
  </si>
  <si>
    <t>Tue Jan 07 2020 14:45:00 PST</t>
  </si>
  <si>
    <t>Tue Jan 07 2020 15:00:00 PST</t>
  </si>
  <si>
    <t>Tue Jan 07 2020 15:15:00 PST</t>
  </si>
  <si>
    <t>Tue Jan 07 2020 15:30:00 PST</t>
  </si>
  <si>
    <t>Tue Jan 07 2020 15:45:00 PST</t>
  </si>
  <si>
    <t>Tue Jan 07 2020 16:00:00 PST</t>
  </si>
  <si>
    <t>Tue Jan 07 2020 16:15:00 PST</t>
  </si>
  <si>
    <t>Tue Jan 07 2020 16:30:00 PST</t>
  </si>
  <si>
    <t>Tue Jan 07 2020 16:45:00 PST</t>
  </si>
  <si>
    <t>Tue Jan 07 2020 17:00:00 PST</t>
  </si>
  <si>
    <t>Tue Jan 07 2020 17:15:00 PST</t>
  </si>
  <si>
    <t>Tue Jan 07 2020 17:30:00 PST</t>
  </si>
  <si>
    <t>Tue Jan 07 2020 17:45:00 PST</t>
  </si>
  <si>
    <t>Tue Jan 07 2020 18:00:00 PST</t>
  </si>
  <si>
    <t>Tue Jan 07 2020 18:15:00 PST</t>
  </si>
  <si>
    <t>Tue Jan 07 2020 18:30:00 PST</t>
  </si>
  <si>
    <t>Tue Jan 07 2020 18:45:00 PST</t>
  </si>
  <si>
    <t>Tue Jan 07 2020 19:00:00 PST</t>
  </si>
  <si>
    <t>Tue Jan 07 2020 19:15:00 PST</t>
  </si>
  <si>
    <t>Tue Jan 07 2020 19:30:00 PST</t>
  </si>
  <si>
    <t>Tue Jan 07 2020 19:45:00 PST</t>
  </si>
  <si>
    <t>Tue Jan 07 2020 20:00:00 PST</t>
  </si>
  <si>
    <t>Tue Jan 07 2020 20:15:00 PST</t>
  </si>
  <si>
    <t>Tue Jan 07 2020 20:30:00 PST</t>
  </si>
  <si>
    <t>Tue Jan 07 2020 20:45:00 PST</t>
  </si>
  <si>
    <t>Tue Jan 07 2020 21:00:00 PST</t>
  </si>
  <si>
    <t>Tue Jan 07 2020 21:15:00 PST</t>
  </si>
  <si>
    <t>Tue Jan 07 2020 21:30:00 PST</t>
  </si>
  <si>
    <t>Tue Jan 07 2020 21:45:00 PST</t>
  </si>
  <si>
    <t>Tue Jan 07 2020 22:00:00 PST</t>
  </si>
  <si>
    <t>Tue Jan 07 2020 22:15:00 PST</t>
  </si>
  <si>
    <t>Tue Jan 07 2020 22:30:00 PST</t>
  </si>
  <si>
    <t>Tue Jan 07 2020 22:45:00 PST</t>
  </si>
  <si>
    <t>Tue Jan 07 2020 23:00:00 PST</t>
  </si>
  <si>
    <t>Tue Jan 07 2020 23:15:00 PST</t>
  </si>
  <si>
    <t>Tue Jan 07 2020 23:30:00 PST</t>
  </si>
  <si>
    <t>Tue Jan 07 2020 23:45:00 PST</t>
  </si>
  <si>
    <t>Wed Jan 08 2020 00:00:00 PST</t>
  </si>
  <si>
    <t>Wed Jan 08 2020 00:15:00 PST</t>
  </si>
  <si>
    <t>Wed Jan 08 2020 00:30:00 PST</t>
  </si>
  <si>
    <t>Wed Jan 08 2020 00:45:00 PST</t>
  </si>
  <si>
    <t>Wed Jan 08 2020 01:00:00 PST</t>
  </si>
  <si>
    <t>Wed Jan 08 2020 01:15:00 PST</t>
  </si>
  <si>
    <t>Wed Jan 08 2020 01:30:00 PST</t>
  </si>
  <si>
    <t>Wed Jan 08 2020 01:45:00 PST</t>
  </si>
  <si>
    <t>Wed Jan 08 2020 02:00:00 PST</t>
  </si>
  <si>
    <t>Wed Jan 08 2020 02:15:00 PST</t>
  </si>
  <si>
    <t>Wed Jan 08 2020 02:30:00 PST</t>
  </si>
  <si>
    <t>Wed Jan 08 2020 02:45:00 PST</t>
  </si>
  <si>
    <t>Wed Jan 08 2020 03:00:00 PST</t>
  </si>
  <si>
    <t>Wed Jan 08 2020 03:15:00 PST</t>
  </si>
  <si>
    <t>Wed Jan 08 2020 03:30:00 PST</t>
  </si>
  <si>
    <t>Wed Jan 08 2020 03:45:00 PST</t>
  </si>
  <si>
    <t>Wed Jan 08 2020 04:00:00 PST</t>
  </si>
  <si>
    <t>Wed Jan 08 2020 04:15:00 PST</t>
  </si>
  <si>
    <t>Wed Jan 08 2020 04:30:00 PST</t>
  </si>
  <si>
    <t>Wed Jan 08 2020 04:45:00 PST</t>
  </si>
  <si>
    <t>Wed Jan 08 2020 05:00:00 PST</t>
  </si>
  <si>
    <t>Wed Jan 08 2020 05:15:00 PST</t>
  </si>
  <si>
    <t>Wed Jan 08 2020 05:30:00 PST</t>
  </si>
  <si>
    <t>Wed Jan 08 2020 05:45:00 PST</t>
  </si>
  <si>
    <t>Wed Jan 08 2020 06:00:00 PST</t>
  </si>
  <si>
    <t>Wed Jan 08 2020 06:15:00 PST</t>
  </si>
  <si>
    <t>Wed Jan 08 2020 06:30:00 PST</t>
  </si>
  <si>
    <t>Wed Jan 08 2020 06:45:00 PST</t>
  </si>
  <si>
    <t>Wed Jan 08 2020 07:00:00 PST</t>
  </si>
  <si>
    <t>Wed Jan 08 2020 07:15:00 PST</t>
  </si>
  <si>
    <t>Wed Jan 08 2020 07:30:00 PST</t>
  </si>
  <si>
    <t>Wed Jan 08 2020 07:45:00 PST</t>
  </si>
  <si>
    <t>Wed Jan 08 2020 08:00:00 PST</t>
  </si>
  <si>
    <t>Wed Jan 08 2020 08:15:00 PST</t>
  </si>
  <si>
    <t>Wed Jan 08 2020 08:30:00 PST</t>
  </si>
  <si>
    <t>Wed Jan 08 2020 08:45:00 PST</t>
  </si>
  <si>
    <t>Wed Jan 08 2020 09:00:00 PST</t>
  </si>
  <si>
    <t>Wed Jan 08 2020 09:15:00 PST</t>
  </si>
  <si>
    <t>Wed Jan 08 2020 09:30:00 PST</t>
  </si>
  <si>
    <t>Wed Jan 08 2020 09:45:00 PST</t>
  </si>
  <si>
    <t>Wed Jan 08 2020 10:00:00 PST</t>
  </si>
  <si>
    <t>Wed Jan 08 2020 10:15:00 PST</t>
  </si>
  <si>
    <t>Wed Jan 08 2020 10:30:00 PST</t>
  </si>
  <si>
    <t>Wed Jan 08 2020 10:45:00 PST</t>
  </si>
  <si>
    <t>Wed Jan 08 2020 11:00:00 PST</t>
  </si>
  <si>
    <t>Wed Jan 08 2020 11:15:00 PST</t>
  </si>
  <si>
    <t>Wed Jan 08 2020 11:30:00 PST</t>
  </si>
  <si>
    <t>Wed Jan 08 2020 11:45:00 PST</t>
  </si>
  <si>
    <t>Wed Jan 08 2020 12:00:00 PST</t>
  </si>
  <si>
    <t>Wed Jan 08 2020 12:15:00 PST</t>
  </si>
  <si>
    <t>Wed Jan 08 2020 12:30:00 PST</t>
  </si>
  <si>
    <t>Wed Jan 08 2020 12:45:00 PST</t>
  </si>
  <si>
    <t>Wed Jan 08 2020 13:00:00 PST</t>
  </si>
  <si>
    <t>Wed Jan 08 2020 13:15:00 PST</t>
  </si>
  <si>
    <t>Wed Jan 08 2020 13:30:00 PST</t>
  </si>
  <si>
    <t>Wed Jan 08 2020 13:45:00 PST</t>
  </si>
  <si>
    <t>Wed Jan 08 2020 14:00:00 PST</t>
  </si>
  <si>
    <t>Wed Jan 08 2020 14:15:00 PST</t>
  </si>
  <si>
    <t>Wed Jan 08 2020 14:30:00 PST</t>
  </si>
  <si>
    <t>Wed Jan 08 2020 14:45:00 PST</t>
  </si>
  <si>
    <t>Wed Jan 08 2020 15:00:00 PST</t>
  </si>
  <si>
    <t>Wed Jan 08 2020 15:15:00 PST</t>
  </si>
  <si>
    <t>Wed Jan 08 2020 15:30:00 PST</t>
  </si>
  <si>
    <t>Wed Jan 08 2020 15:45:00 PST</t>
  </si>
  <si>
    <t>Wed Jan 08 2020 16:00:00 PST</t>
  </si>
  <si>
    <t>Wed Jan 08 2020 16:15:00 PST</t>
  </si>
  <si>
    <t>Wed Jan 08 2020 16:30:00 PST</t>
  </si>
  <si>
    <t>Wed Jan 08 2020 16:45:00 PST</t>
  </si>
  <si>
    <t>Wed Jan 08 2020 17:00:00 PST</t>
  </si>
  <si>
    <t>Wed Jan 08 2020 17:15:00 PST</t>
  </si>
  <si>
    <t>Wed Jan 08 2020 17:30:00 PST</t>
  </si>
  <si>
    <t>Wed Jan 08 2020 17:45:00 PST</t>
  </si>
  <si>
    <t>Wed Jan 08 2020 18:00:00 PST</t>
  </si>
  <si>
    <t>Wed Jan 08 2020 18:15:00 PST</t>
  </si>
  <si>
    <t>Wed Jan 08 2020 18:30:00 PST</t>
  </si>
  <si>
    <t>Wed Jan 08 2020 18:45:00 PST</t>
  </si>
  <si>
    <t>Wed Jan 08 2020 19:00:00 PST</t>
  </si>
  <si>
    <t>Wed Jan 08 2020 19:15:00 PST</t>
  </si>
  <si>
    <t>Wed Jan 08 2020 19:30:00 PST</t>
  </si>
  <si>
    <t>Wed Jan 08 2020 19:45:00 PST</t>
  </si>
  <si>
    <t>Wed Jan 08 2020 20:00:00 PST</t>
  </si>
  <si>
    <t>Wed Jan 08 2020 20:15:00 PST</t>
  </si>
  <si>
    <t>Wed Jan 08 2020 20:30:00 PST</t>
  </si>
  <si>
    <t>Wed Jan 08 2020 20:45:00 PST</t>
  </si>
  <si>
    <t>Wed Jan 08 2020 21:00:00 PST</t>
  </si>
  <si>
    <t>Wed Jan 08 2020 21:15:00 PST</t>
  </si>
  <si>
    <t>Wed Jan 08 2020 21:30:00 PST</t>
  </si>
  <si>
    <t>Wed Jan 08 2020 21:45:00 PST</t>
  </si>
  <si>
    <t>Wed Jan 08 2020 22:00:00 PST</t>
  </si>
  <si>
    <t>Wed Jan 08 2020 22:15:00 PST</t>
  </si>
  <si>
    <t>Wed Jan 08 2020 22:30:00 PST</t>
  </si>
  <si>
    <t>Wed Jan 08 2020 22:45:00 PST</t>
  </si>
  <si>
    <t>Wed Jan 08 2020 23:00:00 PST</t>
  </si>
  <si>
    <t>Wed Jan 08 2020 23:15:00 PST</t>
  </si>
  <si>
    <t>Wed Jan 08 2020 23:30:00 PST</t>
  </si>
  <si>
    <t>Wed Jan 08 2020 23:45:00 PST</t>
  </si>
  <si>
    <t>day</t>
  </si>
  <si>
    <t>month</t>
  </si>
  <si>
    <t>year</t>
  </si>
  <si>
    <t>Hour</t>
  </si>
  <si>
    <t>min</t>
  </si>
  <si>
    <t xml:space="preserve">sec </t>
  </si>
  <si>
    <t>value</t>
  </si>
  <si>
    <t>date/time</t>
  </si>
  <si>
    <t>global_sensor_id</t>
  </si>
  <si>
    <t>Count of readings</t>
  </si>
  <si>
    <t>maximum reading value</t>
  </si>
  <si>
    <t>minimum reading value</t>
  </si>
  <si>
    <t>average reading</t>
  </si>
  <si>
    <t>Data Analysis</t>
  </si>
  <si>
    <t>Maximum reading by any sensor at site 2</t>
  </si>
  <si>
    <t>Number of readings for sensor 2 at site 1</t>
  </si>
  <si>
    <t>Trend for site 1 sensor 1:</t>
  </si>
  <si>
    <t>Are conditions met?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</si>
  <si>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</si>
  <si>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</si>
  <si>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</si>
  <si>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</si>
  <si>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</si>
  <si>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</si>
  <si>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</si>
  <si>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</si>
  <si>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</si>
  <si>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</si>
  <si>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</si>
  <si>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</si>
  <si>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Row Labels</t>
  </si>
  <si>
    <t>Column Labels</t>
  </si>
  <si>
    <t>Sum of value</t>
  </si>
  <si>
    <t>Grand Total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</si>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</sst>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[lab1_63156160.xlsx]Chart!PivotTable1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Chart!$B$1:$B$2</c:f>
              <c:strCache>
                <c:ptCount val="1"/>
                <c:pt idx="0">
                  <c:v>1_1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Chart!$B$3:$B$195</c:f>
              <c:numCache>
                <c:formatCode>General</c:formatCode>
                <c:ptCount val="192"/>
                <c:pt idx="0">
                  <c:v>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29</c:v>
                </c:pt>
                <c:pt idx="13">
                  <c:v>88</c:v>
                </c:pt>
                <c:pt idx="14">
                  <c:v>0</c:v>
                </c:pt>
                <c:pt idx="15">
                  <c:v>32</c:v>
                </c:pt>
                <c:pt idx="16">
                  <c:v>0</c:v>
                </c:pt>
                <c:pt idx="17">
                  <c:v>79</c:v>
                </c:pt>
                <c:pt idx="18">
                  <c:v>0</c:v>
                </c:pt>
                <c:pt idx="19">
                  <c:v>95</c:v>
                </c:pt>
                <c:pt idx="20">
                  <c:v>0</c:v>
                </c:pt>
                <c:pt idx="21">
                  <c:v>99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38</c:v>
                </c:pt>
                <c:pt idx="28">
                  <c:v>13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67</c:v>
                </c:pt>
                <c:pt idx="36">
                  <c:v>0</c:v>
                </c:pt>
                <c:pt idx="37">
                  <c:v>0</c:v>
                </c:pt>
                <c:pt idx="38">
                  <c:v>70</c:v>
                </c:pt>
                <c:pt idx="39">
                  <c:v>0</c:v>
                </c:pt>
                <c:pt idx="40">
                  <c:v>0</c:v>
                </c:pt>
                <c:pt idx="41">
                  <c:v>45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0</c:v>
                </c:pt>
                <c:pt idx="47">
                  <c:v>0</c:v>
                </c:pt>
                <c:pt idx="48">
                  <c:v>22</c:v>
                </c:pt>
                <c:pt idx="49">
                  <c:v>0</c:v>
                </c:pt>
                <c:pt idx="50">
                  <c:v>10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92</c:v>
                </c:pt>
                <c:pt idx="56">
                  <c:v>0</c:v>
                </c:pt>
                <c:pt idx="57">
                  <c:v>36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62</c:v>
                </c:pt>
                <c:pt idx="62">
                  <c:v>54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</c:v>
                </c:pt>
                <c:pt idx="67">
                  <c:v>99</c:v>
                </c:pt>
                <c:pt idx="68">
                  <c:v>0</c:v>
                </c:pt>
                <c:pt idx="69">
                  <c:v>76</c:v>
                </c:pt>
                <c:pt idx="70">
                  <c:v>0</c:v>
                </c:pt>
                <c:pt idx="71">
                  <c:v>24</c:v>
                </c:pt>
                <c:pt idx="72">
                  <c:v>0</c:v>
                </c:pt>
                <c:pt idx="73">
                  <c:v>73</c:v>
                </c:pt>
                <c:pt idx="74">
                  <c:v>38</c:v>
                </c:pt>
                <c:pt idx="75">
                  <c:v>0</c:v>
                </c:pt>
                <c:pt idx="76">
                  <c:v>10</c:v>
                </c:pt>
                <c:pt idx="77">
                  <c:v>8</c:v>
                </c:pt>
                <c:pt idx="78">
                  <c:v>20</c:v>
                </c:pt>
                <c:pt idx="79">
                  <c:v>45</c:v>
                </c:pt>
                <c:pt idx="80">
                  <c:v>0</c:v>
                </c:pt>
                <c:pt idx="81">
                  <c:v>99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24</c:v>
                </c:pt>
                <c:pt idx="88">
                  <c:v>73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62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0</c:v>
                </c:pt>
                <c:pt idx="99">
                  <c:v>13</c:v>
                </c:pt>
                <c:pt idx="100">
                  <c:v>0</c:v>
                </c:pt>
                <c:pt idx="101">
                  <c:v>99</c:v>
                </c:pt>
                <c:pt idx="102">
                  <c:v>17</c:v>
                </c:pt>
                <c:pt idx="103">
                  <c:v>0</c:v>
                </c:pt>
                <c:pt idx="104">
                  <c:v>73</c:v>
                </c:pt>
                <c:pt idx="105">
                  <c:v>0</c:v>
                </c:pt>
                <c:pt idx="106">
                  <c:v>0</c:v>
                </c:pt>
                <c:pt idx="107">
                  <c:v>12</c:v>
                </c:pt>
                <c:pt idx="108">
                  <c:v>29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16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16</c:v>
                </c:pt>
                <c:pt idx="124">
                  <c:v>0</c:v>
                </c:pt>
                <c:pt idx="125">
                  <c:v>76</c:v>
                </c:pt>
                <c:pt idx="126">
                  <c:v>0</c:v>
                </c:pt>
                <c:pt idx="127">
                  <c:v>43</c:v>
                </c:pt>
                <c:pt idx="128">
                  <c:v>0</c:v>
                </c:pt>
                <c:pt idx="129">
                  <c:v>79</c:v>
                </c:pt>
                <c:pt idx="130">
                  <c:v>32</c:v>
                </c:pt>
                <c:pt idx="131">
                  <c:v>0</c:v>
                </c:pt>
                <c:pt idx="132">
                  <c:v>10</c:v>
                </c:pt>
                <c:pt idx="133">
                  <c:v>13</c:v>
                </c:pt>
                <c:pt idx="134">
                  <c:v>73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4</c:v>
                </c:pt>
                <c:pt idx="139">
                  <c:v>0</c:v>
                </c:pt>
                <c:pt idx="140">
                  <c:v>82</c:v>
                </c:pt>
                <c:pt idx="141">
                  <c:v>0</c:v>
                </c:pt>
                <c:pt idx="142">
                  <c:v>0</c:v>
                </c:pt>
                <c:pt idx="143">
                  <c:v>25</c:v>
                </c:pt>
                <c:pt idx="144">
                  <c:v>10</c:v>
                </c:pt>
                <c:pt idx="145">
                  <c:v>0</c:v>
                </c:pt>
                <c:pt idx="146">
                  <c:v>54</c:v>
                </c:pt>
                <c:pt idx="147">
                  <c:v>0</c:v>
                </c:pt>
                <c:pt idx="148">
                  <c:v>0</c:v>
                </c:pt>
                <c:pt idx="149">
                  <c:v>16</c:v>
                </c:pt>
                <c:pt idx="150">
                  <c:v>12</c:v>
                </c:pt>
                <c:pt idx="151">
                  <c:v>0</c:v>
                </c:pt>
                <c:pt idx="152">
                  <c:v>0</c:v>
                </c:pt>
                <c:pt idx="153">
                  <c:v>82</c:v>
                </c:pt>
                <c:pt idx="154">
                  <c:v>0</c:v>
                </c:pt>
                <c:pt idx="155">
                  <c:v>0</c:v>
                </c:pt>
                <c:pt idx="156">
                  <c:v>49</c:v>
                </c:pt>
                <c:pt idx="157">
                  <c:v>47</c:v>
                </c:pt>
                <c:pt idx="158">
                  <c:v>0</c:v>
                </c:pt>
                <c:pt idx="159">
                  <c:v>82</c:v>
                </c:pt>
                <c:pt idx="160">
                  <c:v>0</c:v>
                </c:pt>
                <c:pt idx="161">
                  <c:v>70</c:v>
                </c:pt>
                <c:pt idx="162">
                  <c:v>0</c:v>
                </c:pt>
                <c:pt idx="163">
                  <c:v>45</c:v>
                </c:pt>
                <c:pt idx="164">
                  <c:v>88</c:v>
                </c:pt>
                <c:pt idx="165">
                  <c:v>0</c:v>
                </c:pt>
                <c:pt idx="166">
                  <c:v>38</c:v>
                </c:pt>
                <c:pt idx="167">
                  <c:v>0</c:v>
                </c:pt>
                <c:pt idx="168">
                  <c:v>0</c:v>
                </c:pt>
                <c:pt idx="169">
                  <c:v>99</c:v>
                </c:pt>
                <c:pt idx="170">
                  <c:v>0</c:v>
                </c:pt>
                <c:pt idx="171">
                  <c:v>0</c:v>
                </c:pt>
                <c:pt idx="172">
                  <c:v>14</c:v>
                </c:pt>
                <c:pt idx="173">
                  <c:v>7</c:v>
                </c:pt>
                <c:pt idx="174">
                  <c:v>0</c:v>
                </c:pt>
                <c:pt idx="175">
                  <c:v>82</c:v>
                </c:pt>
                <c:pt idx="176">
                  <c:v>0</c:v>
                </c:pt>
                <c:pt idx="177">
                  <c:v>0</c:v>
                </c:pt>
                <c:pt idx="178">
                  <c:v>82</c:v>
                </c:pt>
                <c:pt idx="179">
                  <c:v>0</c:v>
                </c:pt>
                <c:pt idx="180">
                  <c:v>88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67</c:v>
                </c:pt>
                <c:pt idx="188">
                  <c:v>52</c:v>
                </c:pt>
                <c:pt idx="189">
                  <c:v>0</c:v>
                </c:pt>
                <c:pt idx="190">
                  <c:v>47</c:v>
                </c:pt>
                <c:pt idx="1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5B-461E-8975-D69E8E2DB69F}"/>
            </c:ext>
          </c:extLst>
        </c:ser>
        <c:ser>
          <c:idx val="1"/>
          <c:order val="1"/>
          <c:tx>
            <c:strRef>
              <c:f>Chart!$C$1:$C$2</c:f>
              <c:strCache>
                <c:ptCount val="1"/>
                <c:pt idx="0">
                  <c:v>1_2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Chart!$C$3:$C$195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0</c:v>
                </c:pt>
                <c:pt idx="40">
                  <c:v>16</c:v>
                </c:pt>
                <c:pt idx="41">
                  <c:v>0</c:v>
                </c:pt>
                <c:pt idx="42">
                  <c:v>16</c:v>
                </c:pt>
                <c:pt idx="43">
                  <c:v>16</c:v>
                </c:pt>
                <c:pt idx="44">
                  <c:v>0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0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0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29</c:v>
                </c:pt>
                <c:pt idx="80">
                  <c:v>29</c:v>
                </c:pt>
                <c:pt idx="81">
                  <c:v>0</c:v>
                </c:pt>
                <c:pt idx="82">
                  <c:v>29</c:v>
                </c:pt>
                <c:pt idx="83">
                  <c:v>29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0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0</c:v>
                </c:pt>
                <c:pt idx="108">
                  <c:v>38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0</c:v>
                </c:pt>
                <c:pt idx="113">
                  <c:v>40</c:v>
                </c:pt>
                <c:pt idx="114">
                  <c:v>0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43</c:v>
                </c:pt>
                <c:pt idx="119">
                  <c:v>45</c:v>
                </c:pt>
                <c:pt idx="120">
                  <c:v>45</c:v>
                </c:pt>
                <c:pt idx="121">
                  <c:v>45</c:v>
                </c:pt>
                <c:pt idx="122">
                  <c:v>0</c:v>
                </c:pt>
                <c:pt idx="123">
                  <c:v>45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52</c:v>
                </c:pt>
                <c:pt idx="135">
                  <c:v>52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59</c:v>
                </c:pt>
                <c:pt idx="153">
                  <c:v>59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0</c:v>
                </c:pt>
                <c:pt idx="158">
                  <c:v>62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0</c:v>
                </c:pt>
                <c:pt idx="163">
                  <c:v>64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67</c:v>
                </c:pt>
                <c:pt idx="168">
                  <c:v>67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0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0</c:v>
                </c:pt>
                <c:pt idx="188">
                  <c:v>79</c:v>
                </c:pt>
                <c:pt idx="189">
                  <c:v>0</c:v>
                </c:pt>
                <c:pt idx="190">
                  <c:v>82</c:v>
                </c:pt>
                <c:pt idx="19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5B-461E-8975-D69E8E2DB69F}"/>
            </c:ext>
          </c:extLst>
        </c:ser>
        <c:ser>
          <c:idx val="2"/>
          <c:order val="2"/>
          <c:tx>
            <c:strRef>
              <c:f>Chart!$D$1:$D$2</c:f>
              <c:strCache>
                <c:ptCount val="1"/>
                <c:pt idx="0">
                  <c:v>1_3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Chart!$D$3:$D$195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57</c:v>
                </c:pt>
                <c:pt idx="3">
                  <c:v>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85</c:v>
                </c:pt>
                <c:pt idx="10">
                  <c:v>43</c:v>
                </c:pt>
                <c:pt idx="11">
                  <c:v>3</c:v>
                </c:pt>
                <c:pt idx="12">
                  <c:v>0</c:v>
                </c:pt>
                <c:pt idx="13">
                  <c:v>85</c:v>
                </c:pt>
                <c:pt idx="14">
                  <c:v>9</c:v>
                </c:pt>
                <c:pt idx="15">
                  <c:v>29</c:v>
                </c:pt>
                <c:pt idx="16">
                  <c:v>0</c:v>
                </c:pt>
                <c:pt idx="17">
                  <c:v>14</c:v>
                </c:pt>
                <c:pt idx="18">
                  <c:v>19</c:v>
                </c:pt>
                <c:pt idx="19">
                  <c:v>32</c:v>
                </c:pt>
                <c:pt idx="20">
                  <c:v>0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14</c:v>
                </c:pt>
                <c:pt idx="25">
                  <c:v>1</c:v>
                </c:pt>
                <c:pt idx="26">
                  <c:v>0</c:v>
                </c:pt>
                <c:pt idx="27">
                  <c:v>73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</c:v>
                </c:pt>
                <c:pt idx="32">
                  <c:v>0</c:v>
                </c:pt>
                <c:pt idx="33">
                  <c:v>76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88</c:v>
                </c:pt>
                <c:pt idx="38">
                  <c:v>0</c:v>
                </c:pt>
                <c:pt idx="39">
                  <c:v>13</c:v>
                </c:pt>
                <c:pt idx="40">
                  <c:v>19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38</c:v>
                </c:pt>
                <c:pt idx="46">
                  <c:v>29</c:v>
                </c:pt>
                <c:pt idx="47">
                  <c:v>16</c:v>
                </c:pt>
                <c:pt idx="48">
                  <c:v>0</c:v>
                </c:pt>
                <c:pt idx="49">
                  <c:v>99</c:v>
                </c:pt>
                <c:pt idx="50">
                  <c:v>0</c:v>
                </c:pt>
                <c:pt idx="51">
                  <c:v>29</c:v>
                </c:pt>
                <c:pt idx="52">
                  <c:v>0</c:v>
                </c:pt>
                <c:pt idx="53">
                  <c:v>13</c:v>
                </c:pt>
                <c:pt idx="54">
                  <c:v>0</c:v>
                </c:pt>
                <c:pt idx="55">
                  <c:v>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17</c:v>
                </c:pt>
                <c:pt idx="63">
                  <c:v>47</c:v>
                </c:pt>
                <c:pt idx="64">
                  <c:v>16</c:v>
                </c:pt>
                <c:pt idx="65">
                  <c:v>0</c:v>
                </c:pt>
                <c:pt idx="66">
                  <c:v>0</c:v>
                </c:pt>
                <c:pt idx="67">
                  <c:v>31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40</c:v>
                </c:pt>
                <c:pt idx="77">
                  <c:v>0</c:v>
                </c:pt>
                <c:pt idx="78">
                  <c:v>19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49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0</c:v>
                </c:pt>
                <c:pt idx="89">
                  <c:v>67</c:v>
                </c:pt>
                <c:pt idx="90">
                  <c:v>0</c:v>
                </c:pt>
                <c:pt idx="91">
                  <c:v>38</c:v>
                </c:pt>
                <c:pt idx="92">
                  <c:v>0</c:v>
                </c:pt>
                <c:pt idx="93">
                  <c:v>36</c:v>
                </c:pt>
                <c:pt idx="94">
                  <c:v>2</c:v>
                </c:pt>
                <c:pt idx="95">
                  <c:v>0</c:v>
                </c:pt>
                <c:pt idx="96">
                  <c:v>8</c:v>
                </c:pt>
                <c:pt idx="97">
                  <c:v>27</c:v>
                </c:pt>
                <c:pt idx="98">
                  <c:v>1</c:v>
                </c:pt>
                <c:pt idx="99">
                  <c:v>5</c:v>
                </c:pt>
                <c:pt idx="100">
                  <c:v>0</c:v>
                </c:pt>
                <c:pt idx="101">
                  <c:v>16</c:v>
                </c:pt>
                <c:pt idx="102">
                  <c:v>43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57</c:v>
                </c:pt>
                <c:pt idx="107">
                  <c:v>45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92</c:v>
                </c:pt>
                <c:pt idx="114">
                  <c:v>0</c:v>
                </c:pt>
                <c:pt idx="115">
                  <c:v>82</c:v>
                </c:pt>
                <c:pt idx="116">
                  <c:v>79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29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79</c:v>
                </c:pt>
                <c:pt idx="126">
                  <c:v>99</c:v>
                </c:pt>
                <c:pt idx="127">
                  <c:v>0</c:v>
                </c:pt>
                <c:pt idx="128">
                  <c:v>29</c:v>
                </c:pt>
                <c:pt idx="129">
                  <c:v>34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49</c:v>
                </c:pt>
                <c:pt idx="134">
                  <c:v>0</c:v>
                </c:pt>
                <c:pt idx="135">
                  <c:v>0</c:v>
                </c:pt>
                <c:pt idx="136">
                  <c:v>82</c:v>
                </c:pt>
                <c:pt idx="137">
                  <c:v>36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17</c:v>
                </c:pt>
                <c:pt idx="149">
                  <c:v>0</c:v>
                </c:pt>
                <c:pt idx="150">
                  <c:v>27</c:v>
                </c:pt>
                <c:pt idx="151">
                  <c:v>0</c:v>
                </c:pt>
                <c:pt idx="152">
                  <c:v>76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82</c:v>
                </c:pt>
                <c:pt idx="158">
                  <c:v>19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27</c:v>
                </c:pt>
                <c:pt idx="164">
                  <c:v>0</c:v>
                </c:pt>
                <c:pt idx="165">
                  <c:v>36</c:v>
                </c:pt>
                <c:pt idx="166">
                  <c:v>43</c:v>
                </c:pt>
                <c:pt idx="167">
                  <c:v>0</c:v>
                </c:pt>
                <c:pt idx="168">
                  <c:v>16</c:v>
                </c:pt>
                <c:pt idx="169">
                  <c:v>25</c:v>
                </c:pt>
                <c:pt idx="170">
                  <c:v>92</c:v>
                </c:pt>
                <c:pt idx="171">
                  <c:v>0</c:v>
                </c:pt>
                <c:pt idx="172">
                  <c:v>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64</c:v>
                </c:pt>
                <c:pt idx="178">
                  <c:v>99</c:v>
                </c:pt>
                <c:pt idx="179">
                  <c:v>99</c:v>
                </c:pt>
                <c:pt idx="180">
                  <c:v>0</c:v>
                </c:pt>
                <c:pt idx="181">
                  <c:v>1</c:v>
                </c:pt>
                <c:pt idx="182">
                  <c:v>32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8</c:v>
                </c:pt>
                <c:pt idx="1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5B-461E-8975-D69E8E2DB69F}"/>
            </c:ext>
          </c:extLst>
        </c:ser>
        <c:ser>
          <c:idx val="3"/>
          <c:order val="3"/>
          <c:tx>
            <c:strRef>
              <c:f>Chart!$E$1:$E$2</c:f>
              <c:strCache>
                <c:ptCount val="1"/>
                <c:pt idx="0">
                  <c:v>2_1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Chart!$E$3:$E$195</c:f>
              <c:numCache>
                <c:formatCode>General</c:formatCode>
                <c:ptCount val="192"/>
                <c:pt idx="0">
                  <c:v>0</c:v>
                </c:pt>
                <c:pt idx="1">
                  <c:v>43</c:v>
                </c:pt>
                <c:pt idx="2">
                  <c:v>31</c:v>
                </c:pt>
                <c:pt idx="3">
                  <c:v>0</c:v>
                </c:pt>
                <c:pt idx="4">
                  <c:v>0</c:v>
                </c:pt>
                <c:pt idx="5">
                  <c:v>34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</c:v>
                </c:pt>
                <c:pt idx="16">
                  <c:v>0</c:v>
                </c:pt>
                <c:pt idx="17">
                  <c:v>0</c:v>
                </c:pt>
                <c:pt idx="18">
                  <c:v>24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85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0</c:v>
                </c:pt>
                <c:pt idx="27">
                  <c:v>52</c:v>
                </c:pt>
                <c:pt idx="28">
                  <c:v>0</c:v>
                </c:pt>
                <c:pt idx="29">
                  <c:v>0</c:v>
                </c:pt>
                <c:pt idx="30">
                  <c:v>82</c:v>
                </c:pt>
                <c:pt idx="31">
                  <c:v>0</c:v>
                </c:pt>
                <c:pt idx="32">
                  <c:v>95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95</c:v>
                </c:pt>
                <c:pt idx="37">
                  <c:v>0</c:v>
                </c:pt>
                <c:pt idx="38">
                  <c:v>0</c:v>
                </c:pt>
                <c:pt idx="39">
                  <c:v>20</c:v>
                </c:pt>
                <c:pt idx="40">
                  <c:v>0</c:v>
                </c:pt>
                <c:pt idx="41">
                  <c:v>13</c:v>
                </c:pt>
                <c:pt idx="42">
                  <c:v>0</c:v>
                </c:pt>
                <c:pt idx="43">
                  <c:v>0</c:v>
                </c:pt>
                <c:pt idx="44">
                  <c:v>20</c:v>
                </c:pt>
                <c:pt idx="45">
                  <c:v>5</c:v>
                </c:pt>
                <c:pt idx="46">
                  <c:v>0</c:v>
                </c:pt>
                <c:pt idx="47">
                  <c:v>52</c:v>
                </c:pt>
                <c:pt idx="48">
                  <c:v>0</c:v>
                </c:pt>
                <c:pt idx="49">
                  <c:v>19</c:v>
                </c:pt>
                <c:pt idx="50">
                  <c:v>47</c:v>
                </c:pt>
                <c:pt idx="51">
                  <c:v>0</c:v>
                </c:pt>
                <c:pt idx="52">
                  <c:v>25</c:v>
                </c:pt>
                <c:pt idx="53">
                  <c:v>36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95</c:v>
                </c:pt>
                <c:pt idx="59">
                  <c:v>0</c:v>
                </c:pt>
                <c:pt idx="60">
                  <c:v>0</c:v>
                </c:pt>
                <c:pt idx="61">
                  <c:v>12</c:v>
                </c:pt>
                <c:pt idx="62">
                  <c:v>0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36</c:v>
                </c:pt>
                <c:pt idx="67">
                  <c:v>10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38</c:v>
                </c:pt>
                <c:pt idx="72">
                  <c:v>0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82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12</c:v>
                </c:pt>
                <c:pt idx="82">
                  <c:v>24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27</c:v>
                </c:pt>
                <c:pt idx="100">
                  <c:v>0</c:v>
                </c:pt>
                <c:pt idx="101">
                  <c:v>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73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2</c:v>
                </c:pt>
                <c:pt idx="111">
                  <c:v>17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16</c:v>
                </c:pt>
                <c:pt idx="121">
                  <c:v>2</c:v>
                </c:pt>
                <c:pt idx="122">
                  <c:v>76</c:v>
                </c:pt>
                <c:pt idx="123">
                  <c:v>40</c:v>
                </c:pt>
                <c:pt idx="124">
                  <c:v>0</c:v>
                </c:pt>
                <c:pt idx="125">
                  <c:v>12</c:v>
                </c:pt>
                <c:pt idx="126">
                  <c:v>0</c:v>
                </c:pt>
                <c:pt idx="127">
                  <c:v>36</c:v>
                </c:pt>
                <c:pt idx="128">
                  <c:v>0</c:v>
                </c:pt>
                <c:pt idx="129">
                  <c:v>62</c:v>
                </c:pt>
                <c:pt idx="130">
                  <c:v>67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73</c:v>
                </c:pt>
                <c:pt idx="138">
                  <c:v>0</c:v>
                </c:pt>
                <c:pt idx="139">
                  <c:v>20</c:v>
                </c:pt>
                <c:pt idx="140">
                  <c:v>0</c:v>
                </c:pt>
                <c:pt idx="141">
                  <c:v>45</c:v>
                </c:pt>
                <c:pt idx="142">
                  <c:v>13</c:v>
                </c:pt>
                <c:pt idx="143">
                  <c:v>14</c:v>
                </c:pt>
                <c:pt idx="144">
                  <c:v>64</c:v>
                </c:pt>
                <c:pt idx="145">
                  <c:v>0</c:v>
                </c:pt>
                <c:pt idx="146">
                  <c:v>57</c:v>
                </c:pt>
                <c:pt idx="147">
                  <c:v>19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10</c:v>
                </c:pt>
                <c:pt idx="162">
                  <c:v>0</c:v>
                </c:pt>
                <c:pt idx="163">
                  <c:v>0</c:v>
                </c:pt>
                <c:pt idx="164">
                  <c:v>54</c:v>
                </c:pt>
                <c:pt idx="165">
                  <c:v>0</c:v>
                </c:pt>
                <c:pt idx="166">
                  <c:v>0</c:v>
                </c:pt>
                <c:pt idx="167">
                  <c:v>8</c:v>
                </c:pt>
                <c:pt idx="168">
                  <c:v>0</c:v>
                </c:pt>
                <c:pt idx="169">
                  <c:v>9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59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73</c:v>
                </c:pt>
                <c:pt idx="181">
                  <c:v>76</c:v>
                </c:pt>
                <c:pt idx="182">
                  <c:v>0</c:v>
                </c:pt>
                <c:pt idx="183">
                  <c:v>0</c:v>
                </c:pt>
                <c:pt idx="184">
                  <c:v>12</c:v>
                </c:pt>
                <c:pt idx="185">
                  <c:v>0</c:v>
                </c:pt>
                <c:pt idx="186">
                  <c:v>4</c:v>
                </c:pt>
                <c:pt idx="187">
                  <c:v>0</c:v>
                </c:pt>
                <c:pt idx="188">
                  <c:v>0</c:v>
                </c:pt>
                <c:pt idx="189">
                  <c:v>79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5B-461E-8975-D69E8E2DB69F}"/>
            </c:ext>
          </c:extLst>
        </c:ser>
        <c:ser>
          <c:idx val="4"/>
          <c:order val="4"/>
          <c:tx>
            <c:strRef>
              <c:f>Chart!$F$1:$F$2</c:f>
              <c:strCache>
                <c:ptCount val="1"/>
                <c:pt idx="0">
                  <c:v>2_2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Chart!$F$3:$F$195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12</c:v>
                </c:pt>
                <c:pt idx="25">
                  <c:v>0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0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19</c:v>
                </c:pt>
                <c:pt idx="50">
                  <c:v>0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22</c:v>
                </c:pt>
                <c:pt idx="60">
                  <c:v>0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0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0</c:v>
                </c:pt>
                <c:pt idx="93">
                  <c:v>32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0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43</c:v>
                </c:pt>
                <c:pt idx="119">
                  <c:v>45</c:v>
                </c:pt>
                <c:pt idx="120">
                  <c:v>45</c:v>
                </c:pt>
                <c:pt idx="121">
                  <c:v>45</c:v>
                </c:pt>
                <c:pt idx="122">
                  <c:v>45</c:v>
                </c:pt>
                <c:pt idx="123">
                  <c:v>45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0</c:v>
                </c:pt>
                <c:pt idx="133">
                  <c:v>49</c:v>
                </c:pt>
                <c:pt idx="134">
                  <c:v>52</c:v>
                </c:pt>
                <c:pt idx="135">
                  <c:v>52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57</c:v>
                </c:pt>
                <c:pt idx="145">
                  <c:v>0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59</c:v>
                </c:pt>
                <c:pt idx="153">
                  <c:v>59</c:v>
                </c:pt>
                <c:pt idx="154">
                  <c:v>62</c:v>
                </c:pt>
                <c:pt idx="155">
                  <c:v>0</c:v>
                </c:pt>
                <c:pt idx="156">
                  <c:v>62</c:v>
                </c:pt>
                <c:pt idx="157">
                  <c:v>62</c:v>
                </c:pt>
                <c:pt idx="158">
                  <c:v>62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0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67</c:v>
                </c:pt>
                <c:pt idx="168">
                  <c:v>67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0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0</c:v>
                </c:pt>
                <c:pt idx="183">
                  <c:v>76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5B-461E-8975-D69E8E2DB69F}"/>
            </c:ext>
          </c:extLst>
        </c:ser>
        <c:ser>
          <c:idx val="5"/>
          <c:order val="5"/>
          <c:tx>
            <c:strRef>
              <c:f>Chart!$G$1:$G$2</c:f>
              <c:strCache>
                <c:ptCount val="1"/>
                <c:pt idx="0">
                  <c:v>2_3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Chart!$G$3:$G$195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49</c:v>
                </c:pt>
                <c:pt idx="4">
                  <c:v>0</c:v>
                </c:pt>
                <c:pt idx="5">
                  <c:v>1</c:v>
                </c:pt>
                <c:pt idx="6">
                  <c:v>14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54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0</c:v>
                </c:pt>
                <c:pt idx="21">
                  <c:v>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73</c:v>
                </c:pt>
                <c:pt idx="31">
                  <c:v>0</c:v>
                </c:pt>
                <c:pt idx="32">
                  <c:v>2</c:v>
                </c:pt>
                <c:pt idx="33">
                  <c:v>70</c:v>
                </c:pt>
                <c:pt idx="34">
                  <c:v>0</c:v>
                </c:pt>
                <c:pt idx="35">
                  <c:v>8</c:v>
                </c:pt>
                <c:pt idx="36">
                  <c:v>82</c:v>
                </c:pt>
                <c:pt idx="37">
                  <c:v>0</c:v>
                </c:pt>
                <c:pt idx="38">
                  <c:v>7</c:v>
                </c:pt>
                <c:pt idx="39">
                  <c:v>9</c:v>
                </c:pt>
                <c:pt idx="40">
                  <c:v>22</c:v>
                </c:pt>
                <c:pt idx="41">
                  <c:v>0</c:v>
                </c:pt>
                <c:pt idx="42">
                  <c:v>0</c:v>
                </c:pt>
                <c:pt idx="43">
                  <c:v>36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59</c:v>
                </c:pt>
                <c:pt idx="69">
                  <c:v>34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57</c:v>
                </c:pt>
                <c:pt idx="76">
                  <c:v>54</c:v>
                </c:pt>
                <c:pt idx="77">
                  <c:v>0</c:v>
                </c:pt>
                <c:pt idx="78">
                  <c:v>7</c:v>
                </c:pt>
                <c:pt idx="79">
                  <c:v>49</c:v>
                </c:pt>
                <c:pt idx="80">
                  <c:v>0</c:v>
                </c:pt>
                <c:pt idx="81">
                  <c:v>54</c:v>
                </c:pt>
                <c:pt idx="82">
                  <c:v>0</c:v>
                </c:pt>
                <c:pt idx="83">
                  <c:v>40</c:v>
                </c:pt>
                <c:pt idx="84">
                  <c:v>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14</c:v>
                </c:pt>
                <c:pt idx="95">
                  <c:v>8</c:v>
                </c:pt>
                <c:pt idx="96">
                  <c:v>22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27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99</c:v>
                </c:pt>
                <c:pt idx="109">
                  <c:v>0</c:v>
                </c:pt>
                <c:pt idx="110">
                  <c:v>70</c:v>
                </c:pt>
                <c:pt idx="111">
                  <c:v>62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7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12</c:v>
                </c:pt>
                <c:pt idx="122">
                  <c:v>0</c:v>
                </c:pt>
                <c:pt idx="123">
                  <c:v>79</c:v>
                </c:pt>
                <c:pt idx="124">
                  <c:v>0</c:v>
                </c:pt>
                <c:pt idx="125">
                  <c:v>0</c:v>
                </c:pt>
                <c:pt idx="126">
                  <c:v>10</c:v>
                </c:pt>
                <c:pt idx="127">
                  <c:v>16</c:v>
                </c:pt>
                <c:pt idx="128">
                  <c:v>0</c:v>
                </c:pt>
                <c:pt idx="129">
                  <c:v>22</c:v>
                </c:pt>
                <c:pt idx="130">
                  <c:v>0</c:v>
                </c:pt>
                <c:pt idx="131">
                  <c:v>0</c:v>
                </c:pt>
                <c:pt idx="132">
                  <c:v>40</c:v>
                </c:pt>
                <c:pt idx="133">
                  <c:v>0</c:v>
                </c:pt>
                <c:pt idx="134">
                  <c:v>0</c:v>
                </c:pt>
                <c:pt idx="135">
                  <c:v>22</c:v>
                </c:pt>
                <c:pt idx="136">
                  <c:v>0</c:v>
                </c:pt>
                <c:pt idx="137">
                  <c:v>0</c:v>
                </c:pt>
                <c:pt idx="138">
                  <c:v>88</c:v>
                </c:pt>
                <c:pt idx="139">
                  <c:v>16</c:v>
                </c:pt>
                <c:pt idx="140">
                  <c:v>0</c:v>
                </c:pt>
                <c:pt idx="141">
                  <c:v>4</c:v>
                </c:pt>
                <c:pt idx="142">
                  <c:v>0</c:v>
                </c:pt>
                <c:pt idx="143">
                  <c:v>82</c:v>
                </c:pt>
                <c:pt idx="144">
                  <c:v>0</c:v>
                </c:pt>
                <c:pt idx="145">
                  <c:v>38</c:v>
                </c:pt>
                <c:pt idx="146">
                  <c:v>57</c:v>
                </c:pt>
                <c:pt idx="147">
                  <c:v>32</c:v>
                </c:pt>
                <c:pt idx="148">
                  <c:v>92</c:v>
                </c:pt>
                <c:pt idx="149">
                  <c:v>0</c:v>
                </c:pt>
                <c:pt idx="150">
                  <c:v>22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16</c:v>
                </c:pt>
                <c:pt idx="155">
                  <c:v>0</c:v>
                </c:pt>
                <c:pt idx="156">
                  <c:v>57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24</c:v>
                </c:pt>
                <c:pt idx="161">
                  <c:v>17</c:v>
                </c:pt>
                <c:pt idx="162">
                  <c:v>0</c:v>
                </c:pt>
                <c:pt idx="163">
                  <c:v>64</c:v>
                </c:pt>
                <c:pt idx="164">
                  <c:v>0</c:v>
                </c:pt>
                <c:pt idx="165">
                  <c:v>67</c:v>
                </c:pt>
                <c:pt idx="166">
                  <c:v>52</c:v>
                </c:pt>
                <c:pt idx="167">
                  <c:v>0</c:v>
                </c:pt>
                <c:pt idx="168">
                  <c:v>47</c:v>
                </c:pt>
                <c:pt idx="169">
                  <c:v>85</c:v>
                </c:pt>
                <c:pt idx="170">
                  <c:v>57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9</c:v>
                </c:pt>
                <c:pt idx="175">
                  <c:v>43</c:v>
                </c:pt>
                <c:pt idx="176">
                  <c:v>0</c:v>
                </c:pt>
                <c:pt idx="177">
                  <c:v>17</c:v>
                </c:pt>
                <c:pt idx="178">
                  <c:v>2</c:v>
                </c:pt>
                <c:pt idx="179">
                  <c:v>0</c:v>
                </c:pt>
                <c:pt idx="180">
                  <c:v>25</c:v>
                </c:pt>
                <c:pt idx="181">
                  <c:v>8</c:v>
                </c:pt>
                <c:pt idx="182">
                  <c:v>52</c:v>
                </c:pt>
                <c:pt idx="183">
                  <c:v>0</c:v>
                </c:pt>
                <c:pt idx="184">
                  <c:v>88</c:v>
                </c:pt>
                <c:pt idx="185">
                  <c:v>43</c:v>
                </c:pt>
                <c:pt idx="186">
                  <c:v>0</c:v>
                </c:pt>
                <c:pt idx="187">
                  <c:v>92</c:v>
                </c:pt>
                <c:pt idx="188">
                  <c:v>38</c:v>
                </c:pt>
                <c:pt idx="189">
                  <c:v>24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5B-461E-8975-D69E8E2DB69F}"/>
            </c:ext>
          </c:extLst>
        </c:ser>
        <c:ser>
          <c:idx val="6"/>
          <c:order val="6"/>
          <c:tx>
            <c:strRef>
              <c:f>Chart!$H$1:$H$2</c:f>
              <c:strCache>
                <c:ptCount val="1"/>
                <c:pt idx="0">
                  <c:v>3_1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Chart!$H$3:$H$195</c:f>
              <c:numCache>
                <c:formatCode>General</c:formatCode>
                <c:ptCount val="192"/>
                <c:pt idx="0">
                  <c:v>62</c:v>
                </c:pt>
                <c:pt idx="1">
                  <c:v>3</c:v>
                </c:pt>
                <c:pt idx="2">
                  <c:v>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70</c:v>
                </c:pt>
                <c:pt idx="7">
                  <c:v>43</c:v>
                </c:pt>
                <c:pt idx="8">
                  <c:v>0</c:v>
                </c:pt>
                <c:pt idx="9">
                  <c:v>0</c:v>
                </c:pt>
                <c:pt idx="10">
                  <c:v>45</c:v>
                </c:pt>
                <c:pt idx="11">
                  <c:v>62</c:v>
                </c:pt>
                <c:pt idx="12">
                  <c:v>0</c:v>
                </c:pt>
                <c:pt idx="13">
                  <c:v>0</c:v>
                </c:pt>
                <c:pt idx="14">
                  <c:v>25</c:v>
                </c:pt>
                <c:pt idx="15">
                  <c:v>14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99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31</c:v>
                </c:pt>
                <c:pt idx="34">
                  <c:v>76</c:v>
                </c:pt>
                <c:pt idx="35">
                  <c:v>92</c:v>
                </c:pt>
                <c:pt idx="36">
                  <c:v>0</c:v>
                </c:pt>
                <c:pt idx="37">
                  <c:v>62</c:v>
                </c:pt>
                <c:pt idx="38">
                  <c:v>0</c:v>
                </c:pt>
                <c:pt idx="39">
                  <c:v>57</c:v>
                </c:pt>
                <c:pt idx="40">
                  <c:v>43</c:v>
                </c:pt>
                <c:pt idx="41">
                  <c:v>24</c:v>
                </c:pt>
                <c:pt idx="42">
                  <c:v>0</c:v>
                </c:pt>
                <c:pt idx="43">
                  <c:v>54</c:v>
                </c:pt>
                <c:pt idx="44">
                  <c:v>0</c:v>
                </c:pt>
                <c:pt idx="45">
                  <c:v>0</c:v>
                </c:pt>
                <c:pt idx="46">
                  <c:v>95</c:v>
                </c:pt>
                <c:pt idx="47">
                  <c:v>0</c:v>
                </c:pt>
                <c:pt idx="48">
                  <c:v>0</c:v>
                </c:pt>
                <c:pt idx="49">
                  <c:v>31</c:v>
                </c:pt>
                <c:pt idx="50">
                  <c:v>19</c:v>
                </c:pt>
                <c:pt idx="51">
                  <c:v>25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73</c:v>
                </c:pt>
                <c:pt idx="57">
                  <c:v>0</c:v>
                </c:pt>
                <c:pt idx="58">
                  <c:v>0</c:v>
                </c:pt>
                <c:pt idx="59">
                  <c:v>36</c:v>
                </c:pt>
                <c:pt idx="60">
                  <c:v>3</c:v>
                </c:pt>
                <c:pt idx="61">
                  <c:v>0</c:v>
                </c:pt>
                <c:pt idx="62">
                  <c:v>0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24</c:v>
                </c:pt>
                <c:pt idx="71">
                  <c:v>0</c:v>
                </c:pt>
                <c:pt idx="72">
                  <c:v>0</c:v>
                </c:pt>
                <c:pt idx="73">
                  <c:v>82</c:v>
                </c:pt>
                <c:pt idx="74">
                  <c:v>0</c:v>
                </c:pt>
                <c:pt idx="75">
                  <c:v>64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20</c:v>
                </c:pt>
                <c:pt idx="80">
                  <c:v>0</c:v>
                </c:pt>
                <c:pt idx="81">
                  <c:v>45</c:v>
                </c:pt>
                <c:pt idx="82">
                  <c:v>0</c:v>
                </c:pt>
                <c:pt idx="83">
                  <c:v>59</c:v>
                </c:pt>
                <c:pt idx="84">
                  <c:v>0</c:v>
                </c:pt>
                <c:pt idx="85">
                  <c:v>73</c:v>
                </c:pt>
                <c:pt idx="86">
                  <c:v>0</c:v>
                </c:pt>
                <c:pt idx="87">
                  <c:v>64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27</c:v>
                </c:pt>
                <c:pt idx="93">
                  <c:v>49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29</c:v>
                </c:pt>
                <c:pt idx="103">
                  <c:v>64</c:v>
                </c:pt>
                <c:pt idx="104">
                  <c:v>0</c:v>
                </c:pt>
                <c:pt idx="105">
                  <c:v>0</c:v>
                </c:pt>
                <c:pt idx="106">
                  <c:v>16</c:v>
                </c:pt>
                <c:pt idx="107">
                  <c:v>54</c:v>
                </c:pt>
                <c:pt idx="108">
                  <c:v>0</c:v>
                </c:pt>
                <c:pt idx="109">
                  <c:v>64</c:v>
                </c:pt>
                <c:pt idx="110">
                  <c:v>0</c:v>
                </c:pt>
                <c:pt idx="111">
                  <c:v>40</c:v>
                </c:pt>
                <c:pt idx="112">
                  <c:v>0</c:v>
                </c:pt>
                <c:pt idx="113">
                  <c:v>31</c:v>
                </c:pt>
                <c:pt idx="114">
                  <c:v>8</c:v>
                </c:pt>
                <c:pt idx="115">
                  <c:v>3</c:v>
                </c:pt>
                <c:pt idx="116">
                  <c:v>45</c:v>
                </c:pt>
                <c:pt idx="117">
                  <c:v>0</c:v>
                </c:pt>
                <c:pt idx="118">
                  <c:v>14</c:v>
                </c:pt>
                <c:pt idx="119">
                  <c:v>57</c:v>
                </c:pt>
                <c:pt idx="120">
                  <c:v>52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13</c:v>
                </c:pt>
                <c:pt idx="130">
                  <c:v>31</c:v>
                </c:pt>
                <c:pt idx="131">
                  <c:v>0</c:v>
                </c:pt>
                <c:pt idx="132">
                  <c:v>0</c:v>
                </c:pt>
                <c:pt idx="133">
                  <c:v>34</c:v>
                </c:pt>
                <c:pt idx="134">
                  <c:v>9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13</c:v>
                </c:pt>
                <c:pt idx="141">
                  <c:v>29</c:v>
                </c:pt>
                <c:pt idx="142">
                  <c:v>85</c:v>
                </c:pt>
                <c:pt idx="143">
                  <c:v>0</c:v>
                </c:pt>
                <c:pt idx="144">
                  <c:v>4</c:v>
                </c:pt>
                <c:pt idx="145">
                  <c:v>5</c:v>
                </c:pt>
                <c:pt idx="146">
                  <c:v>34</c:v>
                </c:pt>
                <c:pt idx="147">
                  <c:v>20</c:v>
                </c:pt>
                <c:pt idx="148">
                  <c:v>79</c:v>
                </c:pt>
                <c:pt idx="149">
                  <c:v>5</c:v>
                </c:pt>
                <c:pt idx="150">
                  <c:v>38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85</c:v>
                </c:pt>
                <c:pt idx="157">
                  <c:v>14</c:v>
                </c:pt>
                <c:pt idx="158">
                  <c:v>0</c:v>
                </c:pt>
                <c:pt idx="159">
                  <c:v>0</c:v>
                </c:pt>
                <c:pt idx="160">
                  <c:v>57</c:v>
                </c:pt>
                <c:pt idx="161">
                  <c:v>70</c:v>
                </c:pt>
                <c:pt idx="162">
                  <c:v>0</c:v>
                </c:pt>
                <c:pt idx="163">
                  <c:v>13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54</c:v>
                </c:pt>
                <c:pt idx="169">
                  <c:v>36</c:v>
                </c:pt>
                <c:pt idx="170">
                  <c:v>8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36</c:v>
                </c:pt>
                <c:pt idx="182">
                  <c:v>2</c:v>
                </c:pt>
                <c:pt idx="183">
                  <c:v>2</c:v>
                </c:pt>
                <c:pt idx="184">
                  <c:v>0</c:v>
                </c:pt>
                <c:pt idx="185">
                  <c:v>38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62</c:v>
                </c:pt>
                <c:pt idx="190">
                  <c:v>47</c:v>
                </c:pt>
                <c:pt idx="19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5B-461E-8975-D69E8E2DB69F}"/>
            </c:ext>
          </c:extLst>
        </c:ser>
        <c:ser>
          <c:idx val="7"/>
          <c:order val="7"/>
          <c:tx>
            <c:strRef>
              <c:f>Chart!$I$1:$I$2</c:f>
              <c:strCache>
                <c:ptCount val="1"/>
                <c:pt idx="0">
                  <c:v>3_2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Chart!$I$3:$I$195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0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0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0</c:v>
                </c:pt>
                <c:pt idx="23">
                  <c:v>10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0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0</c:v>
                </c:pt>
                <c:pt idx="44">
                  <c:v>0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0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22</c:v>
                </c:pt>
                <c:pt idx="60">
                  <c:v>0</c:v>
                </c:pt>
                <c:pt idx="61">
                  <c:v>22</c:v>
                </c:pt>
                <c:pt idx="62">
                  <c:v>22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0</c:v>
                </c:pt>
                <c:pt idx="83">
                  <c:v>29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38</c:v>
                </c:pt>
                <c:pt idx="105">
                  <c:v>0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43</c:v>
                </c:pt>
                <c:pt idx="115">
                  <c:v>43</c:v>
                </c:pt>
                <c:pt idx="116">
                  <c:v>0</c:v>
                </c:pt>
                <c:pt idx="117">
                  <c:v>43</c:v>
                </c:pt>
                <c:pt idx="118">
                  <c:v>43</c:v>
                </c:pt>
                <c:pt idx="119">
                  <c:v>45</c:v>
                </c:pt>
                <c:pt idx="120">
                  <c:v>45</c:v>
                </c:pt>
                <c:pt idx="121">
                  <c:v>45</c:v>
                </c:pt>
                <c:pt idx="122">
                  <c:v>45</c:v>
                </c:pt>
                <c:pt idx="123">
                  <c:v>0</c:v>
                </c:pt>
                <c:pt idx="124">
                  <c:v>0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52</c:v>
                </c:pt>
                <c:pt idx="135">
                  <c:v>0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59</c:v>
                </c:pt>
                <c:pt idx="153">
                  <c:v>59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62</c:v>
                </c:pt>
                <c:pt idx="158">
                  <c:v>62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0</c:v>
                </c:pt>
                <c:pt idx="168">
                  <c:v>67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0</c:v>
                </c:pt>
                <c:pt idx="183">
                  <c:v>76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5B-461E-8975-D69E8E2DB69F}"/>
            </c:ext>
          </c:extLst>
        </c:ser>
        <c:ser>
          <c:idx val="8"/>
          <c:order val="8"/>
          <c:tx>
            <c:strRef>
              <c:f>Chart!$J$1:$J$2</c:f>
              <c:strCache>
                <c:ptCount val="1"/>
                <c:pt idx="0">
                  <c:v>3_3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Chart!$J$3:$J$195</c:f>
              <c:numCache>
                <c:formatCode>General</c:formatCode>
                <c:ptCount val="192"/>
                <c:pt idx="0">
                  <c:v>67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  <c:pt idx="4">
                  <c:v>82</c:v>
                </c:pt>
                <c:pt idx="5">
                  <c:v>0</c:v>
                </c:pt>
                <c:pt idx="6">
                  <c:v>4</c:v>
                </c:pt>
                <c:pt idx="7">
                  <c:v>79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14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67</c:v>
                </c:pt>
                <c:pt idx="30">
                  <c:v>38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92</c:v>
                </c:pt>
                <c:pt idx="35">
                  <c:v>0</c:v>
                </c:pt>
                <c:pt idx="36">
                  <c:v>0</c:v>
                </c:pt>
                <c:pt idx="37">
                  <c:v>54</c:v>
                </c:pt>
                <c:pt idx="38">
                  <c:v>27</c:v>
                </c:pt>
                <c:pt idx="39">
                  <c:v>0</c:v>
                </c:pt>
                <c:pt idx="40">
                  <c:v>45</c:v>
                </c:pt>
                <c:pt idx="41">
                  <c:v>54</c:v>
                </c:pt>
                <c:pt idx="42">
                  <c:v>88</c:v>
                </c:pt>
                <c:pt idx="43">
                  <c:v>52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62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85</c:v>
                </c:pt>
                <c:pt idx="52">
                  <c:v>19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76</c:v>
                </c:pt>
                <c:pt idx="57">
                  <c:v>0</c:v>
                </c:pt>
                <c:pt idx="58">
                  <c:v>24</c:v>
                </c:pt>
                <c:pt idx="59">
                  <c:v>0</c:v>
                </c:pt>
                <c:pt idx="60">
                  <c:v>43</c:v>
                </c:pt>
                <c:pt idx="61">
                  <c:v>0</c:v>
                </c:pt>
                <c:pt idx="62">
                  <c:v>0</c:v>
                </c:pt>
                <c:pt idx="63">
                  <c:v>24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34</c:v>
                </c:pt>
                <c:pt idx="77">
                  <c:v>92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54</c:v>
                </c:pt>
                <c:pt idx="82">
                  <c:v>34</c:v>
                </c:pt>
                <c:pt idx="83">
                  <c:v>14</c:v>
                </c:pt>
                <c:pt idx="84">
                  <c:v>0</c:v>
                </c:pt>
                <c:pt idx="85">
                  <c:v>45</c:v>
                </c:pt>
                <c:pt idx="86">
                  <c:v>45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92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85</c:v>
                </c:pt>
                <c:pt idx="95">
                  <c:v>92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16</c:v>
                </c:pt>
                <c:pt idx="102">
                  <c:v>0</c:v>
                </c:pt>
                <c:pt idx="103">
                  <c:v>43</c:v>
                </c:pt>
                <c:pt idx="104">
                  <c:v>0</c:v>
                </c:pt>
                <c:pt idx="105">
                  <c:v>1</c:v>
                </c:pt>
                <c:pt idx="106">
                  <c:v>32</c:v>
                </c:pt>
                <c:pt idx="107">
                  <c:v>0</c:v>
                </c:pt>
                <c:pt idx="108">
                  <c:v>29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45</c:v>
                </c:pt>
                <c:pt idx="114">
                  <c:v>34</c:v>
                </c:pt>
                <c:pt idx="115">
                  <c:v>70</c:v>
                </c:pt>
                <c:pt idx="116">
                  <c:v>16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64</c:v>
                </c:pt>
                <c:pt idx="121">
                  <c:v>0</c:v>
                </c:pt>
                <c:pt idx="122">
                  <c:v>0</c:v>
                </c:pt>
                <c:pt idx="123">
                  <c:v>7</c:v>
                </c:pt>
                <c:pt idx="124">
                  <c:v>0</c:v>
                </c:pt>
                <c:pt idx="125">
                  <c:v>0</c:v>
                </c:pt>
                <c:pt idx="126">
                  <c:v>79</c:v>
                </c:pt>
                <c:pt idx="127">
                  <c:v>0</c:v>
                </c:pt>
                <c:pt idx="128">
                  <c:v>38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19</c:v>
                </c:pt>
                <c:pt idx="133">
                  <c:v>0</c:v>
                </c:pt>
                <c:pt idx="134">
                  <c:v>0</c:v>
                </c:pt>
                <c:pt idx="135">
                  <c:v>79</c:v>
                </c:pt>
                <c:pt idx="136">
                  <c:v>22</c:v>
                </c:pt>
                <c:pt idx="137">
                  <c:v>0</c:v>
                </c:pt>
                <c:pt idx="138">
                  <c:v>19</c:v>
                </c:pt>
                <c:pt idx="139">
                  <c:v>0</c:v>
                </c:pt>
                <c:pt idx="140">
                  <c:v>0</c:v>
                </c:pt>
                <c:pt idx="141">
                  <c:v>31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7</c:v>
                </c:pt>
                <c:pt idx="146">
                  <c:v>0</c:v>
                </c:pt>
                <c:pt idx="147">
                  <c:v>79</c:v>
                </c:pt>
                <c:pt idx="148">
                  <c:v>76</c:v>
                </c:pt>
                <c:pt idx="149">
                  <c:v>0</c:v>
                </c:pt>
                <c:pt idx="150">
                  <c:v>20</c:v>
                </c:pt>
                <c:pt idx="151">
                  <c:v>0</c:v>
                </c:pt>
                <c:pt idx="152">
                  <c:v>67</c:v>
                </c:pt>
                <c:pt idx="153">
                  <c:v>95</c:v>
                </c:pt>
                <c:pt idx="154">
                  <c:v>0</c:v>
                </c:pt>
                <c:pt idx="155">
                  <c:v>0</c:v>
                </c:pt>
                <c:pt idx="156">
                  <c:v>5</c:v>
                </c:pt>
                <c:pt idx="157">
                  <c:v>7</c:v>
                </c:pt>
                <c:pt idx="158">
                  <c:v>0</c:v>
                </c:pt>
                <c:pt idx="159">
                  <c:v>0</c:v>
                </c:pt>
                <c:pt idx="160">
                  <c:v>79</c:v>
                </c:pt>
                <c:pt idx="161">
                  <c:v>14</c:v>
                </c:pt>
                <c:pt idx="162">
                  <c:v>59</c:v>
                </c:pt>
                <c:pt idx="163">
                  <c:v>99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59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36</c:v>
                </c:pt>
                <c:pt idx="178">
                  <c:v>32</c:v>
                </c:pt>
                <c:pt idx="179">
                  <c:v>16</c:v>
                </c:pt>
                <c:pt idx="180">
                  <c:v>0</c:v>
                </c:pt>
                <c:pt idx="181">
                  <c:v>57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45</c:v>
                </c:pt>
                <c:pt idx="19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5B-461E-8975-D69E8E2DB69F}"/>
            </c:ext>
          </c:extLst>
        </c:ser>
        <c:ser>
          <c:idx val="9"/>
          <c:order val="9"/>
          <c:tx>
            <c:strRef>
              <c:f>Chart!$K$1:$K$2</c:f>
              <c:strCache>
                <c:ptCount val="1"/>
                <c:pt idx="0">
                  <c:v>4_1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Chart!$K$3:$K$195</c:f>
              <c:numCache>
                <c:formatCode>General</c:formatCode>
                <c:ptCount val="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49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49</c:v>
                </c:pt>
                <c:pt idx="19">
                  <c:v>0</c:v>
                </c:pt>
                <c:pt idx="20">
                  <c:v>99</c:v>
                </c:pt>
                <c:pt idx="21">
                  <c:v>70</c:v>
                </c:pt>
                <c:pt idx="22">
                  <c:v>20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38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13</c:v>
                </c:pt>
                <c:pt idx="31">
                  <c:v>3</c:v>
                </c:pt>
                <c:pt idx="32">
                  <c:v>0</c:v>
                </c:pt>
                <c:pt idx="33">
                  <c:v>22</c:v>
                </c:pt>
                <c:pt idx="34">
                  <c:v>13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</c:v>
                </c:pt>
                <c:pt idx="40">
                  <c:v>73</c:v>
                </c:pt>
                <c:pt idx="41">
                  <c:v>70</c:v>
                </c:pt>
                <c:pt idx="42">
                  <c:v>0</c:v>
                </c:pt>
                <c:pt idx="43">
                  <c:v>22</c:v>
                </c:pt>
                <c:pt idx="44">
                  <c:v>27</c:v>
                </c:pt>
                <c:pt idx="45">
                  <c:v>0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57</c:v>
                </c:pt>
                <c:pt idx="50">
                  <c:v>3</c:v>
                </c:pt>
                <c:pt idx="51">
                  <c:v>62</c:v>
                </c:pt>
                <c:pt idx="52">
                  <c:v>27</c:v>
                </c:pt>
                <c:pt idx="53">
                  <c:v>8</c:v>
                </c:pt>
                <c:pt idx="54">
                  <c:v>0</c:v>
                </c:pt>
                <c:pt idx="55">
                  <c:v>95</c:v>
                </c:pt>
                <c:pt idx="56">
                  <c:v>32</c:v>
                </c:pt>
                <c:pt idx="57">
                  <c:v>85</c:v>
                </c:pt>
                <c:pt idx="58">
                  <c:v>0</c:v>
                </c:pt>
                <c:pt idx="59">
                  <c:v>99</c:v>
                </c:pt>
                <c:pt idx="60">
                  <c:v>0</c:v>
                </c:pt>
                <c:pt idx="61">
                  <c:v>0</c:v>
                </c:pt>
                <c:pt idx="62">
                  <c:v>88</c:v>
                </c:pt>
                <c:pt idx="63">
                  <c:v>34</c:v>
                </c:pt>
                <c:pt idx="64">
                  <c:v>0</c:v>
                </c:pt>
                <c:pt idx="65">
                  <c:v>8</c:v>
                </c:pt>
                <c:pt idx="66">
                  <c:v>0</c:v>
                </c:pt>
                <c:pt idx="67">
                  <c:v>54</c:v>
                </c:pt>
                <c:pt idx="68">
                  <c:v>0</c:v>
                </c:pt>
                <c:pt idx="69">
                  <c:v>76</c:v>
                </c:pt>
                <c:pt idx="70">
                  <c:v>0</c:v>
                </c:pt>
                <c:pt idx="71">
                  <c:v>32</c:v>
                </c:pt>
                <c:pt idx="72">
                  <c:v>0</c:v>
                </c:pt>
                <c:pt idx="73">
                  <c:v>16</c:v>
                </c:pt>
                <c:pt idx="74">
                  <c:v>99</c:v>
                </c:pt>
                <c:pt idx="75">
                  <c:v>31</c:v>
                </c:pt>
                <c:pt idx="76">
                  <c:v>0</c:v>
                </c:pt>
                <c:pt idx="77">
                  <c:v>43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29</c:v>
                </c:pt>
                <c:pt idx="83">
                  <c:v>47</c:v>
                </c:pt>
                <c:pt idx="84">
                  <c:v>0</c:v>
                </c:pt>
                <c:pt idx="85">
                  <c:v>0</c:v>
                </c:pt>
                <c:pt idx="86">
                  <c:v>73</c:v>
                </c:pt>
                <c:pt idx="87">
                  <c:v>54</c:v>
                </c:pt>
                <c:pt idx="88">
                  <c:v>0</c:v>
                </c:pt>
                <c:pt idx="89">
                  <c:v>67</c:v>
                </c:pt>
                <c:pt idx="90">
                  <c:v>0</c:v>
                </c:pt>
                <c:pt idx="91">
                  <c:v>0</c:v>
                </c:pt>
                <c:pt idx="92">
                  <c:v>49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82</c:v>
                </c:pt>
                <c:pt idx="100">
                  <c:v>0</c:v>
                </c:pt>
                <c:pt idx="101">
                  <c:v>0</c:v>
                </c:pt>
                <c:pt idx="102">
                  <c:v>19</c:v>
                </c:pt>
                <c:pt idx="103">
                  <c:v>0</c:v>
                </c:pt>
                <c:pt idx="104">
                  <c:v>79</c:v>
                </c:pt>
                <c:pt idx="105">
                  <c:v>0</c:v>
                </c:pt>
                <c:pt idx="106">
                  <c:v>92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82</c:v>
                </c:pt>
                <c:pt idx="118">
                  <c:v>0</c:v>
                </c:pt>
                <c:pt idx="119">
                  <c:v>82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24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25</c:v>
                </c:pt>
                <c:pt idx="131">
                  <c:v>0</c:v>
                </c:pt>
                <c:pt idx="132">
                  <c:v>0</c:v>
                </c:pt>
                <c:pt idx="133">
                  <c:v>38</c:v>
                </c:pt>
                <c:pt idx="134">
                  <c:v>92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62</c:v>
                </c:pt>
                <c:pt idx="141">
                  <c:v>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16</c:v>
                </c:pt>
                <c:pt idx="150">
                  <c:v>8</c:v>
                </c:pt>
                <c:pt idx="151">
                  <c:v>0</c:v>
                </c:pt>
                <c:pt idx="152">
                  <c:v>0</c:v>
                </c:pt>
                <c:pt idx="153">
                  <c:v>73</c:v>
                </c:pt>
                <c:pt idx="154">
                  <c:v>13</c:v>
                </c:pt>
                <c:pt idx="155">
                  <c:v>54</c:v>
                </c:pt>
                <c:pt idx="156">
                  <c:v>0</c:v>
                </c:pt>
                <c:pt idx="157">
                  <c:v>52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25</c:v>
                </c:pt>
                <c:pt idx="163">
                  <c:v>3</c:v>
                </c:pt>
                <c:pt idx="164">
                  <c:v>0</c:v>
                </c:pt>
                <c:pt idx="165">
                  <c:v>64</c:v>
                </c:pt>
                <c:pt idx="166">
                  <c:v>0</c:v>
                </c:pt>
                <c:pt idx="167">
                  <c:v>64</c:v>
                </c:pt>
                <c:pt idx="168">
                  <c:v>0</c:v>
                </c:pt>
                <c:pt idx="169">
                  <c:v>73</c:v>
                </c:pt>
                <c:pt idx="170">
                  <c:v>0</c:v>
                </c:pt>
                <c:pt idx="171">
                  <c:v>0</c:v>
                </c:pt>
                <c:pt idx="172">
                  <c:v>70</c:v>
                </c:pt>
                <c:pt idx="173">
                  <c:v>1</c:v>
                </c:pt>
                <c:pt idx="174">
                  <c:v>70</c:v>
                </c:pt>
                <c:pt idx="175">
                  <c:v>0</c:v>
                </c:pt>
                <c:pt idx="176">
                  <c:v>73</c:v>
                </c:pt>
                <c:pt idx="177">
                  <c:v>14</c:v>
                </c:pt>
                <c:pt idx="178">
                  <c:v>0</c:v>
                </c:pt>
                <c:pt idx="179">
                  <c:v>29</c:v>
                </c:pt>
                <c:pt idx="180">
                  <c:v>0</c:v>
                </c:pt>
                <c:pt idx="181">
                  <c:v>40</c:v>
                </c:pt>
                <c:pt idx="182">
                  <c:v>0</c:v>
                </c:pt>
                <c:pt idx="183">
                  <c:v>0</c:v>
                </c:pt>
                <c:pt idx="184">
                  <c:v>19</c:v>
                </c:pt>
                <c:pt idx="185">
                  <c:v>0</c:v>
                </c:pt>
                <c:pt idx="186">
                  <c:v>0</c:v>
                </c:pt>
                <c:pt idx="187">
                  <c:v>16</c:v>
                </c:pt>
                <c:pt idx="188">
                  <c:v>38</c:v>
                </c:pt>
                <c:pt idx="189">
                  <c:v>0</c:v>
                </c:pt>
                <c:pt idx="190">
                  <c:v>17</c:v>
                </c:pt>
                <c:pt idx="19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5B-461E-8975-D69E8E2DB69F}"/>
            </c:ext>
          </c:extLst>
        </c:ser>
        <c:ser>
          <c:idx val="10"/>
          <c:order val="10"/>
          <c:tx>
            <c:strRef>
              <c:f>Chart!$L$1:$L$2</c:f>
              <c:strCache>
                <c:ptCount val="1"/>
                <c:pt idx="0">
                  <c:v>4_2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Chart!$L$3:$L$195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0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0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0</c:v>
                </c:pt>
                <c:pt idx="59">
                  <c:v>22</c:v>
                </c:pt>
                <c:pt idx="60">
                  <c:v>22</c:v>
                </c:pt>
                <c:pt idx="61">
                  <c:v>0</c:v>
                </c:pt>
                <c:pt idx="62">
                  <c:v>22</c:v>
                </c:pt>
                <c:pt idx="63">
                  <c:v>22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0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36</c:v>
                </c:pt>
                <c:pt idx="100">
                  <c:v>36</c:v>
                </c:pt>
                <c:pt idx="101">
                  <c:v>36</c:v>
                </c:pt>
                <c:pt idx="102">
                  <c:v>0</c:v>
                </c:pt>
                <c:pt idx="103">
                  <c:v>36</c:v>
                </c:pt>
                <c:pt idx="104">
                  <c:v>0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43</c:v>
                </c:pt>
                <c:pt idx="119">
                  <c:v>45</c:v>
                </c:pt>
                <c:pt idx="120">
                  <c:v>45</c:v>
                </c:pt>
                <c:pt idx="121">
                  <c:v>45</c:v>
                </c:pt>
                <c:pt idx="122">
                  <c:v>45</c:v>
                </c:pt>
                <c:pt idx="123">
                  <c:v>45</c:v>
                </c:pt>
                <c:pt idx="124">
                  <c:v>0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0</c:v>
                </c:pt>
                <c:pt idx="132">
                  <c:v>49</c:v>
                </c:pt>
                <c:pt idx="133">
                  <c:v>49</c:v>
                </c:pt>
                <c:pt idx="134">
                  <c:v>0</c:v>
                </c:pt>
                <c:pt idx="135">
                  <c:v>52</c:v>
                </c:pt>
                <c:pt idx="136">
                  <c:v>52</c:v>
                </c:pt>
                <c:pt idx="137">
                  <c:v>52</c:v>
                </c:pt>
                <c:pt idx="138">
                  <c:v>52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57</c:v>
                </c:pt>
                <c:pt idx="145">
                  <c:v>57</c:v>
                </c:pt>
                <c:pt idx="146">
                  <c:v>0</c:v>
                </c:pt>
                <c:pt idx="147">
                  <c:v>57</c:v>
                </c:pt>
                <c:pt idx="148">
                  <c:v>57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59</c:v>
                </c:pt>
                <c:pt idx="153">
                  <c:v>59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62</c:v>
                </c:pt>
                <c:pt idx="158">
                  <c:v>0</c:v>
                </c:pt>
                <c:pt idx="159">
                  <c:v>64</c:v>
                </c:pt>
                <c:pt idx="160">
                  <c:v>64</c:v>
                </c:pt>
                <c:pt idx="161">
                  <c:v>0</c:v>
                </c:pt>
                <c:pt idx="162">
                  <c:v>64</c:v>
                </c:pt>
                <c:pt idx="163">
                  <c:v>64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67</c:v>
                </c:pt>
                <c:pt idx="168">
                  <c:v>67</c:v>
                </c:pt>
                <c:pt idx="169">
                  <c:v>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76</c:v>
                </c:pt>
                <c:pt idx="183">
                  <c:v>76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82</c:v>
                </c:pt>
                <c:pt idx="190">
                  <c:v>0</c:v>
                </c:pt>
                <c:pt idx="19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5B-461E-8975-D69E8E2DB69F}"/>
            </c:ext>
          </c:extLst>
        </c:ser>
        <c:ser>
          <c:idx val="11"/>
          <c:order val="11"/>
          <c:tx>
            <c:strRef>
              <c:f>Chart!$M$1:$M$2</c:f>
              <c:strCache>
                <c:ptCount val="1"/>
                <c:pt idx="0">
                  <c:v>4_3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Chart!$A$3:$A$195</c:f>
              <c:strCache>
                <c:ptCount val="192"/>
                <c:pt idx="0">
                  <c:v>Tue Jan 07 2020 00:00:00 PST</c:v>
                </c:pt>
                <c:pt idx="1">
                  <c:v>Tue Jan 07 2020 00:15:00 PST</c:v>
                </c:pt>
                <c:pt idx="2">
                  <c:v>Tue Jan 07 2020 00:30:00 PST</c:v>
                </c:pt>
                <c:pt idx="3">
                  <c:v>Tue Jan 07 2020 00:45:00 PST</c:v>
                </c:pt>
                <c:pt idx="4">
                  <c:v>Tue Jan 07 2020 01:00:00 PST</c:v>
                </c:pt>
                <c:pt idx="5">
                  <c:v>Tue Jan 07 2020 01:15:00 PST</c:v>
                </c:pt>
                <c:pt idx="6">
                  <c:v>Tue Jan 07 2020 01:30:00 PST</c:v>
                </c:pt>
                <c:pt idx="7">
                  <c:v>Tue Jan 07 2020 01:45:00 PST</c:v>
                </c:pt>
                <c:pt idx="8">
                  <c:v>Tue Jan 07 2020 02:00:00 PST</c:v>
                </c:pt>
                <c:pt idx="9">
                  <c:v>Tue Jan 07 2020 02:15:00 PST</c:v>
                </c:pt>
                <c:pt idx="10">
                  <c:v>Tue Jan 07 2020 02:30:00 PST</c:v>
                </c:pt>
                <c:pt idx="11">
                  <c:v>Tue Jan 07 2020 02:45:00 PST</c:v>
                </c:pt>
                <c:pt idx="12">
                  <c:v>Tue Jan 07 2020 03:00:00 PST</c:v>
                </c:pt>
                <c:pt idx="13">
                  <c:v>Tue Jan 07 2020 03:15:00 PST</c:v>
                </c:pt>
                <c:pt idx="14">
                  <c:v>Tue Jan 07 2020 03:30:00 PST</c:v>
                </c:pt>
                <c:pt idx="15">
                  <c:v>Tue Jan 07 2020 03:45:00 PST</c:v>
                </c:pt>
                <c:pt idx="16">
                  <c:v>Tue Jan 07 2020 04:00:00 PST</c:v>
                </c:pt>
                <c:pt idx="17">
                  <c:v>Tue Jan 07 2020 04:15:00 PST</c:v>
                </c:pt>
                <c:pt idx="18">
                  <c:v>Tue Jan 07 2020 04:30:00 PST</c:v>
                </c:pt>
                <c:pt idx="19">
                  <c:v>Tue Jan 07 2020 04:45:00 PST</c:v>
                </c:pt>
                <c:pt idx="20">
                  <c:v>Tue Jan 07 2020 05:00:00 PST</c:v>
                </c:pt>
                <c:pt idx="21">
                  <c:v>Tue Jan 07 2020 05:15:00 PST</c:v>
                </c:pt>
                <c:pt idx="22">
                  <c:v>Tue Jan 07 2020 05:30:00 PST</c:v>
                </c:pt>
                <c:pt idx="23">
                  <c:v>Tue Jan 07 2020 05:45:00 PST</c:v>
                </c:pt>
                <c:pt idx="24">
                  <c:v>Tue Jan 07 2020 06:00:00 PST</c:v>
                </c:pt>
                <c:pt idx="25">
                  <c:v>Tue Jan 07 2020 06:15:00 PST</c:v>
                </c:pt>
                <c:pt idx="26">
                  <c:v>Tue Jan 07 2020 06:30:00 PST</c:v>
                </c:pt>
                <c:pt idx="27">
                  <c:v>Tue Jan 07 2020 06:45:00 PST</c:v>
                </c:pt>
                <c:pt idx="28">
                  <c:v>Tue Jan 07 2020 07:00:00 PST</c:v>
                </c:pt>
                <c:pt idx="29">
                  <c:v>Tue Jan 07 2020 07:15:00 PST</c:v>
                </c:pt>
                <c:pt idx="30">
                  <c:v>Tue Jan 07 2020 07:30:00 PST</c:v>
                </c:pt>
                <c:pt idx="31">
                  <c:v>Tue Jan 07 2020 07:45:00 PST</c:v>
                </c:pt>
                <c:pt idx="32">
                  <c:v>Tue Jan 07 2020 08:00:00 PST</c:v>
                </c:pt>
                <c:pt idx="33">
                  <c:v>Tue Jan 07 2020 08:15:00 PST</c:v>
                </c:pt>
                <c:pt idx="34">
                  <c:v>Tue Jan 07 2020 08:30:00 PST</c:v>
                </c:pt>
                <c:pt idx="35">
                  <c:v>Tue Jan 07 2020 08:45:00 PST</c:v>
                </c:pt>
                <c:pt idx="36">
                  <c:v>Tue Jan 07 2020 09:00:00 PST</c:v>
                </c:pt>
                <c:pt idx="37">
                  <c:v>Tue Jan 07 2020 09:15:00 PST</c:v>
                </c:pt>
                <c:pt idx="38">
                  <c:v>Tue Jan 07 2020 09:30:00 PST</c:v>
                </c:pt>
                <c:pt idx="39">
                  <c:v>Tue Jan 07 2020 09:45:00 PST</c:v>
                </c:pt>
                <c:pt idx="40">
                  <c:v>Tue Jan 07 2020 10:00:00 PST</c:v>
                </c:pt>
                <c:pt idx="41">
                  <c:v>Tue Jan 07 2020 10:15:00 PST</c:v>
                </c:pt>
                <c:pt idx="42">
                  <c:v>Tue Jan 07 2020 10:30:00 PST</c:v>
                </c:pt>
                <c:pt idx="43">
                  <c:v>Tue Jan 07 2020 10:45:00 PST</c:v>
                </c:pt>
                <c:pt idx="44">
                  <c:v>Tue Jan 07 2020 11:00:00 PST</c:v>
                </c:pt>
                <c:pt idx="45">
                  <c:v>Tue Jan 07 2020 11:15:00 PST</c:v>
                </c:pt>
                <c:pt idx="46">
                  <c:v>Tue Jan 07 2020 11:30:00 PST</c:v>
                </c:pt>
                <c:pt idx="47">
                  <c:v>Tue Jan 07 2020 11:45:00 PST</c:v>
                </c:pt>
                <c:pt idx="48">
                  <c:v>Tue Jan 07 2020 12:00:00 PST</c:v>
                </c:pt>
                <c:pt idx="49">
                  <c:v>Tue Jan 07 2020 12:15:00 PST</c:v>
                </c:pt>
                <c:pt idx="50">
                  <c:v>Tue Jan 07 2020 12:30:00 PST</c:v>
                </c:pt>
                <c:pt idx="51">
                  <c:v>Tue Jan 07 2020 12:45:00 PST</c:v>
                </c:pt>
                <c:pt idx="52">
                  <c:v>Tue Jan 07 2020 13:00:00 PST</c:v>
                </c:pt>
                <c:pt idx="53">
                  <c:v>Tue Jan 07 2020 13:15:00 PST</c:v>
                </c:pt>
                <c:pt idx="54">
                  <c:v>Tue Jan 07 2020 13:30:00 PST</c:v>
                </c:pt>
                <c:pt idx="55">
                  <c:v>Tue Jan 07 2020 13:45:00 PST</c:v>
                </c:pt>
                <c:pt idx="56">
                  <c:v>Tue Jan 07 2020 14:00:00 PST</c:v>
                </c:pt>
                <c:pt idx="57">
                  <c:v>Tue Jan 07 2020 14:15:00 PST</c:v>
                </c:pt>
                <c:pt idx="58">
                  <c:v>Tue Jan 07 2020 14:30:00 PST</c:v>
                </c:pt>
                <c:pt idx="59">
                  <c:v>Tue Jan 07 2020 14:45:00 PST</c:v>
                </c:pt>
                <c:pt idx="60">
                  <c:v>Tue Jan 07 2020 15:00:00 PST</c:v>
                </c:pt>
                <c:pt idx="61">
                  <c:v>Tue Jan 07 2020 15:15:00 PST</c:v>
                </c:pt>
                <c:pt idx="62">
                  <c:v>Tue Jan 07 2020 15:30:00 PST</c:v>
                </c:pt>
                <c:pt idx="63">
                  <c:v>Tue Jan 07 2020 15:45:00 PST</c:v>
                </c:pt>
                <c:pt idx="64">
                  <c:v>Tue Jan 07 2020 16:00:00 PST</c:v>
                </c:pt>
                <c:pt idx="65">
                  <c:v>Tue Jan 07 2020 16:15:00 PST</c:v>
                </c:pt>
                <c:pt idx="66">
                  <c:v>Tue Jan 07 2020 16:30:00 PST</c:v>
                </c:pt>
                <c:pt idx="67">
                  <c:v>Tue Jan 07 2020 16:45:00 PST</c:v>
                </c:pt>
                <c:pt idx="68">
                  <c:v>Tue Jan 07 2020 17:00:00 PST</c:v>
                </c:pt>
                <c:pt idx="69">
                  <c:v>Tue Jan 07 2020 17:15:00 PST</c:v>
                </c:pt>
                <c:pt idx="70">
                  <c:v>Tue Jan 07 2020 17:30:00 PST</c:v>
                </c:pt>
                <c:pt idx="71">
                  <c:v>Tue Jan 07 2020 17:45:00 PST</c:v>
                </c:pt>
                <c:pt idx="72">
                  <c:v>Tue Jan 07 2020 18:00:00 PST</c:v>
                </c:pt>
                <c:pt idx="73">
                  <c:v>Tue Jan 07 2020 18:15:00 PST</c:v>
                </c:pt>
                <c:pt idx="74">
                  <c:v>Tue Jan 07 2020 18:30:00 PST</c:v>
                </c:pt>
                <c:pt idx="75">
                  <c:v>Tue Jan 07 2020 18:45:00 PST</c:v>
                </c:pt>
                <c:pt idx="76">
                  <c:v>Tue Jan 07 2020 19:00:00 PST</c:v>
                </c:pt>
                <c:pt idx="77">
                  <c:v>Tue Jan 07 2020 19:15:00 PST</c:v>
                </c:pt>
                <c:pt idx="78">
                  <c:v>Tue Jan 07 2020 19:30:00 PST</c:v>
                </c:pt>
                <c:pt idx="79">
                  <c:v>Tue Jan 07 2020 19:45:00 PST</c:v>
                </c:pt>
                <c:pt idx="80">
                  <c:v>Tue Jan 07 2020 20:00:00 PST</c:v>
                </c:pt>
                <c:pt idx="81">
                  <c:v>Tue Jan 07 2020 20:15:00 PST</c:v>
                </c:pt>
                <c:pt idx="82">
                  <c:v>Tue Jan 07 2020 20:30:00 PST</c:v>
                </c:pt>
                <c:pt idx="83">
                  <c:v>Tue Jan 07 2020 20:45:00 PST</c:v>
                </c:pt>
                <c:pt idx="84">
                  <c:v>Tue Jan 07 2020 21:00:00 PST</c:v>
                </c:pt>
                <c:pt idx="85">
                  <c:v>Tue Jan 07 2020 21:15:00 PST</c:v>
                </c:pt>
                <c:pt idx="86">
                  <c:v>Tue Jan 07 2020 21:30:00 PST</c:v>
                </c:pt>
                <c:pt idx="87">
                  <c:v>Tue Jan 07 2020 21:45:00 PST</c:v>
                </c:pt>
                <c:pt idx="88">
                  <c:v>Tue Jan 07 2020 22:00:00 PST</c:v>
                </c:pt>
                <c:pt idx="89">
                  <c:v>Tue Jan 07 2020 22:15:00 PST</c:v>
                </c:pt>
                <c:pt idx="90">
                  <c:v>Tue Jan 07 2020 22:30:00 PST</c:v>
                </c:pt>
                <c:pt idx="91">
                  <c:v>Tue Jan 07 2020 22:45:00 PST</c:v>
                </c:pt>
                <c:pt idx="92">
                  <c:v>Tue Jan 07 2020 23:00:00 PST</c:v>
                </c:pt>
                <c:pt idx="93">
                  <c:v>Tue Jan 07 2020 23:15:00 PST</c:v>
                </c:pt>
                <c:pt idx="94">
                  <c:v>Tue Jan 07 2020 23:30:00 PST</c:v>
                </c:pt>
                <c:pt idx="95">
                  <c:v>Tue Jan 07 2020 23:45:00 PST</c:v>
                </c:pt>
                <c:pt idx="96">
                  <c:v>Wed Jan 08 2020 00:00:00 PST</c:v>
                </c:pt>
                <c:pt idx="97">
                  <c:v>Wed Jan 08 2020 00:15:00 PST</c:v>
                </c:pt>
                <c:pt idx="98">
                  <c:v>Wed Jan 08 2020 00:30:00 PST</c:v>
                </c:pt>
                <c:pt idx="99">
                  <c:v>Wed Jan 08 2020 00:45:00 PST</c:v>
                </c:pt>
                <c:pt idx="100">
                  <c:v>Wed Jan 08 2020 01:00:00 PST</c:v>
                </c:pt>
                <c:pt idx="101">
                  <c:v>Wed Jan 08 2020 01:15:00 PST</c:v>
                </c:pt>
                <c:pt idx="102">
                  <c:v>Wed Jan 08 2020 01:30:00 PST</c:v>
                </c:pt>
                <c:pt idx="103">
                  <c:v>Wed Jan 08 2020 01:45:00 PST</c:v>
                </c:pt>
                <c:pt idx="104">
                  <c:v>Wed Jan 08 2020 02:00:00 PST</c:v>
                </c:pt>
                <c:pt idx="105">
                  <c:v>Wed Jan 08 2020 02:15:00 PST</c:v>
                </c:pt>
                <c:pt idx="106">
                  <c:v>Wed Jan 08 2020 02:30:00 PST</c:v>
                </c:pt>
                <c:pt idx="107">
                  <c:v>Wed Jan 08 2020 02:45:00 PST</c:v>
                </c:pt>
                <c:pt idx="108">
                  <c:v>Wed Jan 08 2020 03:00:00 PST</c:v>
                </c:pt>
                <c:pt idx="109">
                  <c:v>Wed Jan 08 2020 03:15:00 PST</c:v>
                </c:pt>
                <c:pt idx="110">
                  <c:v>Wed Jan 08 2020 03:30:00 PST</c:v>
                </c:pt>
                <c:pt idx="111">
                  <c:v>Wed Jan 08 2020 03:45:00 PST</c:v>
                </c:pt>
                <c:pt idx="112">
                  <c:v>Wed Jan 08 2020 04:00:00 PST</c:v>
                </c:pt>
                <c:pt idx="113">
                  <c:v>Wed Jan 08 2020 04:15:00 PST</c:v>
                </c:pt>
                <c:pt idx="114">
                  <c:v>Wed Jan 08 2020 04:30:00 PST</c:v>
                </c:pt>
                <c:pt idx="115">
                  <c:v>Wed Jan 08 2020 04:45:00 PST</c:v>
                </c:pt>
                <c:pt idx="116">
                  <c:v>Wed Jan 08 2020 05:00:00 PST</c:v>
                </c:pt>
                <c:pt idx="117">
                  <c:v>Wed Jan 08 2020 05:15:00 PST</c:v>
                </c:pt>
                <c:pt idx="118">
                  <c:v>Wed Jan 08 2020 05:30:00 PST</c:v>
                </c:pt>
                <c:pt idx="119">
                  <c:v>Wed Jan 08 2020 05:45:00 PST</c:v>
                </c:pt>
                <c:pt idx="120">
                  <c:v>Wed Jan 08 2020 06:00:00 PST</c:v>
                </c:pt>
                <c:pt idx="121">
                  <c:v>Wed Jan 08 2020 06:15:00 PST</c:v>
                </c:pt>
                <c:pt idx="122">
                  <c:v>Wed Jan 08 2020 06:30:00 PST</c:v>
                </c:pt>
                <c:pt idx="123">
                  <c:v>Wed Jan 08 2020 06:45:00 PST</c:v>
                </c:pt>
                <c:pt idx="124">
                  <c:v>Wed Jan 08 2020 07:00:00 PST</c:v>
                </c:pt>
                <c:pt idx="125">
                  <c:v>Wed Jan 08 2020 07:15:00 PST</c:v>
                </c:pt>
                <c:pt idx="126">
                  <c:v>Wed Jan 08 2020 07:30:00 PST</c:v>
                </c:pt>
                <c:pt idx="127">
                  <c:v>Wed Jan 08 2020 07:45:00 PST</c:v>
                </c:pt>
                <c:pt idx="128">
                  <c:v>Wed Jan 08 2020 08:00:00 PST</c:v>
                </c:pt>
                <c:pt idx="129">
                  <c:v>Wed Jan 08 2020 08:15:00 PST</c:v>
                </c:pt>
                <c:pt idx="130">
                  <c:v>Wed Jan 08 2020 08:30:00 PST</c:v>
                </c:pt>
                <c:pt idx="131">
                  <c:v>Wed Jan 08 2020 08:45:00 PST</c:v>
                </c:pt>
                <c:pt idx="132">
                  <c:v>Wed Jan 08 2020 09:00:00 PST</c:v>
                </c:pt>
                <c:pt idx="133">
                  <c:v>Wed Jan 08 2020 09:15:00 PST</c:v>
                </c:pt>
                <c:pt idx="134">
                  <c:v>Wed Jan 08 2020 09:30:00 PST</c:v>
                </c:pt>
                <c:pt idx="135">
                  <c:v>Wed Jan 08 2020 09:45:00 PST</c:v>
                </c:pt>
                <c:pt idx="136">
                  <c:v>Wed Jan 08 2020 10:00:00 PST</c:v>
                </c:pt>
                <c:pt idx="137">
                  <c:v>Wed Jan 08 2020 10:15:00 PST</c:v>
                </c:pt>
                <c:pt idx="138">
                  <c:v>Wed Jan 08 2020 10:30:00 PST</c:v>
                </c:pt>
                <c:pt idx="139">
                  <c:v>Wed Jan 08 2020 10:45:00 PST</c:v>
                </c:pt>
                <c:pt idx="140">
                  <c:v>Wed Jan 08 2020 11:00:00 PST</c:v>
                </c:pt>
                <c:pt idx="141">
                  <c:v>Wed Jan 08 2020 11:15:00 PST</c:v>
                </c:pt>
                <c:pt idx="142">
                  <c:v>Wed Jan 08 2020 11:30:00 PST</c:v>
                </c:pt>
                <c:pt idx="143">
                  <c:v>Wed Jan 08 2020 11:45:00 PST</c:v>
                </c:pt>
                <c:pt idx="144">
                  <c:v>Wed Jan 08 2020 12:00:00 PST</c:v>
                </c:pt>
                <c:pt idx="145">
                  <c:v>Wed Jan 08 2020 12:15:00 PST</c:v>
                </c:pt>
                <c:pt idx="146">
                  <c:v>Wed Jan 08 2020 12:30:00 PST</c:v>
                </c:pt>
                <c:pt idx="147">
                  <c:v>Wed Jan 08 2020 12:45:00 PST</c:v>
                </c:pt>
                <c:pt idx="148">
                  <c:v>Wed Jan 08 2020 13:00:00 PST</c:v>
                </c:pt>
                <c:pt idx="149">
                  <c:v>Wed Jan 08 2020 13:15:00 PST</c:v>
                </c:pt>
                <c:pt idx="150">
                  <c:v>Wed Jan 08 2020 13:30:00 PST</c:v>
                </c:pt>
                <c:pt idx="151">
                  <c:v>Wed Jan 08 2020 13:45:00 PST</c:v>
                </c:pt>
                <c:pt idx="152">
                  <c:v>Wed Jan 08 2020 14:00:00 PST</c:v>
                </c:pt>
                <c:pt idx="153">
                  <c:v>Wed Jan 08 2020 14:15:00 PST</c:v>
                </c:pt>
                <c:pt idx="154">
                  <c:v>Wed Jan 08 2020 14:30:00 PST</c:v>
                </c:pt>
                <c:pt idx="155">
                  <c:v>Wed Jan 08 2020 14:45:00 PST</c:v>
                </c:pt>
                <c:pt idx="156">
                  <c:v>Wed Jan 08 2020 15:00:00 PST</c:v>
                </c:pt>
                <c:pt idx="157">
                  <c:v>Wed Jan 08 2020 15:15:00 PST</c:v>
                </c:pt>
                <c:pt idx="158">
                  <c:v>Wed Jan 08 2020 15:30:00 PST</c:v>
                </c:pt>
                <c:pt idx="159">
                  <c:v>Wed Jan 08 2020 15:45:00 PST</c:v>
                </c:pt>
                <c:pt idx="160">
                  <c:v>Wed Jan 08 2020 16:00:00 PST</c:v>
                </c:pt>
                <c:pt idx="161">
                  <c:v>Wed Jan 08 2020 16:15:00 PST</c:v>
                </c:pt>
                <c:pt idx="162">
                  <c:v>Wed Jan 08 2020 16:30:00 PST</c:v>
                </c:pt>
                <c:pt idx="163">
                  <c:v>Wed Jan 08 2020 16:45:00 PST</c:v>
                </c:pt>
                <c:pt idx="164">
                  <c:v>Wed Jan 08 2020 17:00:00 PST</c:v>
                </c:pt>
                <c:pt idx="165">
                  <c:v>Wed Jan 08 2020 17:15:00 PST</c:v>
                </c:pt>
                <c:pt idx="166">
                  <c:v>Wed Jan 08 2020 17:30:00 PST</c:v>
                </c:pt>
                <c:pt idx="167">
                  <c:v>Wed Jan 08 2020 17:45:00 PST</c:v>
                </c:pt>
                <c:pt idx="168">
                  <c:v>Wed Jan 08 2020 18:00:00 PST</c:v>
                </c:pt>
                <c:pt idx="169">
                  <c:v>Wed Jan 08 2020 18:15:00 PST</c:v>
                </c:pt>
                <c:pt idx="170">
                  <c:v>Wed Jan 08 2020 18:30:00 PST</c:v>
                </c:pt>
                <c:pt idx="171">
                  <c:v>Wed Jan 08 2020 18:45:00 PST</c:v>
                </c:pt>
                <c:pt idx="172">
                  <c:v>Wed Jan 08 2020 19:00:00 PST</c:v>
                </c:pt>
                <c:pt idx="173">
                  <c:v>Wed Jan 08 2020 19:15:00 PST</c:v>
                </c:pt>
                <c:pt idx="174">
                  <c:v>Wed Jan 08 2020 19:30:00 PST</c:v>
                </c:pt>
                <c:pt idx="175">
                  <c:v>Wed Jan 08 2020 19:45:00 PST</c:v>
                </c:pt>
                <c:pt idx="176">
                  <c:v>Wed Jan 08 2020 20:00:00 PST</c:v>
                </c:pt>
                <c:pt idx="177">
                  <c:v>Wed Jan 08 2020 20:15:00 PST</c:v>
                </c:pt>
                <c:pt idx="178">
                  <c:v>Wed Jan 08 2020 20:30:00 PST</c:v>
                </c:pt>
                <c:pt idx="179">
                  <c:v>Wed Jan 08 2020 20:45:00 PST</c:v>
                </c:pt>
                <c:pt idx="180">
                  <c:v>Wed Jan 08 2020 21:00:00 PST</c:v>
                </c:pt>
                <c:pt idx="181">
                  <c:v>Wed Jan 08 2020 21:15:00 PST</c:v>
                </c:pt>
                <c:pt idx="182">
                  <c:v>Wed Jan 08 2020 21:30:00 PST</c:v>
                </c:pt>
                <c:pt idx="183">
                  <c:v>Wed Jan 08 2020 21:45:00 PST</c:v>
                </c:pt>
                <c:pt idx="184">
                  <c:v>Wed Jan 08 2020 22:00:00 PST</c:v>
                </c:pt>
                <c:pt idx="185">
                  <c:v>Wed Jan 08 2020 22:15:00 PST</c:v>
                </c:pt>
                <c:pt idx="186">
                  <c:v>Wed Jan 08 2020 22:30:00 PST</c:v>
                </c:pt>
                <c:pt idx="187">
                  <c:v>Wed Jan 08 2020 22:45:00 PST</c:v>
                </c:pt>
                <c:pt idx="188">
                  <c:v>Wed Jan 08 2020 23:00:00 PST</c:v>
                </c:pt>
                <c:pt idx="189">
                  <c:v>Wed Jan 08 2020 23:15:00 PST</c:v>
                </c:pt>
                <c:pt idx="190">
                  <c:v>Wed Jan 08 2020 23:30:00 PST</c:v>
                </c:pt>
                <c:pt idx="191">
                  <c:v>Wed Jan 08 2020 23:45:00 PST</c:v>
                </c:pt>
              </c:strCache>
            </c:strRef>
          </c:cat>
          <c:val>
            <c:numRef>
              <c:f>Chart!$M$3:$M$195</c:f>
              <c:numCache>
                <c:formatCode>General</c:formatCode>
                <c:ptCount val="192"/>
                <c:pt idx="0">
                  <c:v>0</c:v>
                </c:pt>
                <c:pt idx="1">
                  <c:v>29</c:v>
                </c:pt>
                <c:pt idx="2">
                  <c:v>0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95</c:v>
                </c:pt>
                <c:pt idx="8">
                  <c:v>0</c:v>
                </c:pt>
                <c:pt idx="9">
                  <c:v>95</c:v>
                </c:pt>
                <c:pt idx="10">
                  <c:v>0</c:v>
                </c:pt>
                <c:pt idx="11">
                  <c:v>0</c:v>
                </c:pt>
                <c:pt idx="12">
                  <c:v>73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67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38</c:v>
                </c:pt>
                <c:pt idx="31">
                  <c:v>20</c:v>
                </c:pt>
                <c:pt idx="32">
                  <c:v>45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36</c:v>
                </c:pt>
                <c:pt idx="44">
                  <c:v>0</c:v>
                </c:pt>
                <c:pt idx="45">
                  <c:v>22</c:v>
                </c:pt>
                <c:pt idx="46">
                  <c:v>4</c:v>
                </c:pt>
                <c:pt idx="47">
                  <c:v>20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</c:v>
                </c:pt>
                <c:pt idx="59">
                  <c:v>0</c:v>
                </c:pt>
                <c:pt idx="60">
                  <c:v>0</c:v>
                </c:pt>
                <c:pt idx="61">
                  <c:v>25</c:v>
                </c:pt>
                <c:pt idx="62">
                  <c:v>0</c:v>
                </c:pt>
                <c:pt idx="63">
                  <c:v>40</c:v>
                </c:pt>
                <c:pt idx="64">
                  <c:v>10</c:v>
                </c:pt>
                <c:pt idx="65">
                  <c:v>0</c:v>
                </c:pt>
                <c:pt idx="66">
                  <c:v>32</c:v>
                </c:pt>
                <c:pt idx="67">
                  <c:v>0</c:v>
                </c:pt>
                <c:pt idx="68">
                  <c:v>0</c:v>
                </c:pt>
                <c:pt idx="69">
                  <c:v>76</c:v>
                </c:pt>
                <c:pt idx="70">
                  <c:v>0</c:v>
                </c:pt>
                <c:pt idx="71">
                  <c:v>52</c:v>
                </c:pt>
                <c:pt idx="72">
                  <c:v>16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</c:v>
                </c:pt>
                <c:pt idx="81">
                  <c:v>0</c:v>
                </c:pt>
                <c:pt idx="82">
                  <c:v>57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38</c:v>
                </c:pt>
                <c:pt idx="87">
                  <c:v>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32</c:v>
                </c:pt>
                <c:pt idx="94">
                  <c:v>0</c:v>
                </c:pt>
                <c:pt idx="95">
                  <c:v>0</c:v>
                </c:pt>
                <c:pt idx="96">
                  <c:v>24</c:v>
                </c:pt>
                <c:pt idx="97">
                  <c:v>0</c:v>
                </c:pt>
                <c:pt idx="98">
                  <c:v>16</c:v>
                </c:pt>
                <c:pt idx="99">
                  <c:v>0</c:v>
                </c:pt>
                <c:pt idx="100">
                  <c:v>7</c:v>
                </c:pt>
                <c:pt idx="101">
                  <c:v>85</c:v>
                </c:pt>
                <c:pt idx="102">
                  <c:v>0</c:v>
                </c:pt>
                <c:pt idx="103">
                  <c:v>43</c:v>
                </c:pt>
                <c:pt idx="104">
                  <c:v>0</c:v>
                </c:pt>
                <c:pt idx="105">
                  <c:v>0</c:v>
                </c:pt>
                <c:pt idx="106">
                  <c:v>45</c:v>
                </c:pt>
                <c:pt idx="107">
                  <c:v>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43</c:v>
                </c:pt>
                <c:pt idx="114">
                  <c:v>29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45</c:v>
                </c:pt>
                <c:pt idx="119">
                  <c:v>64</c:v>
                </c:pt>
                <c:pt idx="120">
                  <c:v>0</c:v>
                </c:pt>
                <c:pt idx="121">
                  <c:v>9</c:v>
                </c:pt>
                <c:pt idx="122">
                  <c:v>64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62</c:v>
                </c:pt>
                <c:pt idx="127">
                  <c:v>31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92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29</c:v>
                </c:pt>
                <c:pt idx="136">
                  <c:v>7</c:v>
                </c:pt>
                <c:pt idx="137">
                  <c:v>0</c:v>
                </c:pt>
                <c:pt idx="138">
                  <c:v>43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12</c:v>
                </c:pt>
                <c:pt idx="143">
                  <c:v>0</c:v>
                </c:pt>
                <c:pt idx="144">
                  <c:v>19</c:v>
                </c:pt>
                <c:pt idx="145">
                  <c:v>57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49</c:v>
                </c:pt>
                <c:pt idx="150">
                  <c:v>0</c:v>
                </c:pt>
                <c:pt idx="151">
                  <c:v>29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40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88</c:v>
                </c:pt>
                <c:pt idx="164">
                  <c:v>88</c:v>
                </c:pt>
                <c:pt idx="165">
                  <c:v>82</c:v>
                </c:pt>
                <c:pt idx="166">
                  <c:v>0</c:v>
                </c:pt>
                <c:pt idx="167">
                  <c:v>0</c:v>
                </c:pt>
                <c:pt idx="168">
                  <c:v>24</c:v>
                </c:pt>
                <c:pt idx="169">
                  <c:v>0</c:v>
                </c:pt>
                <c:pt idx="170">
                  <c:v>52</c:v>
                </c:pt>
                <c:pt idx="171">
                  <c:v>99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13</c:v>
                </c:pt>
                <c:pt idx="178">
                  <c:v>29</c:v>
                </c:pt>
                <c:pt idx="179">
                  <c:v>0</c:v>
                </c:pt>
                <c:pt idx="180">
                  <c:v>0</c:v>
                </c:pt>
                <c:pt idx="181">
                  <c:v>95</c:v>
                </c:pt>
                <c:pt idx="182">
                  <c:v>0</c:v>
                </c:pt>
                <c:pt idx="183">
                  <c:v>95</c:v>
                </c:pt>
                <c:pt idx="184">
                  <c:v>43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5B-461E-8975-D69E8E2DB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83232"/>
        <c:axId val="40697920"/>
      </c:barChart>
      <c:catAx>
        <c:axId val="4518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7920"/>
        <c:crosses val="autoZero"/>
        <c:auto val="1"/>
        <c:lblAlgn val="ctr"/>
        <c:lblOffset val="100"/>
        <c:noMultiLvlLbl val="0"/>
      </c:catAx>
      <c:valAx>
        <c:axId val="406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333373</xdr:colOff>
      <xdr:row>1</xdr:row>
      <xdr:rowOff>0</xdr:rowOff>
    </xdr:from>
    <xdr:to>
      <xdr:col>17</xdr:col>
      <xdr:colOff>866774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ED8AC-880E-4487-913C-36067CDF2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woon Eom" refreshedDate="44224.81470185185" createdVersion="6" refreshedVersion="6" minRefreshableVersion="3" recordCount="2304" xr:uid="{0C801815-7619-4A73-B0E5-69749D71969C}">
  <cacheSource type="worksheet">
    <worksheetSource ref="A1:M2305" sheet="data"/>
  </cacheSource>
  <cacheFields count="13">
    <cacheField name="day" numFmtId="0">
      <sharedItems containsBlank="1"/>
    </cacheField>
    <cacheField name="month" numFmtId="0">
      <sharedItems containsBlank="1"/>
    </cacheField>
    <cacheField name="year" numFmtId="0">
      <sharedItems containsBlank="1"/>
    </cacheField>
    <cacheField name="Hour" numFmtId="0">
      <sharedItems containsBlank="1" count="2">
        <s v="00"/>
        <m/>
      </sharedItems>
    </cacheField>
    <cacheField name="min" numFmtId="0">
      <sharedItems containsBlank="1"/>
    </cacheField>
    <cacheField name="sec " numFmtId="0">
      <sharedItems containsBlank="1"/>
    </cacheField>
    <cacheField name="date/time" numFmtId="0">
      <sharedItems containsNonDate="0" containsDate="1" containsString="0" containsBlank="1" minDate="2020-01-07T00:00:00" maxDate="2020-01-08T00:00:00" count="4">
        <d v="2020-01-07T00:00:00"/>
        <d v="2020-01-07T00:15:00"/>
        <d v="2020-01-07T00:30:00"/>
        <m/>
      </sharedItems>
    </cacheField>
    <cacheField name="timestamp" numFmtId="0">
      <sharedItems count="192">
        <s v="Tue Jan 07 2020 00:00:00 PST"/>
        <s v="Tue Jan 07 2020 00:15:00 PST"/>
        <s v="Tue Jan 07 2020 00:30:00 PST"/>
        <s v="Tue Jan 07 2020 00:45:00 PST"/>
        <s v="Tue Jan 07 2020 01:00:00 PST"/>
        <s v="Tue Jan 07 2020 01:15:00 PST"/>
        <s v="Tue Jan 07 2020 01:30:00 PST"/>
        <s v="Tue Jan 07 2020 01:45:00 PST"/>
        <s v="Tue Jan 07 2020 02:00:00 PST"/>
        <s v="Tue Jan 07 2020 02:15:00 PST"/>
        <s v="Tue Jan 07 2020 02:30:00 PST"/>
        <s v="Tue Jan 07 2020 02:45:00 PST"/>
        <s v="Tue Jan 07 2020 03:00:00 PST"/>
        <s v="Tue Jan 07 2020 03:15:00 PST"/>
        <s v="Tue Jan 07 2020 03:30:00 PST"/>
        <s v="Tue Jan 07 2020 03:45:00 PST"/>
        <s v="Tue Jan 07 2020 04:00:00 PST"/>
        <s v="Tue Jan 07 2020 04:15:00 PST"/>
        <s v="Tue Jan 07 2020 04:30:00 PST"/>
        <s v="Tue Jan 07 2020 04:45:00 PST"/>
        <s v="Tue Jan 07 2020 05:00:00 PST"/>
        <s v="Tue Jan 07 2020 05:15:00 PST"/>
        <s v="Tue Jan 07 2020 05:30:00 PST"/>
        <s v="Tue Jan 07 2020 05:45:00 PST"/>
        <s v="Tue Jan 07 2020 06:00:00 PST"/>
        <s v="Tue Jan 07 2020 06:15:00 PST"/>
        <s v="Tue Jan 07 2020 06:30:00 PST"/>
        <s v="Tue Jan 07 2020 06:45:00 PST"/>
        <s v="Tue Jan 07 2020 07:00:00 PST"/>
        <s v="Tue Jan 07 2020 07:15:00 PST"/>
        <s v="Tue Jan 07 2020 07:30:00 PST"/>
        <s v="Tue Jan 07 2020 07:45:00 PST"/>
        <s v="Tue Jan 07 2020 08:00:00 PST"/>
        <s v="Tue Jan 07 2020 08:15:00 PST"/>
        <s v="Tue Jan 07 2020 08:30:00 PST"/>
        <s v="Tue Jan 07 2020 08:45:00 PST"/>
        <s v="Tue Jan 07 2020 09:00:00 PST"/>
        <s v="Tue Jan 07 2020 09:15:00 PST"/>
        <s v="Tue Jan 07 2020 09:30:00 PST"/>
        <s v="Tue Jan 07 2020 09:45:00 PST"/>
        <s v="Tue Jan 07 2020 10:00:00 PST"/>
        <s v="Tue Jan 07 2020 10:15:00 PST"/>
        <s v="Tue Jan 07 2020 10:30:00 PST"/>
        <s v="Tue Jan 07 2020 10:45:00 PST"/>
        <s v="Tue Jan 07 2020 11:00:00 PST"/>
        <s v="Tue Jan 07 2020 11:15:00 PST"/>
        <s v="Tue Jan 07 2020 11:30:00 PST"/>
        <s v="Tue Jan 07 2020 11:45:00 PST"/>
        <s v="Tue Jan 07 2020 12:00:00 PST"/>
        <s v="Tue Jan 07 2020 12:15:00 PST"/>
        <s v="Tue Jan 07 2020 12:30:00 PST"/>
        <s v="Tue Jan 07 2020 12:45:00 PST"/>
        <s v="Tue Jan 07 2020 13:00:00 PST"/>
        <s v="Tue Jan 07 2020 13:15:00 PST"/>
        <s v="Tue Jan 07 2020 13:30:00 PST"/>
        <s v="Tue Jan 07 2020 13:45:00 PST"/>
        <s v="Tue Jan 07 2020 14:00:00 PST"/>
        <s v="Tue Jan 07 2020 14:15:00 PST"/>
        <s v="Tue Jan 07 2020 14:30:00 PST"/>
        <s v="Tue Jan 07 2020 14:45:00 PST"/>
        <s v="Tue Jan 07 2020 15:00:00 PST"/>
        <s v="Tue Jan 07 2020 15:15:00 PST"/>
        <s v="Tue Jan 07 2020 15:30:00 PST"/>
        <s v="Tue Jan 07 2020 15:45:00 PST"/>
        <s v="Tue Jan 07 2020 16:00:00 PST"/>
        <s v="Tue Jan 07 2020 16:15:00 PST"/>
        <s v="Tue Jan 07 2020 16:30:00 PST"/>
        <s v="Tue Jan 07 2020 16:45:00 PST"/>
        <s v="Tue Jan 07 2020 17:00:00 PST"/>
        <s v="Tue Jan 07 2020 17:15:00 PST"/>
        <s v="Tue Jan 07 2020 17:30:00 PST"/>
        <s v="Tue Jan 07 2020 17:45:00 PST"/>
        <s v="Tue Jan 07 2020 18:00:00 PST"/>
        <s v="Tue Jan 07 2020 18:15:00 PST"/>
        <s v="Tue Jan 07 2020 18:30:00 PST"/>
        <s v="Tue Jan 07 2020 18:45:00 PST"/>
        <s v="Tue Jan 07 2020 19:00:00 PST"/>
        <s v="Tue Jan 07 2020 19:15:00 PST"/>
        <s v="Tue Jan 07 2020 19:30:00 PST"/>
        <s v="Tue Jan 07 2020 19:45:00 PST"/>
        <s v="Tue Jan 07 2020 20:00:00 PST"/>
        <s v="Tue Jan 07 2020 20:15:00 PST"/>
        <s v="Tue Jan 07 2020 20:30:00 PST"/>
        <s v="Tue Jan 07 2020 20:45:00 PST"/>
        <s v="Tue Jan 07 2020 21:00:00 PST"/>
        <s v="Tue Jan 07 2020 21:15:00 PST"/>
        <s v="Tue Jan 07 2020 21:30:00 PST"/>
        <s v="Tue Jan 07 2020 21:45:00 PST"/>
        <s v="Tue Jan 07 2020 22:00:00 PST"/>
        <s v="Tue Jan 07 2020 22:15:00 PST"/>
        <s v="Tue Jan 07 2020 22:30:00 PST"/>
        <s v="Tue Jan 07 2020 22:45:00 PST"/>
        <s v="Tue Jan 07 2020 23:00:00 PST"/>
        <s v="Tue Jan 07 2020 23:15:00 PST"/>
        <s v="Tue Jan 07 2020 23:30:00 PST"/>
        <s v="Tue Jan 07 2020 23:45:00 PST"/>
        <s v="Wed Jan 08 2020 00:00:00 PST"/>
        <s v="Wed Jan 08 2020 00:15:00 PST"/>
        <s v="Wed Jan 08 2020 00:30:00 PST"/>
        <s v="Wed Jan 08 2020 00:45:00 PST"/>
        <s v="Wed Jan 08 2020 01:00:00 PST"/>
        <s v="Wed Jan 08 2020 01:15:00 PST"/>
        <s v="Wed Jan 08 2020 01:30:00 PST"/>
        <s v="Wed Jan 08 2020 01:45:00 PST"/>
        <s v="Wed Jan 08 2020 02:00:00 PST"/>
        <s v="Wed Jan 08 2020 02:15:00 PST"/>
        <s v="Wed Jan 08 2020 02:30:00 PST"/>
        <s v="Wed Jan 08 2020 02:45:00 PST"/>
        <s v="Wed Jan 08 2020 03:00:00 PST"/>
        <s v="Wed Jan 08 2020 03:15:00 PST"/>
        <s v="Wed Jan 08 2020 03:30:00 PST"/>
        <s v="Wed Jan 08 2020 03:45:00 PST"/>
        <s v="Wed Jan 08 2020 04:00:00 PST"/>
        <s v="Wed Jan 08 2020 04:15:00 PST"/>
        <s v="Wed Jan 08 2020 04:30:00 PST"/>
        <s v="Wed Jan 08 2020 04:45:00 PST"/>
        <s v="Wed Jan 08 2020 05:00:00 PST"/>
        <s v="Wed Jan 08 2020 05:15:00 PST"/>
        <s v="Wed Jan 08 2020 05:30:00 PST"/>
        <s v="Wed Jan 08 2020 05:45:00 PST"/>
        <s v="Wed Jan 08 2020 06:00:00 PST"/>
        <s v="Wed Jan 08 2020 06:15:00 PST"/>
        <s v="Wed Jan 08 2020 06:30:00 PST"/>
        <s v="Wed Jan 08 2020 06:45:00 PST"/>
        <s v="Wed Jan 08 2020 07:00:00 PST"/>
        <s v="Wed Jan 08 2020 07:15:00 PST"/>
        <s v="Wed Jan 08 2020 07:30:00 PST"/>
        <s v="Wed Jan 08 2020 07:45:00 PST"/>
        <s v="Wed Jan 08 2020 08:00:00 PST"/>
        <s v="Wed Jan 08 2020 08:15:00 PST"/>
        <s v="Wed Jan 08 2020 08:30:00 PST"/>
        <s v="Wed Jan 08 2020 08:45:00 PST"/>
        <s v="Wed Jan 08 2020 09:00:00 PST"/>
        <s v="Wed Jan 08 2020 09:15:00 PST"/>
        <s v="Wed Jan 08 2020 09:30:00 PST"/>
        <s v="Wed Jan 08 2020 09:45:00 PST"/>
        <s v="Wed Jan 08 2020 10:00:00 PST"/>
        <s v="Wed Jan 08 2020 10:15:00 PST"/>
        <s v="Wed Jan 08 2020 10:30:00 PST"/>
        <s v="Wed Jan 08 2020 10:45:00 PST"/>
        <s v="Wed Jan 08 2020 11:00:00 PST"/>
        <s v="Wed Jan 08 2020 11:15:00 PST"/>
        <s v="Wed Jan 08 2020 11:30:00 PST"/>
        <s v="Wed Jan 08 2020 11:45:00 PST"/>
        <s v="Wed Jan 08 2020 12:00:00 PST"/>
        <s v="Wed Jan 08 2020 12:15:00 PST"/>
        <s v="Wed Jan 08 2020 12:30:00 PST"/>
        <s v="Wed Jan 08 2020 12:45:00 PST"/>
        <s v="Wed Jan 08 2020 13:00:00 PST"/>
        <s v="Wed Jan 08 2020 13:15:00 PST"/>
        <s v="Wed Jan 08 2020 13:30:00 PST"/>
        <s v="Wed Jan 08 2020 13:45:00 PST"/>
        <s v="Wed Jan 08 2020 14:00:00 PST"/>
        <s v="Wed Jan 08 2020 14:15:00 PST"/>
        <s v="Wed Jan 08 2020 14:30:00 PST"/>
        <s v="Wed Jan 08 2020 14:45:00 PST"/>
        <s v="Wed Jan 08 2020 15:00:00 PST"/>
        <s v="Wed Jan 08 2020 15:15:00 PST"/>
        <s v="Wed Jan 08 2020 15:30:00 PST"/>
        <s v="Wed Jan 08 2020 15:45:00 PST"/>
        <s v="Wed Jan 08 2020 16:00:00 PST"/>
        <s v="Wed Jan 08 2020 16:15:00 PST"/>
        <s v="Wed Jan 08 2020 16:30:00 PST"/>
        <s v="Wed Jan 08 2020 16:45:00 PST"/>
        <s v="Wed Jan 08 2020 17:00:00 PST"/>
        <s v="Wed Jan 08 2020 17:15:00 PST"/>
        <s v="Wed Jan 08 2020 17:30:00 PST"/>
        <s v="Wed Jan 08 2020 17:45:00 PST"/>
        <s v="Wed Jan 08 2020 18:00:00 PST"/>
        <s v="Wed Jan 08 2020 18:15:00 PST"/>
        <s v="Wed Jan 08 2020 18:30:00 PST"/>
        <s v="Wed Jan 08 2020 18:45:00 PST"/>
        <s v="Wed Jan 08 2020 19:00:00 PST"/>
        <s v="Wed Jan 08 2020 19:15:00 PST"/>
        <s v="Wed Jan 08 2020 19:30:00 PST"/>
        <s v="Wed Jan 08 2020 19:45:00 PST"/>
        <s v="Wed Jan 08 2020 20:00:00 PST"/>
        <s v="Wed Jan 08 2020 20:15:00 PST"/>
        <s v="Wed Jan 08 2020 20:30:00 PST"/>
        <s v="Wed Jan 08 2020 20:45:00 PST"/>
        <s v="Wed Jan 08 2020 21:00:00 PST"/>
        <s v="Wed Jan 08 2020 21:15:00 PST"/>
        <s v="Wed Jan 08 2020 21:30:00 PST"/>
        <s v="Wed Jan 08 2020 21:45:00 PST"/>
        <s v="Wed Jan 08 2020 22:00:00 PST"/>
        <s v="Wed Jan 08 2020 22:15:00 PST"/>
        <s v="Wed Jan 08 2020 22:30:00 PST"/>
        <s v="Wed Jan 08 2020 22:45:00 PST"/>
        <s v="Wed Jan 08 2020 23:00:00 PST"/>
        <s v="Wed Jan 08 2020 23:15:00 PST"/>
        <s v="Wed Jan 08 2020 23:30:00 PST"/>
        <s v="Wed Jan 08 2020 23:45:00 PST"/>
      </sharedItems>
    </cacheField>
    <cacheField name=" site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 sensorid" numFmtId="0">
      <sharedItems containsSemiMixedTypes="0" containsString="0" containsNumber="1" containsInteger="1" minValue="1" maxValue="3" count="3">
        <n v="1"/>
        <n v="2"/>
        <n v="3"/>
      </sharedItems>
    </cacheField>
    <cacheField name="value" numFmtId="0">
      <sharedItems containsMixedTypes="1" containsNumber="1" containsInteger="1" minValue="0" maxValue="99" count="50">
        <n v="34"/>
        <n v="5"/>
        <s v=""/>
        <n v="0"/>
        <n v="62"/>
        <n v="67"/>
        <n v="43"/>
        <n v="3"/>
        <n v="29"/>
        <n v="57"/>
        <n v="31"/>
        <n v="13"/>
        <n v="19"/>
        <n v="47"/>
        <n v="49"/>
        <n v="20"/>
        <n v="17"/>
        <n v="7"/>
        <n v="82"/>
        <n v="1"/>
        <n v="36"/>
        <n v="14"/>
        <n v="70"/>
        <n v="4"/>
        <n v="10"/>
        <n v="79"/>
        <n v="95"/>
        <n v="8"/>
        <n v="85"/>
        <n v="45"/>
        <n v="54"/>
        <n v="73"/>
        <n v="88"/>
        <n v="9"/>
        <n v="25"/>
        <n v="32"/>
        <n v="24"/>
        <n v="99"/>
        <n v="2"/>
        <n v="27"/>
        <n v="12"/>
        <n v="38"/>
        <n v="52"/>
        <n v="76"/>
        <n v="22"/>
        <n v="92"/>
        <n v="16"/>
        <n v="40"/>
        <n v="59"/>
        <n v="64"/>
      </sharedItems>
    </cacheField>
    <cacheField name="global_sensor_id" numFmtId="0">
      <sharedItems count="12">
        <s v="1_1"/>
        <s v="1_2"/>
        <s v="1_3"/>
        <s v="2_1"/>
        <s v="2_2"/>
        <s v="2_3"/>
        <s v="3_1"/>
        <s v="3_2"/>
        <s v="3_3"/>
        <s v="4_1"/>
        <s v="4_2"/>
        <s v="4_3"/>
      </sharedItems>
    </cacheField>
    <cacheField name="Are conditions met?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4">
  <r>
    <s v="07"/>
    <s v="Jan"/>
    <s v="2020"/>
    <x v="0"/>
    <s v="00"/>
    <s v="00"/>
    <x v="0"/>
    <x v="0"/>
    <x v="0"/>
    <x v="0"/>
    <x v="0"/>
    <x v="0"/>
    <n v="0"/>
  </r>
  <r>
    <s v="07"/>
    <s v="Jan"/>
    <s v="2020"/>
    <x v="0"/>
    <s v="00"/>
    <s v="00"/>
    <x v="0"/>
    <x v="0"/>
    <x v="0"/>
    <x v="1"/>
    <x v="1"/>
    <x v="1"/>
    <n v="1"/>
  </r>
  <r>
    <s v="07"/>
    <s v="Jan"/>
    <s v="2020"/>
    <x v="0"/>
    <s v="00"/>
    <s v="00"/>
    <x v="0"/>
    <x v="0"/>
    <x v="0"/>
    <x v="2"/>
    <x v="2"/>
    <x v="2"/>
    <n v="0"/>
  </r>
  <r>
    <s v="07"/>
    <s v="Jan"/>
    <s v="2020"/>
    <x v="0"/>
    <s v="00"/>
    <s v="00"/>
    <x v="0"/>
    <x v="0"/>
    <x v="1"/>
    <x v="0"/>
    <x v="3"/>
    <x v="3"/>
    <n v="0"/>
  </r>
  <r>
    <s v="07"/>
    <s v="Jan"/>
    <s v="2020"/>
    <x v="0"/>
    <s v="00"/>
    <s v="00"/>
    <x v="0"/>
    <x v="0"/>
    <x v="1"/>
    <x v="1"/>
    <x v="1"/>
    <x v="4"/>
    <n v="0"/>
  </r>
  <r>
    <s v="07"/>
    <s v="Jan"/>
    <s v="2020"/>
    <x v="0"/>
    <s v="00"/>
    <s v="00"/>
    <x v="0"/>
    <x v="0"/>
    <x v="1"/>
    <x v="2"/>
    <x v="2"/>
    <x v="5"/>
    <n v="0"/>
  </r>
  <r>
    <s v="07"/>
    <s v="Jan"/>
    <s v="2020"/>
    <x v="0"/>
    <s v="00"/>
    <s v="00"/>
    <x v="0"/>
    <x v="0"/>
    <x v="2"/>
    <x v="0"/>
    <x v="4"/>
    <x v="6"/>
    <n v="0"/>
  </r>
  <r>
    <s v="07"/>
    <s v="Jan"/>
    <s v="2020"/>
    <x v="0"/>
    <s v="00"/>
    <s v="00"/>
    <x v="0"/>
    <x v="0"/>
    <x v="2"/>
    <x v="1"/>
    <x v="1"/>
    <x v="7"/>
    <n v="0"/>
  </r>
  <r>
    <s v="07"/>
    <s v="Jan"/>
    <s v="2020"/>
    <x v="0"/>
    <s v="00"/>
    <s v="00"/>
    <x v="0"/>
    <x v="0"/>
    <x v="2"/>
    <x v="2"/>
    <x v="5"/>
    <x v="8"/>
    <n v="0"/>
  </r>
  <r>
    <m/>
    <s v="Jan"/>
    <s v="2020"/>
    <x v="0"/>
    <s v="00"/>
    <s v="00"/>
    <x v="0"/>
    <x v="0"/>
    <x v="3"/>
    <x v="0"/>
    <x v="2"/>
    <x v="9"/>
    <n v="0"/>
  </r>
  <r>
    <m/>
    <m/>
    <m/>
    <x v="0"/>
    <s v="00"/>
    <s v="00"/>
    <x v="0"/>
    <x v="0"/>
    <x v="3"/>
    <x v="1"/>
    <x v="1"/>
    <x v="10"/>
    <n v="0"/>
  </r>
  <r>
    <m/>
    <m/>
    <m/>
    <x v="1"/>
    <s v="00"/>
    <s v="00"/>
    <x v="0"/>
    <x v="0"/>
    <x v="3"/>
    <x v="2"/>
    <x v="2"/>
    <x v="11"/>
    <n v="0"/>
  </r>
  <r>
    <m/>
    <m/>
    <m/>
    <x v="1"/>
    <s v="15"/>
    <s v="00"/>
    <x v="1"/>
    <x v="1"/>
    <x v="0"/>
    <x v="0"/>
    <x v="2"/>
    <x v="0"/>
    <n v="0"/>
  </r>
  <r>
    <m/>
    <m/>
    <m/>
    <x v="1"/>
    <m/>
    <m/>
    <x v="1"/>
    <x v="1"/>
    <x v="0"/>
    <x v="1"/>
    <x v="1"/>
    <x v="1"/>
    <n v="1"/>
  </r>
  <r>
    <m/>
    <m/>
    <m/>
    <x v="1"/>
    <m/>
    <m/>
    <x v="1"/>
    <x v="1"/>
    <x v="0"/>
    <x v="2"/>
    <x v="2"/>
    <x v="2"/>
    <n v="0"/>
  </r>
  <r>
    <m/>
    <m/>
    <m/>
    <x v="1"/>
    <m/>
    <m/>
    <x v="1"/>
    <x v="1"/>
    <x v="1"/>
    <x v="0"/>
    <x v="6"/>
    <x v="3"/>
    <n v="0"/>
  </r>
  <r>
    <m/>
    <m/>
    <m/>
    <x v="1"/>
    <m/>
    <m/>
    <x v="1"/>
    <x v="1"/>
    <x v="1"/>
    <x v="1"/>
    <x v="1"/>
    <x v="4"/>
    <n v="0"/>
  </r>
  <r>
    <m/>
    <m/>
    <m/>
    <x v="1"/>
    <m/>
    <m/>
    <x v="1"/>
    <x v="1"/>
    <x v="1"/>
    <x v="2"/>
    <x v="2"/>
    <x v="5"/>
    <n v="0"/>
  </r>
  <r>
    <m/>
    <m/>
    <m/>
    <x v="1"/>
    <m/>
    <m/>
    <x v="1"/>
    <x v="1"/>
    <x v="2"/>
    <x v="0"/>
    <x v="7"/>
    <x v="6"/>
    <n v="0"/>
  </r>
  <r>
    <m/>
    <m/>
    <m/>
    <x v="1"/>
    <m/>
    <m/>
    <x v="1"/>
    <x v="1"/>
    <x v="2"/>
    <x v="1"/>
    <x v="1"/>
    <x v="7"/>
    <n v="0"/>
  </r>
  <r>
    <m/>
    <m/>
    <m/>
    <x v="1"/>
    <m/>
    <m/>
    <x v="1"/>
    <x v="1"/>
    <x v="2"/>
    <x v="2"/>
    <x v="2"/>
    <x v="8"/>
    <n v="0"/>
  </r>
  <r>
    <m/>
    <m/>
    <m/>
    <x v="1"/>
    <m/>
    <m/>
    <x v="1"/>
    <x v="1"/>
    <x v="3"/>
    <x v="0"/>
    <x v="2"/>
    <x v="9"/>
    <n v="0"/>
  </r>
  <r>
    <m/>
    <m/>
    <m/>
    <x v="1"/>
    <m/>
    <m/>
    <x v="1"/>
    <x v="1"/>
    <x v="3"/>
    <x v="1"/>
    <x v="1"/>
    <x v="10"/>
    <n v="0"/>
  </r>
  <r>
    <m/>
    <m/>
    <m/>
    <x v="1"/>
    <m/>
    <m/>
    <x v="1"/>
    <x v="1"/>
    <x v="3"/>
    <x v="2"/>
    <x v="8"/>
    <x v="11"/>
    <n v="0"/>
  </r>
  <r>
    <m/>
    <m/>
    <m/>
    <x v="1"/>
    <m/>
    <m/>
    <x v="2"/>
    <x v="2"/>
    <x v="0"/>
    <x v="0"/>
    <x v="2"/>
    <x v="0"/>
    <n v="0"/>
  </r>
  <r>
    <m/>
    <m/>
    <m/>
    <x v="1"/>
    <m/>
    <m/>
    <x v="2"/>
    <x v="2"/>
    <x v="0"/>
    <x v="1"/>
    <x v="1"/>
    <x v="1"/>
    <n v="1"/>
  </r>
  <r>
    <m/>
    <m/>
    <m/>
    <x v="1"/>
    <m/>
    <m/>
    <x v="2"/>
    <x v="2"/>
    <x v="0"/>
    <x v="2"/>
    <x v="9"/>
    <x v="2"/>
    <n v="0"/>
  </r>
  <r>
    <m/>
    <m/>
    <m/>
    <x v="1"/>
    <m/>
    <m/>
    <x v="2"/>
    <x v="2"/>
    <x v="1"/>
    <x v="0"/>
    <x v="10"/>
    <x v="3"/>
    <n v="0"/>
  </r>
  <r>
    <m/>
    <m/>
    <m/>
    <x v="1"/>
    <m/>
    <m/>
    <x v="2"/>
    <x v="2"/>
    <x v="1"/>
    <x v="1"/>
    <x v="1"/>
    <x v="4"/>
    <n v="0"/>
  </r>
  <r>
    <m/>
    <m/>
    <m/>
    <x v="1"/>
    <m/>
    <m/>
    <x v="2"/>
    <x v="2"/>
    <x v="1"/>
    <x v="2"/>
    <x v="2"/>
    <x v="5"/>
    <n v="0"/>
  </r>
  <r>
    <m/>
    <m/>
    <m/>
    <x v="1"/>
    <m/>
    <m/>
    <x v="2"/>
    <x v="2"/>
    <x v="2"/>
    <x v="0"/>
    <x v="11"/>
    <x v="6"/>
    <n v="0"/>
  </r>
  <r>
    <m/>
    <m/>
    <m/>
    <x v="1"/>
    <m/>
    <m/>
    <x v="2"/>
    <x v="2"/>
    <x v="2"/>
    <x v="1"/>
    <x v="1"/>
    <x v="7"/>
    <n v="0"/>
  </r>
  <r>
    <m/>
    <m/>
    <m/>
    <x v="1"/>
    <m/>
    <m/>
    <x v="2"/>
    <x v="2"/>
    <x v="2"/>
    <x v="2"/>
    <x v="12"/>
    <x v="8"/>
    <n v="0"/>
  </r>
  <r>
    <m/>
    <m/>
    <m/>
    <x v="1"/>
    <m/>
    <m/>
    <x v="2"/>
    <x v="2"/>
    <x v="3"/>
    <x v="0"/>
    <x v="2"/>
    <x v="9"/>
    <n v="0"/>
  </r>
  <r>
    <m/>
    <m/>
    <m/>
    <x v="1"/>
    <m/>
    <m/>
    <x v="2"/>
    <x v="2"/>
    <x v="3"/>
    <x v="1"/>
    <x v="1"/>
    <x v="10"/>
    <n v="0"/>
  </r>
  <r>
    <m/>
    <m/>
    <m/>
    <x v="1"/>
    <m/>
    <m/>
    <x v="3"/>
    <x v="2"/>
    <x v="3"/>
    <x v="2"/>
    <x v="2"/>
    <x v="11"/>
    <n v="0"/>
  </r>
  <r>
    <m/>
    <m/>
    <m/>
    <x v="1"/>
    <m/>
    <m/>
    <x v="3"/>
    <x v="3"/>
    <x v="0"/>
    <x v="0"/>
    <x v="2"/>
    <x v="0"/>
    <n v="0"/>
  </r>
  <r>
    <m/>
    <m/>
    <m/>
    <x v="1"/>
    <m/>
    <m/>
    <x v="3"/>
    <x v="3"/>
    <x v="0"/>
    <x v="1"/>
    <x v="1"/>
    <x v="1"/>
    <n v="1"/>
  </r>
  <r>
    <m/>
    <m/>
    <m/>
    <x v="1"/>
    <m/>
    <m/>
    <x v="3"/>
    <x v="3"/>
    <x v="0"/>
    <x v="2"/>
    <x v="13"/>
    <x v="2"/>
    <n v="0"/>
  </r>
  <r>
    <m/>
    <m/>
    <m/>
    <x v="1"/>
    <m/>
    <m/>
    <x v="3"/>
    <x v="3"/>
    <x v="1"/>
    <x v="0"/>
    <x v="2"/>
    <x v="3"/>
    <n v="0"/>
  </r>
  <r>
    <m/>
    <m/>
    <m/>
    <x v="1"/>
    <m/>
    <m/>
    <x v="3"/>
    <x v="3"/>
    <x v="1"/>
    <x v="1"/>
    <x v="1"/>
    <x v="4"/>
    <n v="0"/>
  </r>
  <r>
    <m/>
    <m/>
    <m/>
    <x v="1"/>
    <m/>
    <m/>
    <x v="3"/>
    <x v="3"/>
    <x v="1"/>
    <x v="2"/>
    <x v="14"/>
    <x v="5"/>
    <n v="0"/>
  </r>
  <r>
    <m/>
    <m/>
    <m/>
    <x v="1"/>
    <m/>
    <m/>
    <x v="3"/>
    <x v="3"/>
    <x v="2"/>
    <x v="0"/>
    <x v="2"/>
    <x v="6"/>
    <n v="0"/>
  </r>
  <r>
    <m/>
    <m/>
    <m/>
    <x v="1"/>
    <m/>
    <m/>
    <x v="3"/>
    <x v="3"/>
    <x v="2"/>
    <x v="1"/>
    <x v="1"/>
    <x v="7"/>
    <n v="0"/>
  </r>
  <r>
    <m/>
    <m/>
    <m/>
    <x v="1"/>
    <m/>
    <m/>
    <x v="3"/>
    <x v="3"/>
    <x v="2"/>
    <x v="2"/>
    <x v="2"/>
    <x v="8"/>
    <n v="0"/>
  </r>
  <r>
    <m/>
    <m/>
    <m/>
    <x v="1"/>
    <m/>
    <m/>
    <x v="3"/>
    <x v="3"/>
    <x v="3"/>
    <x v="0"/>
    <x v="15"/>
    <x v="9"/>
    <n v="0"/>
  </r>
  <r>
    <m/>
    <m/>
    <m/>
    <x v="1"/>
    <m/>
    <m/>
    <x v="3"/>
    <x v="3"/>
    <x v="3"/>
    <x v="1"/>
    <x v="1"/>
    <x v="10"/>
    <n v="0"/>
  </r>
  <r>
    <m/>
    <m/>
    <m/>
    <x v="1"/>
    <m/>
    <m/>
    <x v="3"/>
    <x v="3"/>
    <x v="3"/>
    <x v="2"/>
    <x v="16"/>
    <x v="11"/>
    <n v="0"/>
  </r>
  <r>
    <m/>
    <m/>
    <m/>
    <x v="1"/>
    <m/>
    <m/>
    <x v="3"/>
    <x v="4"/>
    <x v="0"/>
    <x v="0"/>
    <x v="2"/>
    <x v="0"/>
    <n v="0"/>
  </r>
  <r>
    <m/>
    <m/>
    <m/>
    <x v="1"/>
    <m/>
    <m/>
    <x v="3"/>
    <x v="4"/>
    <x v="0"/>
    <x v="1"/>
    <x v="17"/>
    <x v="1"/>
    <n v="1"/>
  </r>
  <r>
    <m/>
    <m/>
    <m/>
    <x v="1"/>
    <m/>
    <m/>
    <x v="3"/>
    <x v="4"/>
    <x v="0"/>
    <x v="2"/>
    <x v="2"/>
    <x v="2"/>
    <n v="0"/>
  </r>
  <r>
    <m/>
    <m/>
    <m/>
    <x v="1"/>
    <m/>
    <m/>
    <x v="3"/>
    <x v="4"/>
    <x v="1"/>
    <x v="0"/>
    <x v="2"/>
    <x v="3"/>
    <n v="0"/>
  </r>
  <r>
    <m/>
    <m/>
    <m/>
    <x v="1"/>
    <m/>
    <m/>
    <x v="3"/>
    <x v="4"/>
    <x v="1"/>
    <x v="1"/>
    <x v="17"/>
    <x v="4"/>
    <n v="0"/>
  </r>
  <r>
    <m/>
    <m/>
    <m/>
    <x v="1"/>
    <m/>
    <m/>
    <x v="3"/>
    <x v="4"/>
    <x v="1"/>
    <x v="2"/>
    <x v="2"/>
    <x v="5"/>
    <n v="0"/>
  </r>
  <r>
    <m/>
    <m/>
    <m/>
    <x v="1"/>
    <m/>
    <m/>
    <x v="3"/>
    <x v="4"/>
    <x v="2"/>
    <x v="0"/>
    <x v="2"/>
    <x v="6"/>
    <n v="0"/>
  </r>
  <r>
    <m/>
    <m/>
    <m/>
    <x v="1"/>
    <m/>
    <m/>
    <x v="3"/>
    <x v="4"/>
    <x v="2"/>
    <x v="1"/>
    <x v="17"/>
    <x v="7"/>
    <n v="0"/>
  </r>
  <r>
    <m/>
    <m/>
    <m/>
    <x v="1"/>
    <m/>
    <m/>
    <x v="3"/>
    <x v="4"/>
    <x v="2"/>
    <x v="2"/>
    <x v="18"/>
    <x v="8"/>
    <n v="0"/>
  </r>
  <r>
    <m/>
    <m/>
    <m/>
    <x v="1"/>
    <m/>
    <m/>
    <x v="3"/>
    <x v="4"/>
    <x v="3"/>
    <x v="0"/>
    <x v="15"/>
    <x v="9"/>
    <n v="0"/>
  </r>
  <r>
    <m/>
    <m/>
    <m/>
    <x v="1"/>
    <m/>
    <m/>
    <x v="3"/>
    <x v="4"/>
    <x v="3"/>
    <x v="1"/>
    <x v="2"/>
    <x v="10"/>
    <n v="0"/>
  </r>
  <r>
    <m/>
    <m/>
    <m/>
    <x v="1"/>
    <m/>
    <m/>
    <x v="3"/>
    <x v="4"/>
    <x v="3"/>
    <x v="2"/>
    <x v="2"/>
    <x v="11"/>
    <n v="0"/>
  </r>
  <r>
    <m/>
    <m/>
    <m/>
    <x v="1"/>
    <m/>
    <m/>
    <x v="3"/>
    <x v="5"/>
    <x v="0"/>
    <x v="0"/>
    <x v="2"/>
    <x v="0"/>
    <n v="0"/>
  </r>
  <r>
    <m/>
    <m/>
    <m/>
    <x v="1"/>
    <m/>
    <m/>
    <x v="3"/>
    <x v="5"/>
    <x v="0"/>
    <x v="1"/>
    <x v="17"/>
    <x v="1"/>
    <n v="1"/>
  </r>
  <r>
    <m/>
    <m/>
    <m/>
    <x v="1"/>
    <m/>
    <m/>
    <x v="3"/>
    <x v="5"/>
    <x v="0"/>
    <x v="2"/>
    <x v="2"/>
    <x v="2"/>
    <n v="0"/>
  </r>
  <r>
    <m/>
    <m/>
    <m/>
    <x v="1"/>
    <m/>
    <m/>
    <x v="3"/>
    <x v="5"/>
    <x v="1"/>
    <x v="0"/>
    <x v="0"/>
    <x v="3"/>
    <n v="0"/>
  </r>
  <r>
    <m/>
    <m/>
    <m/>
    <x v="1"/>
    <m/>
    <m/>
    <x v="3"/>
    <x v="5"/>
    <x v="1"/>
    <x v="1"/>
    <x v="17"/>
    <x v="4"/>
    <n v="0"/>
  </r>
  <r>
    <m/>
    <m/>
    <m/>
    <x v="1"/>
    <m/>
    <m/>
    <x v="3"/>
    <x v="5"/>
    <x v="1"/>
    <x v="2"/>
    <x v="19"/>
    <x v="5"/>
    <n v="0"/>
  </r>
  <r>
    <m/>
    <m/>
    <m/>
    <x v="1"/>
    <m/>
    <m/>
    <x v="3"/>
    <x v="5"/>
    <x v="2"/>
    <x v="0"/>
    <x v="2"/>
    <x v="6"/>
    <n v="0"/>
  </r>
  <r>
    <m/>
    <m/>
    <m/>
    <x v="1"/>
    <m/>
    <m/>
    <x v="3"/>
    <x v="5"/>
    <x v="2"/>
    <x v="1"/>
    <x v="17"/>
    <x v="7"/>
    <n v="0"/>
  </r>
  <r>
    <m/>
    <m/>
    <m/>
    <x v="1"/>
    <m/>
    <m/>
    <x v="3"/>
    <x v="5"/>
    <x v="2"/>
    <x v="2"/>
    <x v="2"/>
    <x v="8"/>
    <n v="0"/>
  </r>
  <r>
    <m/>
    <m/>
    <m/>
    <x v="1"/>
    <m/>
    <m/>
    <x v="3"/>
    <x v="5"/>
    <x v="3"/>
    <x v="0"/>
    <x v="14"/>
    <x v="9"/>
    <n v="0"/>
  </r>
  <r>
    <m/>
    <m/>
    <m/>
    <x v="1"/>
    <m/>
    <m/>
    <x v="3"/>
    <x v="5"/>
    <x v="3"/>
    <x v="1"/>
    <x v="17"/>
    <x v="10"/>
    <n v="0"/>
  </r>
  <r>
    <m/>
    <m/>
    <m/>
    <x v="1"/>
    <m/>
    <m/>
    <x v="3"/>
    <x v="5"/>
    <x v="3"/>
    <x v="2"/>
    <x v="2"/>
    <x v="11"/>
    <n v="0"/>
  </r>
  <r>
    <m/>
    <m/>
    <m/>
    <x v="1"/>
    <m/>
    <m/>
    <x v="3"/>
    <x v="6"/>
    <x v="0"/>
    <x v="0"/>
    <x v="20"/>
    <x v="0"/>
    <n v="0"/>
  </r>
  <r>
    <m/>
    <m/>
    <m/>
    <x v="1"/>
    <m/>
    <m/>
    <x v="3"/>
    <x v="6"/>
    <x v="0"/>
    <x v="1"/>
    <x v="17"/>
    <x v="1"/>
    <n v="1"/>
  </r>
  <r>
    <m/>
    <m/>
    <m/>
    <x v="1"/>
    <m/>
    <m/>
    <x v="3"/>
    <x v="6"/>
    <x v="0"/>
    <x v="2"/>
    <x v="2"/>
    <x v="2"/>
    <n v="0"/>
  </r>
  <r>
    <m/>
    <m/>
    <m/>
    <x v="1"/>
    <m/>
    <m/>
    <x v="3"/>
    <x v="6"/>
    <x v="1"/>
    <x v="0"/>
    <x v="2"/>
    <x v="3"/>
    <n v="0"/>
  </r>
  <r>
    <m/>
    <m/>
    <m/>
    <x v="1"/>
    <m/>
    <m/>
    <x v="3"/>
    <x v="6"/>
    <x v="1"/>
    <x v="1"/>
    <x v="17"/>
    <x v="4"/>
    <n v="0"/>
  </r>
  <r>
    <m/>
    <m/>
    <m/>
    <x v="1"/>
    <m/>
    <m/>
    <x v="3"/>
    <x v="6"/>
    <x v="1"/>
    <x v="2"/>
    <x v="21"/>
    <x v="5"/>
    <n v="0"/>
  </r>
  <r>
    <m/>
    <m/>
    <m/>
    <x v="1"/>
    <m/>
    <m/>
    <x v="3"/>
    <x v="6"/>
    <x v="2"/>
    <x v="0"/>
    <x v="22"/>
    <x v="6"/>
    <n v="0"/>
  </r>
  <r>
    <m/>
    <m/>
    <m/>
    <x v="1"/>
    <m/>
    <m/>
    <x v="3"/>
    <x v="6"/>
    <x v="2"/>
    <x v="1"/>
    <x v="17"/>
    <x v="7"/>
    <n v="0"/>
  </r>
  <r>
    <m/>
    <m/>
    <m/>
    <x v="1"/>
    <m/>
    <m/>
    <x v="3"/>
    <x v="6"/>
    <x v="2"/>
    <x v="2"/>
    <x v="23"/>
    <x v="8"/>
    <n v="0"/>
  </r>
  <r>
    <m/>
    <m/>
    <m/>
    <x v="1"/>
    <m/>
    <m/>
    <x v="3"/>
    <x v="6"/>
    <x v="3"/>
    <x v="0"/>
    <x v="24"/>
    <x v="9"/>
    <n v="0"/>
  </r>
  <r>
    <m/>
    <m/>
    <m/>
    <x v="1"/>
    <m/>
    <m/>
    <x v="3"/>
    <x v="6"/>
    <x v="3"/>
    <x v="1"/>
    <x v="17"/>
    <x v="10"/>
    <n v="0"/>
  </r>
  <r>
    <m/>
    <m/>
    <m/>
    <x v="1"/>
    <m/>
    <m/>
    <x v="3"/>
    <x v="6"/>
    <x v="3"/>
    <x v="2"/>
    <x v="2"/>
    <x v="11"/>
    <n v="0"/>
  </r>
  <r>
    <m/>
    <m/>
    <m/>
    <x v="1"/>
    <m/>
    <m/>
    <x v="3"/>
    <x v="7"/>
    <x v="0"/>
    <x v="0"/>
    <x v="2"/>
    <x v="0"/>
    <n v="0"/>
  </r>
  <r>
    <m/>
    <m/>
    <m/>
    <x v="1"/>
    <m/>
    <m/>
    <x v="3"/>
    <x v="7"/>
    <x v="0"/>
    <x v="1"/>
    <x v="17"/>
    <x v="1"/>
    <n v="1"/>
  </r>
  <r>
    <m/>
    <m/>
    <m/>
    <x v="1"/>
    <m/>
    <m/>
    <x v="3"/>
    <x v="7"/>
    <x v="0"/>
    <x v="2"/>
    <x v="2"/>
    <x v="2"/>
    <n v="0"/>
  </r>
  <r>
    <m/>
    <m/>
    <m/>
    <x v="1"/>
    <m/>
    <m/>
    <x v="3"/>
    <x v="7"/>
    <x v="1"/>
    <x v="0"/>
    <x v="1"/>
    <x v="3"/>
    <n v="0"/>
  </r>
  <r>
    <m/>
    <m/>
    <m/>
    <x v="1"/>
    <m/>
    <m/>
    <x v="3"/>
    <x v="7"/>
    <x v="1"/>
    <x v="1"/>
    <x v="17"/>
    <x v="4"/>
    <n v="0"/>
  </r>
  <r>
    <m/>
    <m/>
    <m/>
    <x v="1"/>
    <m/>
    <m/>
    <x v="3"/>
    <x v="7"/>
    <x v="1"/>
    <x v="2"/>
    <x v="2"/>
    <x v="5"/>
    <n v="0"/>
  </r>
  <r>
    <m/>
    <m/>
    <m/>
    <x v="1"/>
    <m/>
    <m/>
    <x v="3"/>
    <x v="7"/>
    <x v="2"/>
    <x v="0"/>
    <x v="6"/>
    <x v="6"/>
    <n v="0"/>
  </r>
  <r>
    <m/>
    <m/>
    <m/>
    <x v="1"/>
    <m/>
    <m/>
    <x v="3"/>
    <x v="7"/>
    <x v="2"/>
    <x v="1"/>
    <x v="2"/>
    <x v="7"/>
    <n v="0"/>
  </r>
  <r>
    <m/>
    <m/>
    <m/>
    <x v="1"/>
    <m/>
    <m/>
    <x v="3"/>
    <x v="7"/>
    <x v="2"/>
    <x v="2"/>
    <x v="25"/>
    <x v="8"/>
    <n v="0"/>
  </r>
  <r>
    <m/>
    <m/>
    <m/>
    <x v="1"/>
    <m/>
    <m/>
    <x v="3"/>
    <x v="7"/>
    <x v="3"/>
    <x v="0"/>
    <x v="2"/>
    <x v="9"/>
    <n v="0"/>
  </r>
  <r>
    <m/>
    <m/>
    <m/>
    <x v="1"/>
    <m/>
    <m/>
    <x v="3"/>
    <x v="7"/>
    <x v="3"/>
    <x v="1"/>
    <x v="17"/>
    <x v="10"/>
    <n v="0"/>
  </r>
  <r>
    <m/>
    <m/>
    <m/>
    <x v="1"/>
    <m/>
    <m/>
    <x v="3"/>
    <x v="7"/>
    <x v="3"/>
    <x v="2"/>
    <x v="26"/>
    <x v="11"/>
    <n v="0"/>
  </r>
  <r>
    <m/>
    <m/>
    <m/>
    <x v="1"/>
    <m/>
    <m/>
    <x v="3"/>
    <x v="8"/>
    <x v="0"/>
    <x v="0"/>
    <x v="2"/>
    <x v="0"/>
    <n v="0"/>
  </r>
  <r>
    <m/>
    <m/>
    <m/>
    <x v="1"/>
    <m/>
    <m/>
    <x v="3"/>
    <x v="8"/>
    <x v="0"/>
    <x v="1"/>
    <x v="17"/>
    <x v="1"/>
    <n v="1"/>
  </r>
  <r>
    <m/>
    <m/>
    <m/>
    <x v="1"/>
    <m/>
    <m/>
    <x v="3"/>
    <x v="8"/>
    <x v="0"/>
    <x v="2"/>
    <x v="2"/>
    <x v="2"/>
    <n v="0"/>
  </r>
  <r>
    <m/>
    <m/>
    <m/>
    <x v="1"/>
    <m/>
    <m/>
    <x v="3"/>
    <x v="8"/>
    <x v="1"/>
    <x v="0"/>
    <x v="2"/>
    <x v="3"/>
    <n v="0"/>
  </r>
  <r>
    <m/>
    <m/>
    <m/>
    <x v="1"/>
    <m/>
    <m/>
    <x v="3"/>
    <x v="8"/>
    <x v="1"/>
    <x v="1"/>
    <x v="17"/>
    <x v="4"/>
    <n v="0"/>
  </r>
  <r>
    <m/>
    <m/>
    <m/>
    <x v="1"/>
    <m/>
    <m/>
    <x v="3"/>
    <x v="8"/>
    <x v="1"/>
    <x v="2"/>
    <x v="2"/>
    <x v="5"/>
    <n v="0"/>
  </r>
  <r>
    <m/>
    <m/>
    <m/>
    <x v="1"/>
    <m/>
    <m/>
    <x v="3"/>
    <x v="8"/>
    <x v="2"/>
    <x v="0"/>
    <x v="2"/>
    <x v="6"/>
    <n v="0"/>
  </r>
  <r>
    <m/>
    <m/>
    <m/>
    <x v="1"/>
    <m/>
    <m/>
    <x v="3"/>
    <x v="8"/>
    <x v="2"/>
    <x v="1"/>
    <x v="17"/>
    <x v="7"/>
    <n v="0"/>
  </r>
  <r>
    <m/>
    <m/>
    <m/>
    <x v="1"/>
    <m/>
    <m/>
    <x v="3"/>
    <x v="8"/>
    <x v="2"/>
    <x v="2"/>
    <x v="2"/>
    <x v="8"/>
    <n v="0"/>
  </r>
  <r>
    <m/>
    <m/>
    <m/>
    <x v="1"/>
    <m/>
    <m/>
    <x v="3"/>
    <x v="8"/>
    <x v="3"/>
    <x v="0"/>
    <x v="2"/>
    <x v="9"/>
    <n v="0"/>
  </r>
  <r>
    <m/>
    <m/>
    <m/>
    <x v="1"/>
    <m/>
    <m/>
    <x v="3"/>
    <x v="8"/>
    <x v="3"/>
    <x v="1"/>
    <x v="17"/>
    <x v="10"/>
    <n v="0"/>
  </r>
  <r>
    <m/>
    <m/>
    <m/>
    <x v="1"/>
    <m/>
    <m/>
    <x v="3"/>
    <x v="8"/>
    <x v="3"/>
    <x v="2"/>
    <x v="2"/>
    <x v="11"/>
    <n v="0"/>
  </r>
  <r>
    <m/>
    <m/>
    <m/>
    <x v="1"/>
    <m/>
    <m/>
    <x v="3"/>
    <x v="9"/>
    <x v="0"/>
    <x v="0"/>
    <x v="2"/>
    <x v="0"/>
    <n v="0"/>
  </r>
  <r>
    <m/>
    <m/>
    <m/>
    <x v="1"/>
    <m/>
    <m/>
    <x v="3"/>
    <x v="9"/>
    <x v="0"/>
    <x v="1"/>
    <x v="27"/>
    <x v="1"/>
    <n v="1"/>
  </r>
  <r>
    <m/>
    <m/>
    <m/>
    <x v="1"/>
    <m/>
    <m/>
    <x v="3"/>
    <x v="9"/>
    <x v="0"/>
    <x v="2"/>
    <x v="28"/>
    <x v="2"/>
    <n v="0"/>
  </r>
  <r>
    <m/>
    <m/>
    <m/>
    <x v="1"/>
    <m/>
    <m/>
    <x v="3"/>
    <x v="9"/>
    <x v="1"/>
    <x v="0"/>
    <x v="2"/>
    <x v="3"/>
    <n v="0"/>
  </r>
  <r>
    <m/>
    <m/>
    <m/>
    <x v="1"/>
    <m/>
    <m/>
    <x v="3"/>
    <x v="9"/>
    <x v="1"/>
    <x v="1"/>
    <x v="27"/>
    <x v="4"/>
    <n v="0"/>
  </r>
  <r>
    <m/>
    <m/>
    <m/>
    <x v="1"/>
    <m/>
    <m/>
    <x v="3"/>
    <x v="9"/>
    <x v="1"/>
    <x v="2"/>
    <x v="24"/>
    <x v="5"/>
    <n v="0"/>
  </r>
  <r>
    <m/>
    <m/>
    <m/>
    <x v="1"/>
    <m/>
    <m/>
    <x v="3"/>
    <x v="9"/>
    <x v="2"/>
    <x v="0"/>
    <x v="2"/>
    <x v="6"/>
    <n v="0"/>
  </r>
  <r>
    <m/>
    <m/>
    <m/>
    <x v="1"/>
    <m/>
    <m/>
    <x v="3"/>
    <x v="9"/>
    <x v="2"/>
    <x v="1"/>
    <x v="27"/>
    <x v="7"/>
    <n v="0"/>
  </r>
  <r>
    <m/>
    <m/>
    <m/>
    <x v="1"/>
    <m/>
    <m/>
    <x v="3"/>
    <x v="9"/>
    <x v="2"/>
    <x v="2"/>
    <x v="2"/>
    <x v="8"/>
    <n v="0"/>
  </r>
  <r>
    <m/>
    <m/>
    <m/>
    <x v="1"/>
    <m/>
    <m/>
    <x v="3"/>
    <x v="9"/>
    <x v="3"/>
    <x v="0"/>
    <x v="2"/>
    <x v="9"/>
    <n v="0"/>
  </r>
  <r>
    <m/>
    <m/>
    <m/>
    <x v="1"/>
    <m/>
    <m/>
    <x v="3"/>
    <x v="9"/>
    <x v="3"/>
    <x v="1"/>
    <x v="27"/>
    <x v="10"/>
    <n v="0"/>
  </r>
  <r>
    <m/>
    <m/>
    <m/>
    <x v="1"/>
    <m/>
    <m/>
    <x v="3"/>
    <x v="9"/>
    <x v="3"/>
    <x v="2"/>
    <x v="26"/>
    <x v="11"/>
    <n v="0"/>
  </r>
  <r>
    <m/>
    <m/>
    <m/>
    <x v="1"/>
    <m/>
    <m/>
    <x v="3"/>
    <x v="10"/>
    <x v="0"/>
    <x v="0"/>
    <x v="2"/>
    <x v="0"/>
    <n v="0"/>
  </r>
  <r>
    <m/>
    <m/>
    <m/>
    <x v="1"/>
    <m/>
    <m/>
    <x v="3"/>
    <x v="10"/>
    <x v="0"/>
    <x v="1"/>
    <x v="27"/>
    <x v="1"/>
    <n v="1"/>
  </r>
  <r>
    <m/>
    <m/>
    <m/>
    <x v="1"/>
    <m/>
    <m/>
    <x v="3"/>
    <x v="10"/>
    <x v="0"/>
    <x v="2"/>
    <x v="6"/>
    <x v="2"/>
    <n v="0"/>
  </r>
  <r>
    <m/>
    <m/>
    <m/>
    <x v="1"/>
    <m/>
    <m/>
    <x v="3"/>
    <x v="10"/>
    <x v="1"/>
    <x v="0"/>
    <x v="2"/>
    <x v="3"/>
    <n v="0"/>
  </r>
  <r>
    <m/>
    <m/>
    <m/>
    <x v="1"/>
    <m/>
    <m/>
    <x v="3"/>
    <x v="10"/>
    <x v="1"/>
    <x v="1"/>
    <x v="27"/>
    <x v="4"/>
    <n v="0"/>
  </r>
  <r>
    <m/>
    <m/>
    <m/>
    <x v="1"/>
    <m/>
    <m/>
    <x v="3"/>
    <x v="10"/>
    <x v="1"/>
    <x v="2"/>
    <x v="2"/>
    <x v="5"/>
    <n v="0"/>
  </r>
  <r>
    <m/>
    <m/>
    <m/>
    <x v="1"/>
    <m/>
    <m/>
    <x v="3"/>
    <x v="10"/>
    <x v="2"/>
    <x v="0"/>
    <x v="29"/>
    <x v="6"/>
    <n v="0"/>
  </r>
  <r>
    <m/>
    <m/>
    <m/>
    <x v="1"/>
    <m/>
    <m/>
    <x v="3"/>
    <x v="10"/>
    <x v="2"/>
    <x v="1"/>
    <x v="27"/>
    <x v="7"/>
    <n v="0"/>
  </r>
  <r>
    <m/>
    <m/>
    <m/>
    <x v="1"/>
    <m/>
    <m/>
    <x v="3"/>
    <x v="10"/>
    <x v="2"/>
    <x v="2"/>
    <x v="15"/>
    <x v="8"/>
    <n v="0"/>
  </r>
  <r>
    <m/>
    <m/>
    <m/>
    <x v="1"/>
    <m/>
    <m/>
    <x v="3"/>
    <x v="10"/>
    <x v="3"/>
    <x v="0"/>
    <x v="7"/>
    <x v="9"/>
    <n v="0"/>
  </r>
  <r>
    <m/>
    <m/>
    <m/>
    <x v="1"/>
    <m/>
    <m/>
    <x v="3"/>
    <x v="10"/>
    <x v="3"/>
    <x v="1"/>
    <x v="27"/>
    <x v="10"/>
    <n v="0"/>
  </r>
  <r>
    <m/>
    <m/>
    <m/>
    <x v="1"/>
    <m/>
    <m/>
    <x v="3"/>
    <x v="10"/>
    <x v="3"/>
    <x v="2"/>
    <x v="2"/>
    <x v="11"/>
    <n v="0"/>
  </r>
  <r>
    <m/>
    <m/>
    <m/>
    <x v="1"/>
    <m/>
    <m/>
    <x v="3"/>
    <x v="11"/>
    <x v="0"/>
    <x v="0"/>
    <x v="2"/>
    <x v="0"/>
    <n v="0"/>
  </r>
  <r>
    <m/>
    <m/>
    <m/>
    <x v="1"/>
    <m/>
    <m/>
    <x v="3"/>
    <x v="11"/>
    <x v="0"/>
    <x v="1"/>
    <x v="27"/>
    <x v="1"/>
    <n v="1"/>
  </r>
  <r>
    <m/>
    <m/>
    <m/>
    <x v="1"/>
    <m/>
    <m/>
    <x v="3"/>
    <x v="11"/>
    <x v="0"/>
    <x v="2"/>
    <x v="7"/>
    <x v="2"/>
    <n v="0"/>
  </r>
  <r>
    <m/>
    <m/>
    <m/>
    <x v="1"/>
    <m/>
    <m/>
    <x v="3"/>
    <x v="11"/>
    <x v="1"/>
    <x v="0"/>
    <x v="2"/>
    <x v="3"/>
    <n v="0"/>
  </r>
  <r>
    <m/>
    <m/>
    <m/>
    <x v="1"/>
    <m/>
    <m/>
    <x v="3"/>
    <x v="11"/>
    <x v="1"/>
    <x v="1"/>
    <x v="27"/>
    <x v="4"/>
    <n v="0"/>
  </r>
  <r>
    <m/>
    <m/>
    <m/>
    <x v="1"/>
    <m/>
    <m/>
    <x v="3"/>
    <x v="11"/>
    <x v="1"/>
    <x v="2"/>
    <x v="30"/>
    <x v="5"/>
    <n v="0"/>
  </r>
  <r>
    <m/>
    <m/>
    <m/>
    <x v="1"/>
    <m/>
    <m/>
    <x v="3"/>
    <x v="11"/>
    <x v="2"/>
    <x v="0"/>
    <x v="4"/>
    <x v="6"/>
    <n v="0"/>
  </r>
  <r>
    <m/>
    <m/>
    <m/>
    <x v="1"/>
    <m/>
    <m/>
    <x v="3"/>
    <x v="11"/>
    <x v="2"/>
    <x v="1"/>
    <x v="27"/>
    <x v="7"/>
    <n v="0"/>
  </r>
  <r>
    <m/>
    <m/>
    <m/>
    <x v="1"/>
    <m/>
    <m/>
    <x v="3"/>
    <x v="11"/>
    <x v="2"/>
    <x v="2"/>
    <x v="2"/>
    <x v="8"/>
    <n v="0"/>
  </r>
  <r>
    <m/>
    <m/>
    <m/>
    <x v="1"/>
    <m/>
    <m/>
    <x v="3"/>
    <x v="11"/>
    <x v="3"/>
    <x v="0"/>
    <x v="2"/>
    <x v="9"/>
    <n v="0"/>
  </r>
  <r>
    <m/>
    <m/>
    <m/>
    <x v="1"/>
    <m/>
    <m/>
    <x v="3"/>
    <x v="11"/>
    <x v="3"/>
    <x v="1"/>
    <x v="27"/>
    <x v="10"/>
    <n v="0"/>
  </r>
  <r>
    <m/>
    <m/>
    <m/>
    <x v="1"/>
    <m/>
    <m/>
    <x v="3"/>
    <x v="11"/>
    <x v="3"/>
    <x v="2"/>
    <x v="2"/>
    <x v="11"/>
    <n v="0"/>
  </r>
  <r>
    <m/>
    <m/>
    <m/>
    <x v="1"/>
    <m/>
    <m/>
    <x v="3"/>
    <x v="12"/>
    <x v="0"/>
    <x v="0"/>
    <x v="8"/>
    <x v="0"/>
    <n v="0"/>
  </r>
  <r>
    <m/>
    <m/>
    <m/>
    <x v="1"/>
    <m/>
    <m/>
    <x v="3"/>
    <x v="12"/>
    <x v="0"/>
    <x v="1"/>
    <x v="27"/>
    <x v="1"/>
    <n v="1"/>
  </r>
  <r>
    <m/>
    <m/>
    <m/>
    <x v="1"/>
    <m/>
    <m/>
    <x v="3"/>
    <x v="12"/>
    <x v="0"/>
    <x v="2"/>
    <x v="2"/>
    <x v="2"/>
    <n v="0"/>
  </r>
  <r>
    <m/>
    <m/>
    <m/>
    <x v="1"/>
    <m/>
    <m/>
    <x v="3"/>
    <x v="12"/>
    <x v="1"/>
    <x v="0"/>
    <x v="2"/>
    <x v="3"/>
    <n v="0"/>
  </r>
  <r>
    <m/>
    <m/>
    <m/>
    <x v="1"/>
    <m/>
    <m/>
    <x v="3"/>
    <x v="12"/>
    <x v="1"/>
    <x v="1"/>
    <x v="27"/>
    <x v="4"/>
    <n v="0"/>
  </r>
  <r>
    <m/>
    <m/>
    <m/>
    <x v="1"/>
    <m/>
    <m/>
    <x v="3"/>
    <x v="12"/>
    <x v="1"/>
    <x v="2"/>
    <x v="21"/>
    <x v="5"/>
    <n v="0"/>
  </r>
  <r>
    <m/>
    <m/>
    <m/>
    <x v="1"/>
    <m/>
    <m/>
    <x v="3"/>
    <x v="12"/>
    <x v="2"/>
    <x v="0"/>
    <x v="2"/>
    <x v="6"/>
    <n v="0"/>
  </r>
  <r>
    <m/>
    <m/>
    <m/>
    <x v="1"/>
    <m/>
    <m/>
    <x v="3"/>
    <x v="12"/>
    <x v="2"/>
    <x v="1"/>
    <x v="27"/>
    <x v="7"/>
    <n v="0"/>
  </r>
  <r>
    <m/>
    <m/>
    <m/>
    <x v="1"/>
    <m/>
    <m/>
    <x v="3"/>
    <x v="12"/>
    <x v="2"/>
    <x v="2"/>
    <x v="2"/>
    <x v="8"/>
    <n v="0"/>
  </r>
  <r>
    <m/>
    <m/>
    <m/>
    <x v="1"/>
    <m/>
    <m/>
    <x v="3"/>
    <x v="12"/>
    <x v="3"/>
    <x v="0"/>
    <x v="2"/>
    <x v="9"/>
    <n v="0"/>
  </r>
  <r>
    <m/>
    <m/>
    <m/>
    <x v="1"/>
    <m/>
    <m/>
    <x v="3"/>
    <x v="12"/>
    <x v="3"/>
    <x v="1"/>
    <x v="27"/>
    <x v="10"/>
    <n v="0"/>
  </r>
  <r>
    <m/>
    <m/>
    <m/>
    <x v="1"/>
    <m/>
    <m/>
    <x v="3"/>
    <x v="12"/>
    <x v="3"/>
    <x v="2"/>
    <x v="31"/>
    <x v="11"/>
    <n v="0"/>
  </r>
  <r>
    <m/>
    <m/>
    <m/>
    <x v="1"/>
    <m/>
    <m/>
    <x v="3"/>
    <x v="13"/>
    <x v="0"/>
    <x v="0"/>
    <x v="32"/>
    <x v="0"/>
    <n v="0"/>
  </r>
  <r>
    <m/>
    <m/>
    <m/>
    <x v="1"/>
    <m/>
    <m/>
    <x v="3"/>
    <x v="13"/>
    <x v="0"/>
    <x v="1"/>
    <x v="27"/>
    <x v="1"/>
    <n v="1"/>
  </r>
  <r>
    <m/>
    <m/>
    <m/>
    <x v="1"/>
    <m/>
    <m/>
    <x v="3"/>
    <x v="13"/>
    <x v="0"/>
    <x v="2"/>
    <x v="28"/>
    <x v="2"/>
    <n v="0"/>
  </r>
  <r>
    <m/>
    <m/>
    <m/>
    <x v="1"/>
    <m/>
    <m/>
    <x v="3"/>
    <x v="13"/>
    <x v="1"/>
    <x v="0"/>
    <x v="2"/>
    <x v="3"/>
    <n v="0"/>
  </r>
  <r>
    <m/>
    <m/>
    <m/>
    <x v="1"/>
    <m/>
    <m/>
    <x v="3"/>
    <x v="13"/>
    <x v="1"/>
    <x v="1"/>
    <x v="27"/>
    <x v="4"/>
    <n v="0"/>
  </r>
  <r>
    <m/>
    <m/>
    <m/>
    <x v="1"/>
    <m/>
    <m/>
    <x v="3"/>
    <x v="13"/>
    <x v="1"/>
    <x v="2"/>
    <x v="2"/>
    <x v="5"/>
    <n v="0"/>
  </r>
  <r>
    <m/>
    <m/>
    <m/>
    <x v="1"/>
    <m/>
    <m/>
    <x v="3"/>
    <x v="13"/>
    <x v="2"/>
    <x v="0"/>
    <x v="2"/>
    <x v="6"/>
    <n v="0"/>
  </r>
  <r>
    <m/>
    <m/>
    <m/>
    <x v="1"/>
    <m/>
    <m/>
    <x v="3"/>
    <x v="13"/>
    <x v="2"/>
    <x v="1"/>
    <x v="2"/>
    <x v="7"/>
    <n v="0"/>
  </r>
  <r>
    <m/>
    <m/>
    <m/>
    <x v="1"/>
    <m/>
    <m/>
    <x v="3"/>
    <x v="13"/>
    <x v="2"/>
    <x v="2"/>
    <x v="2"/>
    <x v="8"/>
    <n v="0"/>
  </r>
  <r>
    <m/>
    <m/>
    <m/>
    <x v="1"/>
    <m/>
    <m/>
    <x v="3"/>
    <x v="13"/>
    <x v="3"/>
    <x v="0"/>
    <x v="2"/>
    <x v="9"/>
    <n v="0"/>
  </r>
  <r>
    <m/>
    <m/>
    <m/>
    <x v="1"/>
    <m/>
    <m/>
    <x v="3"/>
    <x v="13"/>
    <x v="3"/>
    <x v="1"/>
    <x v="27"/>
    <x v="10"/>
    <n v="0"/>
  </r>
  <r>
    <m/>
    <m/>
    <m/>
    <x v="1"/>
    <m/>
    <m/>
    <x v="3"/>
    <x v="13"/>
    <x v="3"/>
    <x v="2"/>
    <x v="2"/>
    <x v="11"/>
    <n v="0"/>
  </r>
  <r>
    <m/>
    <m/>
    <m/>
    <x v="1"/>
    <m/>
    <m/>
    <x v="3"/>
    <x v="14"/>
    <x v="0"/>
    <x v="0"/>
    <x v="2"/>
    <x v="0"/>
    <n v="0"/>
  </r>
  <r>
    <m/>
    <m/>
    <m/>
    <x v="1"/>
    <m/>
    <m/>
    <x v="3"/>
    <x v="14"/>
    <x v="0"/>
    <x v="1"/>
    <x v="33"/>
    <x v="1"/>
    <n v="1"/>
  </r>
  <r>
    <m/>
    <m/>
    <m/>
    <x v="1"/>
    <m/>
    <m/>
    <x v="3"/>
    <x v="14"/>
    <x v="0"/>
    <x v="2"/>
    <x v="33"/>
    <x v="2"/>
    <n v="0"/>
  </r>
  <r>
    <m/>
    <m/>
    <m/>
    <x v="1"/>
    <m/>
    <m/>
    <x v="3"/>
    <x v="14"/>
    <x v="1"/>
    <x v="0"/>
    <x v="2"/>
    <x v="3"/>
    <n v="0"/>
  </r>
  <r>
    <m/>
    <m/>
    <m/>
    <x v="1"/>
    <m/>
    <m/>
    <x v="3"/>
    <x v="14"/>
    <x v="1"/>
    <x v="1"/>
    <x v="33"/>
    <x v="4"/>
    <n v="0"/>
  </r>
  <r>
    <m/>
    <m/>
    <m/>
    <x v="1"/>
    <m/>
    <m/>
    <x v="3"/>
    <x v="14"/>
    <x v="1"/>
    <x v="2"/>
    <x v="2"/>
    <x v="5"/>
    <n v="0"/>
  </r>
  <r>
    <m/>
    <m/>
    <m/>
    <x v="1"/>
    <m/>
    <m/>
    <x v="3"/>
    <x v="14"/>
    <x v="2"/>
    <x v="0"/>
    <x v="34"/>
    <x v="6"/>
    <n v="0"/>
  </r>
  <r>
    <m/>
    <m/>
    <m/>
    <x v="1"/>
    <m/>
    <m/>
    <x v="3"/>
    <x v="14"/>
    <x v="2"/>
    <x v="1"/>
    <x v="33"/>
    <x v="7"/>
    <n v="0"/>
  </r>
  <r>
    <m/>
    <m/>
    <m/>
    <x v="1"/>
    <m/>
    <m/>
    <x v="3"/>
    <x v="14"/>
    <x v="2"/>
    <x v="2"/>
    <x v="2"/>
    <x v="8"/>
    <n v="0"/>
  </r>
  <r>
    <m/>
    <m/>
    <m/>
    <x v="1"/>
    <m/>
    <m/>
    <x v="3"/>
    <x v="14"/>
    <x v="3"/>
    <x v="0"/>
    <x v="2"/>
    <x v="9"/>
    <n v="0"/>
  </r>
  <r>
    <m/>
    <m/>
    <m/>
    <x v="1"/>
    <m/>
    <m/>
    <x v="3"/>
    <x v="14"/>
    <x v="3"/>
    <x v="1"/>
    <x v="33"/>
    <x v="10"/>
    <n v="0"/>
  </r>
  <r>
    <m/>
    <m/>
    <m/>
    <x v="1"/>
    <m/>
    <m/>
    <x v="3"/>
    <x v="14"/>
    <x v="3"/>
    <x v="2"/>
    <x v="2"/>
    <x v="11"/>
    <n v="0"/>
  </r>
  <r>
    <m/>
    <m/>
    <m/>
    <x v="1"/>
    <m/>
    <m/>
    <x v="3"/>
    <x v="15"/>
    <x v="0"/>
    <x v="0"/>
    <x v="35"/>
    <x v="0"/>
    <n v="0"/>
  </r>
  <r>
    <m/>
    <m/>
    <m/>
    <x v="1"/>
    <m/>
    <m/>
    <x v="3"/>
    <x v="15"/>
    <x v="0"/>
    <x v="1"/>
    <x v="33"/>
    <x v="1"/>
    <n v="1"/>
  </r>
  <r>
    <m/>
    <m/>
    <m/>
    <x v="1"/>
    <m/>
    <m/>
    <x v="3"/>
    <x v="15"/>
    <x v="0"/>
    <x v="2"/>
    <x v="8"/>
    <x v="2"/>
    <n v="0"/>
  </r>
  <r>
    <m/>
    <m/>
    <m/>
    <x v="1"/>
    <m/>
    <m/>
    <x v="3"/>
    <x v="15"/>
    <x v="1"/>
    <x v="0"/>
    <x v="5"/>
    <x v="3"/>
    <n v="0"/>
  </r>
  <r>
    <m/>
    <m/>
    <m/>
    <x v="1"/>
    <m/>
    <m/>
    <x v="3"/>
    <x v="15"/>
    <x v="1"/>
    <x v="1"/>
    <x v="33"/>
    <x v="4"/>
    <n v="0"/>
  </r>
  <r>
    <m/>
    <m/>
    <m/>
    <x v="1"/>
    <m/>
    <m/>
    <x v="3"/>
    <x v="15"/>
    <x v="1"/>
    <x v="2"/>
    <x v="21"/>
    <x v="5"/>
    <n v="0"/>
  </r>
  <r>
    <m/>
    <m/>
    <m/>
    <x v="1"/>
    <m/>
    <m/>
    <x v="3"/>
    <x v="15"/>
    <x v="2"/>
    <x v="0"/>
    <x v="21"/>
    <x v="6"/>
    <n v="0"/>
  </r>
  <r>
    <m/>
    <m/>
    <m/>
    <x v="1"/>
    <m/>
    <m/>
    <x v="3"/>
    <x v="15"/>
    <x v="2"/>
    <x v="1"/>
    <x v="33"/>
    <x v="7"/>
    <n v="0"/>
  </r>
  <r>
    <m/>
    <m/>
    <m/>
    <x v="1"/>
    <m/>
    <m/>
    <x v="3"/>
    <x v="15"/>
    <x v="2"/>
    <x v="2"/>
    <x v="2"/>
    <x v="8"/>
    <n v="0"/>
  </r>
  <r>
    <m/>
    <m/>
    <m/>
    <x v="1"/>
    <m/>
    <m/>
    <x v="3"/>
    <x v="15"/>
    <x v="3"/>
    <x v="0"/>
    <x v="2"/>
    <x v="9"/>
    <n v="0"/>
  </r>
  <r>
    <m/>
    <m/>
    <m/>
    <x v="1"/>
    <m/>
    <m/>
    <x v="3"/>
    <x v="15"/>
    <x v="3"/>
    <x v="1"/>
    <x v="33"/>
    <x v="10"/>
    <n v="0"/>
  </r>
  <r>
    <m/>
    <m/>
    <m/>
    <x v="1"/>
    <m/>
    <m/>
    <x v="3"/>
    <x v="15"/>
    <x v="3"/>
    <x v="2"/>
    <x v="2"/>
    <x v="11"/>
    <n v="0"/>
  </r>
  <r>
    <m/>
    <m/>
    <m/>
    <x v="1"/>
    <m/>
    <m/>
    <x v="3"/>
    <x v="16"/>
    <x v="0"/>
    <x v="0"/>
    <x v="2"/>
    <x v="0"/>
    <n v="0"/>
  </r>
  <r>
    <m/>
    <m/>
    <m/>
    <x v="1"/>
    <m/>
    <m/>
    <x v="3"/>
    <x v="16"/>
    <x v="0"/>
    <x v="1"/>
    <x v="33"/>
    <x v="1"/>
    <n v="1"/>
  </r>
  <r>
    <m/>
    <m/>
    <m/>
    <x v="1"/>
    <m/>
    <m/>
    <x v="3"/>
    <x v="16"/>
    <x v="0"/>
    <x v="2"/>
    <x v="2"/>
    <x v="2"/>
    <n v="0"/>
  </r>
  <r>
    <m/>
    <m/>
    <m/>
    <x v="1"/>
    <m/>
    <m/>
    <x v="3"/>
    <x v="16"/>
    <x v="1"/>
    <x v="0"/>
    <x v="2"/>
    <x v="3"/>
    <n v="0"/>
  </r>
  <r>
    <m/>
    <m/>
    <m/>
    <x v="1"/>
    <m/>
    <m/>
    <x v="3"/>
    <x v="16"/>
    <x v="1"/>
    <x v="1"/>
    <x v="33"/>
    <x v="4"/>
    <n v="0"/>
  </r>
  <r>
    <m/>
    <m/>
    <m/>
    <x v="1"/>
    <m/>
    <m/>
    <x v="3"/>
    <x v="16"/>
    <x v="1"/>
    <x v="2"/>
    <x v="2"/>
    <x v="5"/>
    <n v="0"/>
  </r>
  <r>
    <m/>
    <m/>
    <m/>
    <x v="1"/>
    <m/>
    <m/>
    <x v="3"/>
    <x v="16"/>
    <x v="2"/>
    <x v="0"/>
    <x v="2"/>
    <x v="6"/>
    <n v="0"/>
  </r>
  <r>
    <m/>
    <m/>
    <m/>
    <x v="1"/>
    <m/>
    <m/>
    <x v="3"/>
    <x v="16"/>
    <x v="2"/>
    <x v="1"/>
    <x v="33"/>
    <x v="7"/>
    <n v="0"/>
  </r>
  <r>
    <m/>
    <m/>
    <m/>
    <x v="1"/>
    <m/>
    <m/>
    <x v="3"/>
    <x v="16"/>
    <x v="2"/>
    <x v="2"/>
    <x v="2"/>
    <x v="8"/>
    <n v="0"/>
  </r>
  <r>
    <m/>
    <m/>
    <m/>
    <x v="1"/>
    <m/>
    <m/>
    <x v="3"/>
    <x v="16"/>
    <x v="3"/>
    <x v="0"/>
    <x v="2"/>
    <x v="9"/>
    <n v="0"/>
  </r>
  <r>
    <m/>
    <m/>
    <m/>
    <x v="1"/>
    <m/>
    <m/>
    <x v="3"/>
    <x v="16"/>
    <x v="3"/>
    <x v="1"/>
    <x v="33"/>
    <x v="10"/>
    <n v="0"/>
  </r>
  <r>
    <m/>
    <m/>
    <m/>
    <x v="1"/>
    <m/>
    <m/>
    <x v="3"/>
    <x v="16"/>
    <x v="3"/>
    <x v="2"/>
    <x v="2"/>
    <x v="11"/>
    <n v="0"/>
  </r>
  <r>
    <m/>
    <m/>
    <m/>
    <x v="1"/>
    <m/>
    <m/>
    <x v="3"/>
    <x v="17"/>
    <x v="0"/>
    <x v="0"/>
    <x v="25"/>
    <x v="0"/>
    <n v="0"/>
  </r>
  <r>
    <m/>
    <m/>
    <m/>
    <x v="1"/>
    <m/>
    <m/>
    <x v="3"/>
    <x v="17"/>
    <x v="0"/>
    <x v="1"/>
    <x v="33"/>
    <x v="1"/>
    <n v="1"/>
  </r>
  <r>
    <m/>
    <m/>
    <m/>
    <x v="1"/>
    <m/>
    <m/>
    <x v="3"/>
    <x v="17"/>
    <x v="0"/>
    <x v="2"/>
    <x v="21"/>
    <x v="2"/>
    <n v="0"/>
  </r>
  <r>
    <m/>
    <m/>
    <m/>
    <x v="1"/>
    <m/>
    <m/>
    <x v="3"/>
    <x v="17"/>
    <x v="1"/>
    <x v="0"/>
    <x v="2"/>
    <x v="3"/>
    <n v="0"/>
  </r>
  <r>
    <m/>
    <m/>
    <m/>
    <x v="1"/>
    <m/>
    <m/>
    <x v="3"/>
    <x v="17"/>
    <x v="1"/>
    <x v="1"/>
    <x v="33"/>
    <x v="4"/>
    <n v="0"/>
  </r>
  <r>
    <m/>
    <m/>
    <m/>
    <x v="1"/>
    <m/>
    <m/>
    <x v="3"/>
    <x v="17"/>
    <x v="1"/>
    <x v="2"/>
    <x v="2"/>
    <x v="5"/>
    <n v="0"/>
  </r>
  <r>
    <m/>
    <m/>
    <m/>
    <x v="1"/>
    <m/>
    <m/>
    <x v="3"/>
    <x v="17"/>
    <x v="2"/>
    <x v="0"/>
    <x v="2"/>
    <x v="6"/>
    <n v="0"/>
  </r>
  <r>
    <m/>
    <m/>
    <m/>
    <x v="1"/>
    <m/>
    <m/>
    <x v="3"/>
    <x v="17"/>
    <x v="2"/>
    <x v="1"/>
    <x v="33"/>
    <x v="7"/>
    <n v="0"/>
  </r>
  <r>
    <m/>
    <m/>
    <m/>
    <x v="1"/>
    <m/>
    <m/>
    <x v="3"/>
    <x v="17"/>
    <x v="2"/>
    <x v="2"/>
    <x v="2"/>
    <x v="8"/>
    <n v="0"/>
  </r>
  <r>
    <m/>
    <m/>
    <m/>
    <x v="1"/>
    <m/>
    <m/>
    <x v="3"/>
    <x v="17"/>
    <x v="3"/>
    <x v="0"/>
    <x v="2"/>
    <x v="9"/>
    <n v="0"/>
  </r>
  <r>
    <m/>
    <m/>
    <m/>
    <x v="1"/>
    <m/>
    <m/>
    <x v="3"/>
    <x v="17"/>
    <x v="3"/>
    <x v="1"/>
    <x v="33"/>
    <x v="10"/>
    <n v="0"/>
  </r>
  <r>
    <m/>
    <m/>
    <m/>
    <x v="1"/>
    <m/>
    <m/>
    <x v="3"/>
    <x v="17"/>
    <x v="3"/>
    <x v="2"/>
    <x v="2"/>
    <x v="11"/>
    <n v="0"/>
  </r>
  <r>
    <m/>
    <m/>
    <m/>
    <x v="1"/>
    <m/>
    <m/>
    <x v="3"/>
    <x v="18"/>
    <x v="0"/>
    <x v="0"/>
    <x v="2"/>
    <x v="0"/>
    <n v="0"/>
  </r>
  <r>
    <m/>
    <m/>
    <m/>
    <x v="1"/>
    <m/>
    <m/>
    <x v="3"/>
    <x v="18"/>
    <x v="0"/>
    <x v="1"/>
    <x v="33"/>
    <x v="1"/>
    <n v="1"/>
  </r>
  <r>
    <m/>
    <m/>
    <m/>
    <x v="1"/>
    <m/>
    <m/>
    <x v="3"/>
    <x v="18"/>
    <x v="0"/>
    <x v="2"/>
    <x v="12"/>
    <x v="2"/>
    <n v="0"/>
  </r>
  <r>
    <m/>
    <m/>
    <m/>
    <x v="1"/>
    <m/>
    <m/>
    <x v="3"/>
    <x v="18"/>
    <x v="1"/>
    <x v="0"/>
    <x v="36"/>
    <x v="3"/>
    <n v="0"/>
  </r>
  <r>
    <m/>
    <m/>
    <m/>
    <x v="1"/>
    <m/>
    <m/>
    <x v="3"/>
    <x v="18"/>
    <x v="1"/>
    <x v="1"/>
    <x v="33"/>
    <x v="4"/>
    <n v="0"/>
  </r>
  <r>
    <m/>
    <m/>
    <m/>
    <x v="1"/>
    <m/>
    <m/>
    <x v="3"/>
    <x v="18"/>
    <x v="1"/>
    <x v="2"/>
    <x v="2"/>
    <x v="5"/>
    <n v="0"/>
  </r>
  <r>
    <m/>
    <m/>
    <m/>
    <x v="1"/>
    <m/>
    <m/>
    <x v="3"/>
    <x v="18"/>
    <x v="2"/>
    <x v="0"/>
    <x v="2"/>
    <x v="6"/>
    <n v="0"/>
  </r>
  <r>
    <m/>
    <m/>
    <m/>
    <x v="1"/>
    <m/>
    <m/>
    <x v="3"/>
    <x v="18"/>
    <x v="2"/>
    <x v="1"/>
    <x v="2"/>
    <x v="7"/>
    <n v="0"/>
  </r>
  <r>
    <m/>
    <m/>
    <m/>
    <x v="1"/>
    <m/>
    <m/>
    <x v="3"/>
    <x v="18"/>
    <x v="2"/>
    <x v="2"/>
    <x v="2"/>
    <x v="8"/>
    <n v="0"/>
  </r>
  <r>
    <m/>
    <m/>
    <m/>
    <x v="1"/>
    <m/>
    <m/>
    <x v="3"/>
    <x v="18"/>
    <x v="3"/>
    <x v="0"/>
    <x v="14"/>
    <x v="9"/>
    <n v="0"/>
  </r>
  <r>
    <m/>
    <m/>
    <m/>
    <x v="1"/>
    <m/>
    <m/>
    <x v="3"/>
    <x v="18"/>
    <x v="3"/>
    <x v="1"/>
    <x v="33"/>
    <x v="10"/>
    <n v="0"/>
  </r>
  <r>
    <m/>
    <m/>
    <m/>
    <x v="1"/>
    <m/>
    <m/>
    <x v="3"/>
    <x v="18"/>
    <x v="3"/>
    <x v="2"/>
    <x v="24"/>
    <x v="11"/>
    <n v="0"/>
  </r>
  <r>
    <m/>
    <m/>
    <m/>
    <x v="1"/>
    <m/>
    <m/>
    <x v="3"/>
    <x v="19"/>
    <x v="0"/>
    <x v="0"/>
    <x v="26"/>
    <x v="0"/>
    <n v="0"/>
  </r>
  <r>
    <m/>
    <m/>
    <m/>
    <x v="1"/>
    <m/>
    <m/>
    <x v="3"/>
    <x v="19"/>
    <x v="0"/>
    <x v="1"/>
    <x v="24"/>
    <x v="1"/>
    <n v="1"/>
  </r>
  <r>
    <m/>
    <m/>
    <m/>
    <x v="1"/>
    <m/>
    <m/>
    <x v="3"/>
    <x v="19"/>
    <x v="0"/>
    <x v="2"/>
    <x v="35"/>
    <x v="2"/>
    <n v="0"/>
  </r>
  <r>
    <m/>
    <m/>
    <m/>
    <x v="1"/>
    <m/>
    <m/>
    <x v="3"/>
    <x v="19"/>
    <x v="1"/>
    <x v="0"/>
    <x v="2"/>
    <x v="3"/>
    <n v="0"/>
  </r>
  <r>
    <m/>
    <m/>
    <m/>
    <x v="1"/>
    <m/>
    <m/>
    <x v="3"/>
    <x v="19"/>
    <x v="1"/>
    <x v="1"/>
    <x v="24"/>
    <x v="4"/>
    <n v="0"/>
  </r>
  <r>
    <m/>
    <m/>
    <m/>
    <x v="1"/>
    <m/>
    <m/>
    <x v="3"/>
    <x v="19"/>
    <x v="1"/>
    <x v="2"/>
    <x v="11"/>
    <x v="5"/>
    <n v="0"/>
  </r>
  <r>
    <m/>
    <m/>
    <m/>
    <x v="1"/>
    <m/>
    <m/>
    <x v="3"/>
    <x v="19"/>
    <x v="2"/>
    <x v="0"/>
    <x v="2"/>
    <x v="6"/>
    <n v="0"/>
  </r>
  <r>
    <m/>
    <m/>
    <m/>
    <x v="1"/>
    <m/>
    <m/>
    <x v="3"/>
    <x v="19"/>
    <x v="2"/>
    <x v="1"/>
    <x v="24"/>
    <x v="7"/>
    <n v="0"/>
  </r>
  <r>
    <m/>
    <m/>
    <m/>
    <x v="1"/>
    <m/>
    <m/>
    <x v="3"/>
    <x v="19"/>
    <x v="2"/>
    <x v="2"/>
    <x v="16"/>
    <x v="8"/>
    <n v="0"/>
  </r>
  <r>
    <m/>
    <m/>
    <m/>
    <x v="1"/>
    <m/>
    <m/>
    <x v="3"/>
    <x v="19"/>
    <x v="3"/>
    <x v="0"/>
    <x v="2"/>
    <x v="9"/>
    <n v="0"/>
  </r>
  <r>
    <m/>
    <m/>
    <m/>
    <x v="1"/>
    <m/>
    <m/>
    <x v="3"/>
    <x v="19"/>
    <x v="3"/>
    <x v="1"/>
    <x v="24"/>
    <x v="10"/>
    <n v="0"/>
  </r>
  <r>
    <m/>
    <m/>
    <m/>
    <x v="1"/>
    <m/>
    <m/>
    <x v="3"/>
    <x v="19"/>
    <x v="3"/>
    <x v="2"/>
    <x v="5"/>
    <x v="11"/>
    <n v="0"/>
  </r>
  <r>
    <m/>
    <m/>
    <m/>
    <x v="1"/>
    <m/>
    <m/>
    <x v="3"/>
    <x v="20"/>
    <x v="0"/>
    <x v="0"/>
    <x v="2"/>
    <x v="0"/>
    <n v="0"/>
  </r>
  <r>
    <m/>
    <m/>
    <m/>
    <x v="1"/>
    <m/>
    <m/>
    <x v="3"/>
    <x v="20"/>
    <x v="0"/>
    <x v="1"/>
    <x v="24"/>
    <x v="1"/>
    <n v="1"/>
  </r>
  <r>
    <m/>
    <m/>
    <m/>
    <x v="1"/>
    <m/>
    <m/>
    <x v="3"/>
    <x v="20"/>
    <x v="0"/>
    <x v="2"/>
    <x v="2"/>
    <x v="2"/>
    <n v="0"/>
  </r>
  <r>
    <m/>
    <m/>
    <m/>
    <x v="1"/>
    <m/>
    <m/>
    <x v="3"/>
    <x v="20"/>
    <x v="1"/>
    <x v="0"/>
    <x v="2"/>
    <x v="3"/>
    <n v="0"/>
  </r>
  <r>
    <m/>
    <m/>
    <m/>
    <x v="1"/>
    <m/>
    <m/>
    <x v="3"/>
    <x v="20"/>
    <x v="1"/>
    <x v="1"/>
    <x v="24"/>
    <x v="4"/>
    <n v="0"/>
  </r>
  <r>
    <m/>
    <m/>
    <m/>
    <x v="1"/>
    <m/>
    <m/>
    <x v="3"/>
    <x v="20"/>
    <x v="1"/>
    <x v="2"/>
    <x v="2"/>
    <x v="5"/>
    <n v="0"/>
  </r>
  <r>
    <m/>
    <m/>
    <m/>
    <x v="1"/>
    <m/>
    <m/>
    <x v="3"/>
    <x v="20"/>
    <x v="2"/>
    <x v="0"/>
    <x v="19"/>
    <x v="6"/>
    <n v="0"/>
  </r>
  <r>
    <m/>
    <m/>
    <m/>
    <x v="1"/>
    <m/>
    <m/>
    <x v="3"/>
    <x v="20"/>
    <x v="2"/>
    <x v="1"/>
    <x v="24"/>
    <x v="7"/>
    <n v="0"/>
  </r>
  <r>
    <m/>
    <m/>
    <m/>
    <x v="1"/>
    <m/>
    <m/>
    <x v="3"/>
    <x v="20"/>
    <x v="2"/>
    <x v="2"/>
    <x v="2"/>
    <x v="8"/>
    <n v="0"/>
  </r>
  <r>
    <m/>
    <m/>
    <m/>
    <x v="1"/>
    <m/>
    <m/>
    <x v="3"/>
    <x v="20"/>
    <x v="3"/>
    <x v="0"/>
    <x v="37"/>
    <x v="9"/>
    <n v="0"/>
  </r>
  <r>
    <m/>
    <m/>
    <m/>
    <x v="1"/>
    <m/>
    <m/>
    <x v="3"/>
    <x v="20"/>
    <x v="3"/>
    <x v="1"/>
    <x v="24"/>
    <x v="10"/>
    <n v="0"/>
  </r>
  <r>
    <m/>
    <m/>
    <m/>
    <x v="1"/>
    <m/>
    <m/>
    <x v="3"/>
    <x v="20"/>
    <x v="3"/>
    <x v="2"/>
    <x v="24"/>
    <x v="11"/>
    <n v="0"/>
  </r>
  <r>
    <m/>
    <m/>
    <m/>
    <x v="1"/>
    <m/>
    <m/>
    <x v="3"/>
    <x v="21"/>
    <x v="0"/>
    <x v="0"/>
    <x v="37"/>
    <x v="0"/>
    <n v="0"/>
  </r>
  <r>
    <m/>
    <m/>
    <m/>
    <x v="1"/>
    <m/>
    <m/>
    <x v="3"/>
    <x v="21"/>
    <x v="0"/>
    <x v="1"/>
    <x v="24"/>
    <x v="1"/>
    <n v="1"/>
  </r>
  <r>
    <m/>
    <m/>
    <m/>
    <x v="1"/>
    <m/>
    <m/>
    <x v="3"/>
    <x v="21"/>
    <x v="0"/>
    <x v="2"/>
    <x v="1"/>
    <x v="2"/>
    <n v="0"/>
  </r>
  <r>
    <m/>
    <m/>
    <m/>
    <x v="1"/>
    <m/>
    <m/>
    <x v="3"/>
    <x v="21"/>
    <x v="1"/>
    <x v="0"/>
    <x v="2"/>
    <x v="3"/>
    <n v="0"/>
  </r>
  <r>
    <m/>
    <m/>
    <m/>
    <x v="1"/>
    <m/>
    <m/>
    <x v="3"/>
    <x v="21"/>
    <x v="1"/>
    <x v="1"/>
    <x v="24"/>
    <x v="4"/>
    <n v="0"/>
  </r>
  <r>
    <m/>
    <m/>
    <m/>
    <x v="1"/>
    <m/>
    <m/>
    <x v="3"/>
    <x v="21"/>
    <x v="1"/>
    <x v="2"/>
    <x v="0"/>
    <x v="5"/>
    <n v="0"/>
  </r>
  <r>
    <m/>
    <m/>
    <m/>
    <x v="1"/>
    <m/>
    <m/>
    <x v="3"/>
    <x v="21"/>
    <x v="2"/>
    <x v="0"/>
    <x v="2"/>
    <x v="6"/>
    <n v="0"/>
  </r>
  <r>
    <m/>
    <m/>
    <m/>
    <x v="1"/>
    <m/>
    <m/>
    <x v="3"/>
    <x v="21"/>
    <x v="2"/>
    <x v="1"/>
    <x v="24"/>
    <x v="7"/>
    <n v="0"/>
  </r>
  <r>
    <m/>
    <m/>
    <m/>
    <x v="1"/>
    <m/>
    <m/>
    <x v="3"/>
    <x v="21"/>
    <x v="2"/>
    <x v="2"/>
    <x v="2"/>
    <x v="8"/>
    <n v="0"/>
  </r>
  <r>
    <m/>
    <m/>
    <m/>
    <x v="1"/>
    <m/>
    <m/>
    <x v="3"/>
    <x v="21"/>
    <x v="3"/>
    <x v="0"/>
    <x v="22"/>
    <x v="9"/>
    <n v="0"/>
  </r>
  <r>
    <m/>
    <m/>
    <m/>
    <x v="1"/>
    <m/>
    <m/>
    <x v="3"/>
    <x v="21"/>
    <x v="3"/>
    <x v="1"/>
    <x v="24"/>
    <x v="10"/>
    <n v="0"/>
  </r>
  <r>
    <m/>
    <m/>
    <m/>
    <x v="1"/>
    <m/>
    <m/>
    <x v="3"/>
    <x v="21"/>
    <x v="3"/>
    <x v="2"/>
    <x v="2"/>
    <x v="11"/>
    <n v="0"/>
  </r>
  <r>
    <m/>
    <m/>
    <m/>
    <x v="1"/>
    <m/>
    <m/>
    <x v="3"/>
    <x v="22"/>
    <x v="0"/>
    <x v="0"/>
    <x v="2"/>
    <x v="0"/>
    <n v="0"/>
  </r>
  <r>
    <m/>
    <m/>
    <m/>
    <x v="1"/>
    <m/>
    <m/>
    <x v="3"/>
    <x v="22"/>
    <x v="0"/>
    <x v="1"/>
    <x v="24"/>
    <x v="1"/>
    <n v="1"/>
  </r>
  <r>
    <m/>
    <m/>
    <m/>
    <x v="1"/>
    <m/>
    <m/>
    <x v="3"/>
    <x v="22"/>
    <x v="0"/>
    <x v="2"/>
    <x v="2"/>
    <x v="2"/>
    <n v="0"/>
  </r>
  <r>
    <m/>
    <m/>
    <m/>
    <x v="1"/>
    <m/>
    <m/>
    <x v="3"/>
    <x v="22"/>
    <x v="1"/>
    <x v="0"/>
    <x v="28"/>
    <x v="3"/>
    <n v="0"/>
  </r>
  <r>
    <m/>
    <m/>
    <m/>
    <x v="1"/>
    <m/>
    <m/>
    <x v="3"/>
    <x v="22"/>
    <x v="1"/>
    <x v="1"/>
    <x v="24"/>
    <x v="4"/>
    <n v="0"/>
  </r>
  <r>
    <m/>
    <m/>
    <m/>
    <x v="1"/>
    <m/>
    <m/>
    <x v="3"/>
    <x v="22"/>
    <x v="1"/>
    <x v="2"/>
    <x v="2"/>
    <x v="5"/>
    <n v="0"/>
  </r>
  <r>
    <m/>
    <m/>
    <m/>
    <x v="1"/>
    <m/>
    <m/>
    <x v="3"/>
    <x v="22"/>
    <x v="2"/>
    <x v="0"/>
    <x v="37"/>
    <x v="6"/>
    <n v="0"/>
  </r>
  <r>
    <m/>
    <m/>
    <m/>
    <x v="1"/>
    <m/>
    <m/>
    <x v="3"/>
    <x v="22"/>
    <x v="2"/>
    <x v="1"/>
    <x v="2"/>
    <x v="7"/>
    <n v="0"/>
  </r>
  <r>
    <m/>
    <m/>
    <m/>
    <x v="1"/>
    <m/>
    <m/>
    <x v="3"/>
    <x v="22"/>
    <x v="2"/>
    <x v="2"/>
    <x v="2"/>
    <x v="8"/>
    <n v="0"/>
  </r>
  <r>
    <m/>
    <m/>
    <m/>
    <x v="1"/>
    <m/>
    <m/>
    <x v="3"/>
    <x v="22"/>
    <x v="3"/>
    <x v="0"/>
    <x v="15"/>
    <x v="9"/>
    <n v="0"/>
  </r>
  <r>
    <m/>
    <m/>
    <m/>
    <x v="1"/>
    <m/>
    <m/>
    <x v="3"/>
    <x v="22"/>
    <x v="3"/>
    <x v="1"/>
    <x v="24"/>
    <x v="10"/>
    <n v="0"/>
  </r>
  <r>
    <m/>
    <m/>
    <m/>
    <x v="1"/>
    <m/>
    <m/>
    <x v="3"/>
    <x v="22"/>
    <x v="3"/>
    <x v="2"/>
    <x v="2"/>
    <x v="11"/>
    <n v="0"/>
  </r>
  <r>
    <m/>
    <m/>
    <m/>
    <x v="1"/>
    <m/>
    <m/>
    <x v="3"/>
    <x v="23"/>
    <x v="0"/>
    <x v="0"/>
    <x v="38"/>
    <x v="0"/>
    <n v="0"/>
  </r>
  <r>
    <m/>
    <m/>
    <m/>
    <x v="1"/>
    <m/>
    <m/>
    <x v="3"/>
    <x v="23"/>
    <x v="0"/>
    <x v="1"/>
    <x v="24"/>
    <x v="1"/>
    <n v="1"/>
  </r>
  <r>
    <m/>
    <m/>
    <m/>
    <x v="1"/>
    <m/>
    <m/>
    <x v="3"/>
    <x v="23"/>
    <x v="0"/>
    <x v="2"/>
    <x v="2"/>
    <x v="2"/>
    <n v="0"/>
  </r>
  <r>
    <m/>
    <m/>
    <m/>
    <x v="1"/>
    <m/>
    <m/>
    <x v="3"/>
    <x v="23"/>
    <x v="1"/>
    <x v="0"/>
    <x v="2"/>
    <x v="3"/>
    <n v="0"/>
  </r>
  <r>
    <m/>
    <m/>
    <m/>
    <x v="1"/>
    <m/>
    <m/>
    <x v="3"/>
    <x v="23"/>
    <x v="1"/>
    <x v="1"/>
    <x v="24"/>
    <x v="4"/>
    <n v="0"/>
  </r>
  <r>
    <m/>
    <m/>
    <m/>
    <x v="1"/>
    <m/>
    <m/>
    <x v="3"/>
    <x v="23"/>
    <x v="1"/>
    <x v="2"/>
    <x v="2"/>
    <x v="5"/>
    <n v="0"/>
  </r>
  <r>
    <m/>
    <m/>
    <m/>
    <x v="1"/>
    <m/>
    <m/>
    <x v="3"/>
    <x v="23"/>
    <x v="2"/>
    <x v="0"/>
    <x v="2"/>
    <x v="6"/>
    <n v="0"/>
  </r>
  <r>
    <m/>
    <m/>
    <m/>
    <x v="1"/>
    <m/>
    <m/>
    <x v="3"/>
    <x v="23"/>
    <x v="2"/>
    <x v="1"/>
    <x v="24"/>
    <x v="7"/>
    <n v="0"/>
  </r>
  <r>
    <m/>
    <m/>
    <m/>
    <x v="1"/>
    <m/>
    <m/>
    <x v="3"/>
    <x v="23"/>
    <x v="2"/>
    <x v="2"/>
    <x v="2"/>
    <x v="8"/>
    <n v="0"/>
  </r>
  <r>
    <m/>
    <m/>
    <m/>
    <x v="1"/>
    <m/>
    <m/>
    <x v="3"/>
    <x v="23"/>
    <x v="3"/>
    <x v="0"/>
    <x v="39"/>
    <x v="9"/>
    <n v="0"/>
  </r>
  <r>
    <m/>
    <m/>
    <m/>
    <x v="1"/>
    <m/>
    <m/>
    <x v="3"/>
    <x v="23"/>
    <x v="3"/>
    <x v="1"/>
    <x v="24"/>
    <x v="10"/>
    <n v="0"/>
  </r>
  <r>
    <m/>
    <m/>
    <m/>
    <x v="1"/>
    <m/>
    <m/>
    <x v="3"/>
    <x v="23"/>
    <x v="3"/>
    <x v="2"/>
    <x v="2"/>
    <x v="11"/>
    <n v="0"/>
  </r>
  <r>
    <m/>
    <m/>
    <m/>
    <x v="1"/>
    <m/>
    <m/>
    <x v="3"/>
    <x v="24"/>
    <x v="0"/>
    <x v="0"/>
    <x v="2"/>
    <x v="0"/>
    <n v="0"/>
  </r>
  <r>
    <m/>
    <m/>
    <m/>
    <x v="1"/>
    <m/>
    <m/>
    <x v="3"/>
    <x v="24"/>
    <x v="0"/>
    <x v="1"/>
    <x v="40"/>
    <x v="1"/>
    <n v="1"/>
  </r>
  <r>
    <m/>
    <m/>
    <m/>
    <x v="1"/>
    <m/>
    <m/>
    <x v="3"/>
    <x v="24"/>
    <x v="0"/>
    <x v="2"/>
    <x v="21"/>
    <x v="2"/>
    <n v="0"/>
  </r>
  <r>
    <m/>
    <m/>
    <m/>
    <x v="1"/>
    <m/>
    <m/>
    <x v="3"/>
    <x v="24"/>
    <x v="1"/>
    <x v="0"/>
    <x v="2"/>
    <x v="3"/>
    <n v="0"/>
  </r>
  <r>
    <m/>
    <m/>
    <m/>
    <x v="1"/>
    <m/>
    <m/>
    <x v="3"/>
    <x v="24"/>
    <x v="1"/>
    <x v="1"/>
    <x v="40"/>
    <x v="4"/>
    <n v="0"/>
  </r>
  <r>
    <m/>
    <m/>
    <m/>
    <x v="1"/>
    <m/>
    <m/>
    <x v="3"/>
    <x v="24"/>
    <x v="1"/>
    <x v="2"/>
    <x v="2"/>
    <x v="5"/>
    <n v="0"/>
  </r>
  <r>
    <m/>
    <m/>
    <m/>
    <x v="1"/>
    <m/>
    <m/>
    <x v="3"/>
    <x v="24"/>
    <x v="2"/>
    <x v="0"/>
    <x v="2"/>
    <x v="6"/>
    <n v="0"/>
  </r>
  <r>
    <m/>
    <m/>
    <m/>
    <x v="1"/>
    <m/>
    <m/>
    <x v="3"/>
    <x v="24"/>
    <x v="2"/>
    <x v="1"/>
    <x v="40"/>
    <x v="7"/>
    <n v="0"/>
  </r>
  <r>
    <m/>
    <m/>
    <m/>
    <x v="1"/>
    <m/>
    <m/>
    <x v="3"/>
    <x v="24"/>
    <x v="2"/>
    <x v="2"/>
    <x v="21"/>
    <x v="8"/>
    <n v="0"/>
  </r>
  <r>
    <m/>
    <m/>
    <m/>
    <x v="1"/>
    <m/>
    <m/>
    <x v="3"/>
    <x v="24"/>
    <x v="3"/>
    <x v="0"/>
    <x v="2"/>
    <x v="9"/>
    <n v="0"/>
  </r>
  <r>
    <m/>
    <m/>
    <m/>
    <x v="1"/>
    <m/>
    <m/>
    <x v="3"/>
    <x v="24"/>
    <x v="3"/>
    <x v="1"/>
    <x v="40"/>
    <x v="10"/>
    <n v="0"/>
  </r>
  <r>
    <m/>
    <m/>
    <m/>
    <x v="1"/>
    <m/>
    <m/>
    <x v="3"/>
    <x v="24"/>
    <x v="3"/>
    <x v="2"/>
    <x v="5"/>
    <x v="11"/>
    <n v="0"/>
  </r>
  <r>
    <m/>
    <m/>
    <m/>
    <x v="1"/>
    <m/>
    <m/>
    <x v="3"/>
    <x v="25"/>
    <x v="0"/>
    <x v="0"/>
    <x v="2"/>
    <x v="0"/>
    <n v="0"/>
  </r>
  <r>
    <m/>
    <m/>
    <m/>
    <x v="1"/>
    <m/>
    <m/>
    <x v="3"/>
    <x v="25"/>
    <x v="0"/>
    <x v="1"/>
    <x v="40"/>
    <x v="1"/>
    <n v="1"/>
  </r>
  <r>
    <m/>
    <m/>
    <m/>
    <x v="1"/>
    <m/>
    <m/>
    <x v="3"/>
    <x v="25"/>
    <x v="0"/>
    <x v="2"/>
    <x v="19"/>
    <x v="2"/>
    <n v="0"/>
  </r>
  <r>
    <m/>
    <m/>
    <m/>
    <x v="1"/>
    <m/>
    <m/>
    <x v="3"/>
    <x v="25"/>
    <x v="1"/>
    <x v="0"/>
    <x v="1"/>
    <x v="3"/>
    <n v="0"/>
  </r>
  <r>
    <m/>
    <m/>
    <m/>
    <x v="1"/>
    <m/>
    <m/>
    <x v="3"/>
    <x v="25"/>
    <x v="1"/>
    <x v="1"/>
    <x v="2"/>
    <x v="4"/>
    <n v="0"/>
  </r>
  <r>
    <m/>
    <m/>
    <m/>
    <x v="1"/>
    <m/>
    <m/>
    <x v="3"/>
    <x v="25"/>
    <x v="1"/>
    <x v="2"/>
    <x v="2"/>
    <x v="5"/>
    <n v="0"/>
  </r>
  <r>
    <m/>
    <m/>
    <m/>
    <x v="1"/>
    <m/>
    <m/>
    <x v="3"/>
    <x v="25"/>
    <x v="2"/>
    <x v="0"/>
    <x v="8"/>
    <x v="6"/>
    <n v="0"/>
  </r>
  <r>
    <m/>
    <m/>
    <m/>
    <x v="1"/>
    <m/>
    <m/>
    <x v="3"/>
    <x v="25"/>
    <x v="2"/>
    <x v="1"/>
    <x v="40"/>
    <x v="7"/>
    <n v="0"/>
  </r>
  <r>
    <m/>
    <m/>
    <m/>
    <x v="1"/>
    <m/>
    <m/>
    <x v="3"/>
    <x v="25"/>
    <x v="2"/>
    <x v="2"/>
    <x v="1"/>
    <x v="8"/>
    <n v="0"/>
  </r>
  <r>
    <m/>
    <m/>
    <m/>
    <x v="1"/>
    <m/>
    <m/>
    <x v="3"/>
    <x v="25"/>
    <x v="3"/>
    <x v="0"/>
    <x v="2"/>
    <x v="9"/>
    <n v="0"/>
  </r>
  <r>
    <m/>
    <m/>
    <m/>
    <x v="1"/>
    <m/>
    <m/>
    <x v="3"/>
    <x v="25"/>
    <x v="3"/>
    <x v="1"/>
    <x v="40"/>
    <x v="10"/>
    <n v="0"/>
  </r>
  <r>
    <m/>
    <m/>
    <m/>
    <x v="1"/>
    <m/>
    <m/>
    <x v="3"/>
    <x v="25"/>
    <x v="3"/>
    <x v="2"/>
    <x v="2"/>
    <x v="11"/>
    <n v="0"/>
  </r>
  <r>
    <m/>
    <m/>
    <m/>
    <x v="1"/>
    <m/>
    <m/>
    <x v="3"/>
    <x v="26"/>
    <x v="0"/>
    <x v="0"/>
    <x v="2"/>
    <x v="0"/>
    <n v="0"/>
  </r>
  <r>
    <m/>
    <m/>
    <m/>
    <x v="1"/>
    <m/>
    <m/>
    <x v="3"/>
    <x v="26"/>
    <x v="0"/>
    <x v="1"/>
    <x v="40"/>
    <x v="1"/>
    <n v="1"/>
  </r>
  <r>
    <m/>
    <m/>
    <m/>
    <x v="1"/>
    <m/>
    <m/>
    <x v="3"/>
    <x v="26"/>
    <x v="0"/>
    <x v="2"/>
    <x v="2"/>
    <x v="2"/>
    <n v="0"/>
  </r>
  <r>
    <m/>
    <m/>
    <m/>
    <x v="1"/>
    <m/>
    <m/>
    <x v="3"/>
    <x v="26"/>
    <x v="1"/>
    <x v="0"/>
    <x v="2"/>
    <x v="3"/>
    <n v="0"/>
  </r>
  <r>
    <m/>
    <m/>
    <m/>
    <x v="1"/>
    <m/>
    <m/>
    <x v="3"/>
    <x v="26"/>
    <x v="1"/>
    <x v="1"/>
    <x v="40"/>
    <x v="4"/>
    <n v="0"/>
  </r>
  <r>
    <m/>
    <m/>
    <m/>
    <x v="1"/>
    <m/>
    <m/>
    <x v="3"/>
    <x v="26"/>
    <x v="1"/>
    <x v="2"/>
    <x v="19"/>
    <x v="5"/>
    <n v="0"/>
  </r>
  <r>
    <m/>
    <m/>
    <m/>
    <x v="1"/>
    <m/>
    <m/>
    <x v="3"/>
    <x v="26"/>
    <x v="2"/>
    <x v="0"/>
    <x v="2"/>
    <x v="6"/>
    <n v="0"/>
  </r>
  <r>
    <m/>
    <m/>
    <m/>
    <x v="1"/>
    <m/>
    <m/>
    <x v="3"/>
    <x v="26"/>
    <x v="2"/>
    <x v="1"/>
    <x v="40"/>
    <x v="7"/>
    <n v="0"/>
  </r>
  <r>
    <m/>
    <m/>
    <m/>
    <x v="1"/>
    <m/>
    <m/>
    <x v="3"/>
    <x v="26"/>
    <x v="2"/>
    <x v="2"/>
    <x v="2"/>
    <x v="8"/>
    <n v="0"/>
  </r>
  <r>
    <m/>
    <m/>
    <m/>
    <x v="1"/>
    <m/>
    <m/>
    <x v="3"/>
    <x v="26"/>
    <x v="3"/>
    <x v="0"/>
    <x v="41"/>
    <x v="9"/>
    <n v="0"/>
  </r>
  <r>
    <m/>
    <m/>
    <m/>
    <x v="1"/>
    <m/>
    <m/>
    <x v="3"/>
    <x v="26"/>
    <x v="3"/>
    <x v="1"/>
    <x v="40"/>
    <x v="10"/>
    <n v="0"/>
  </r>
  <r>
    <m/>
    <m/>
    <m/>
    <x v="1"/>
    <m/>
    <m/>
    <x v="3"/>
    <x v="26"/>
    <x v="3"/>
    <x v="2"/>
    <x v="2"/>
    <x v="11"/>
    <n v="0"/>
  </r>
  <r>
    <m/>
    <m/>
    <m/>
    <x v="1"/>
    <m/>
    <m/>
    <x v="3"/>
    <x v="27"/>
    <x v="0"/>
    <x v="0"/>
    <x v="41"/>
    <x v="0"/>
    <n v="0"/>
  </r>
  <r>
    <m/>
    <m/>
    <m/>
    <x v="1"/>
    <m/>
    <m/>
    <x v="3"/>
    <x v="27"/>
    <x v="0"/>
    <x v="1"/>
    <x v="40"/>
    <x v="1"/>
    <n v="1"/>
  </r>
  <r>
    <m/>
    <m/>
    <m/>
    <x v="1"/>
    <m/>
    <m/>
    <x v="3"/>
    <x v="27"/>
    <x v="0"/>
    <x v="2"/>
    <x v="31"/>
    <x v="2"/>
    <n v="0"/>
  </r>
  <r>
    <m/>
    <m/>
    <m/>
    <x v="1"/>
    <m/>
    <m/>
    <x v="3"/>
    <x v="27"/>
    <x v="1"/>
    <x v="0"/>
    <x v="42"/>
    <x v="3"/>
    <n v="0"/>
  </r>
  <r>
    <m/>
    <m/>
    <m/>
    <x v="1"/>
    <m/>
    <m/>
    <x v="3"/>
    <x v="27"/>
    <x v="1"/>
    <x v="1"/>
    <x v="40"/>
    <x v="4"/>
    <n v="0"/>
  </r>
  <r>
    <m/>
    <m/>
    <m/>
    <x v="1"/>
    <m/>
    <m/>
    <x v="3"/>
    <x v="27"/>
    <x v="1"/>
    <x v="2"/>
    <x v="23"/>
    <x v="5"/>
    <n v="0"/>
  </r>
  <r>
    <m/>
    <m/>
    <m/>
    <x v="1"/>
    <m/>
    <m/>
    <x v="3"/>
    <x v="27"/>
    <x v="2"/>
    <x v="0"/>
    <x v="2"/>
    <x v="6"/>
    <n v="0"/>
  </r>
  <r>
    <m/>
    <m/>
    <m/>
    <x v="1"/>
    <m/>
    <m/>
    <x v="3"/>
    <x v="27"/>
    <x v="2"/>
    <x v="1"/>
    <x v="2"/>
    <x v="7"/>
    <n v="0"/>
  </r>
  <r>
    <m/>
    <m/>
    <m/>
    <x v="1"/>
    <m/>
    <m/>
    <x v="3"/>
    <x v="27"/>
    <x v="2"/>
    <x v="2"/>
    <x v="2"/>
    <x v="8"/>
    <n v="0"/>
  </r>
  <r>
    <m/>
    <m/>
    <m/>
    <x v="1"/>
    <m/>
    <m/>
    <x v="3"/>
    <x v="27"/>
    <x v="3"/>
    <x v="0"/>
    <x v="2"/>
    <x v="9"/>
    <n v="0"/>
  </r>
  <r>
    <m/>
    <m/>
    <m/>
    <x v="1"/>
    <m/>
    <m/>
    <x v="3"/>
    <x v="27"/>
    <x v="3"/>
    <x v="1"/>
    <x v="40"/>
    <x v="10"/>
    <n v="0"/>
  </r>
  <r>
    <m/>
    <m/>
    <m/>
    <x v="1"/>
    <m/>
    <m/>
    <x v="3"/>
    <x v="27"/>
    <x v="3"/>
    <x v="2"/>
    <x v="2"/>
    <x v="11"/>
    <n v="0"/>
  </r>
  <r>
    <m/>
    <m/>
    <m/>
    <x v="1"/>
    <m/>
    <m/>
    <x v="3"/>
    <x v="28"/>
    <x v="0"/>
    <x v="0"/>
    <x v="11"/>
    <x v="0"/>
    <n v="0"/>
  </r>
  <r>
    <m/>
    <m/>
    <m/>
    <x v="1"/>
    <m/>
    <m/>
    <x v="3"/>
    <x v="28"/>
    <x v="0"/>
    <x v="1"/>
    <x v="40"/>
    <x v="1"/>
    <n v="1"/>
  </r>
  <r>
    <m/>
    <m/>
    <m/>
    <x v="1"/>
    <m/>
    <m/>
    <x v="3"/>
    <x v="28"/>
    <x v="0"/>
    <x v="2"/>
    <x v="2"/>
    <x v="2"/>
    <n v="0"/>
  </r>
  <r>
    <m/>
    <m/>
    <m/>
    <x v="1"/>
    <m/>
    <m/>
    <x v="3"/>
    <x v="28"/>
    <x v="1"/>
    <x v="0"/>
    <x v="2"/>
    <x v="3"/>
    <n v="0"/>
  </r>
  <r>
    <m/>
    <m/>
    <m/>
    <x v="1"/>
    <m/>
    <m/>
    <x v="3"/>
    <x v="28"/>
    <x v="1"/>
    <x v="1"/>
    <x v="40"/>
    <x v="4"/>
    <n v="0"/>
  </r>
  <r>
    <m/>
    <m/>
    <m/>
    <x v="1"/>
    <m/>
    <m/>
    <x v="3"/>
    <x v="28"/>
    <x v="1"/>
    <x v="2"/>
    <x v="2"/>
    <x v="5"/>
    <n v="0"/>
  </r>
  <r>
    <m/>
    <m/>
    <m/>
    <x v="1"/>
    <m/>
    <m/>
    <x v="3"/>
    <x v="28"/>
    <x v="2"/>
    <x v="0"/>
    <x v="2"/>
    <x v="6"/>
    <n v="0"/>
  </r>
  <r>
    <m/>
    <m/>
    <m/>
    <x v="1"/>
    <m/>
    <m/>
    <x v="3"/>
    <x v="28"/>
    <x v="2"/>
    <x v="1"/>
    <x v="40"/>
    <x v="7"/>
    <n v="0"/>
  </r>
  <r>
    <m/>
    <m/>
    <m/>
    <x v="1"/>
    <m/>
    <m/>
    <x v="3"/>
    <x v="28"/>
    <x v="2"/>
    <x v="2"/>
    <x v="24"/>
    <x v="8"/>
    <n v="0"/>
  </r>
  <r>
    <m/>
    <m/>
    <m/>
    <x v="1"/>
    <m/>
    <m/>
    <x v="3"/>
    <x v="28"/>
    <x v="3"/>
    <x v="0"/>
    <x v="2"/>
    <x v="9"/>
    <n v="0"/>
  </r>
  <r>
    <m/>
    <m/>
    <m/>
    <x v="1"/>
    <m/>
    <m/>
    <x v="3"/>
    <x v="28"/>
    <x v="3"/>
    <x v="1"/>
    <x v="40"/>
    <x v="10"/>
    <n v="0"/>
  </r>
  <r>
    <m/>
    <m/>
    <m/>
    <x v="1"/>
    <m/>
    <m/>
    <x v="3"/>
    <x v="28"/>
    <x v="3"/>
    <x v="2"/>
    <x v="15"/>
    <x v="11"/>
    <n v="0"/>
  </r>
  <r>
    <m/>
    <m/>
    <m/>
    <x v="1"/>
    <m/>
    <m/>
    <x v="3"/>
    <x v="29"/>
    <x v="0"/>
    <x v="0"/>
    <x v="2"/>
    <x v="0"/>
    <n v="0"/>
  </r>
  <r>
    <m/>
    <m/>
    <m/>
    <x v="1"/>
    <m/>
    <m/>
    <x v="3"/>
    <x v="29"/>
    <x v="0"/>
    <x v="1"/>
    <x v="11"/>
    <x v="1"/>
    <n v="1"/>
  </r>
  <r>
    <m/>
    <m/>
    <m/>
    <x v="1"/>
    <m/>
    <m/>
    <x v="3"/>
    <x v="29"/>
    <x v="0"/>
    <x v="2"/>
    <x v="2"/>
    <x v="2"/>
    <n v="0"/>
  </r>
  <r>
    <m/>
    <m/>
    <m/>
    <x v="1"/>
    <m/>
    <m/>
    <x v="3"/>
    <x v="29"/>
    <x v="1"/>
    <x v="0"/>
    <x v="2"/>
    <x v="3"/>
    <n v="0"/>
  </r>
  <r>
    <m/>
    <m/>
    <m/>
    <x v="1"/>
    <m/>
    <m/>
    <x v="3"/>
    <x v="29"/>
    <x v="1"/>
    <x v="1"/>
    <x v="11"/>
    <x v="4"/>
    <n v="0"/>
  </r>
  <r>
    <m/>
    <m/>
    <m/>
    <x v="1"/>
    <m/>
    <m/>
    <x v="3"/>
    <x v="29"/>
    <x v="1"/>
    <x v="2"/>
    <x v="2"/>
    <x v="5"/>
    <n v="0"/>
  </r>
  <r>
    <m/>
    <m/>
    <m/>
    <x v="1"/>
    <m/>
    <m/>
    <x v="3"/>
    <x v="29"/>
    <x v="2"/>
    <x v="0"/>
    <x v="2"/>
    <x v="6"/>
    <n v="0"/>
  </r>
  <r>
    <m/>
    <m/>
    <m/>
    <x v="1"/>
    <m/>
    <m/>
    <x v="3"/>
    <x v="29"/>
    <x v="2"/>
    <x v="1"/>
    <x v="11"/>
    <x v="7"/>
    <n v="0"/>
  </r>
  <r>
    <m/>
    <m/>
    <m/>
    <x v="1"/>
    <m/>
    <m/>
    <x v="3"/>
    <x v="29"/>
    <x v="2"/>
    <x v="2"/>
    <x v="5"/>
    <x v="8"/>
    <n v="0"/>
  </r>
  <r>
    <m/>
    <m/>
    <m/>
    <x v="1"/>
    <m/>
    <m/>
    <x v="3"/>
    <x v="29"/>
    <x v="3"/>
    <x v="0"/>
    <x v="2"/>
    <x v="9"/>
    <n v="0"/>
  </r>
  <r>
    <m/>
    <m/>
    <m/>
    <x v="1"/>
    <m/>
    <m/>
    <x v="3"/>
    <x v="29"/>
    <x v="3"/>
    <x v="1"/>
    <x v="11"/>
    <x v="10"/>
    <n v="0"/>
  </r>
  <r>
    <m/>
    <m/>
    <m/>
    <x v="1"/>
    <m/>
    <m/>
    <x v="3"/>
    <x v="29"/>
    <x v="3"/>
    <x v="2"/>
    <x v="2"/>
    <x v="11"/>
    <n v="0"/>
  </r>
  <r>
    <m/>
    <m/>
    <m/>
    <x v="1"/>
    <m/>
    <m/>
    <x v="3"/>
    <x v="30"/>
    <x v="0"/>
    <x v="0"/>
    <x v="2"/>
    <x v="0"/>
    <n v="0"/>
  </r>
  <r>
    <m/>
    <m/>
    <m/>
    <x v="1"/>
    <m/>
    <m/>
    <x v="3"/>
    <x v="30"/>
    <x v="0"/>
    <x v="1"/>
    <x v="11"/>
    <x v="1"/>
    <n v="1"/>
  </r>
  <r>
    <m/>
    <m/>
    <m/>
    <x v="1"/>
    <m/>
    <m/>
    <x v="3"/>
    <x v="30"/>
    <x v="0"/>
    <x v="2"/>
    <x v="2"/>
    <x v="2"/>
    <n v="0"/>
  </r>
  <r>
    <m/>
    <m/>
    <m/>
    <x v="1"/>
    <m/>
    <m/>
    <x v="3"/>
    <x v="30"/>
    <x v="1"/>
    <x v="0"/>
    <x v="18"/>
    <x v="3"/>
    <n v="0"/>
  </r>
  <r>
    <m/>
    <m/>
    <m/>
    <x v="1"/>
    <m/>
    <m/>
    <x v="3"/>
    <x v="30"/>
    <x v="1"/>
    <x v="1"/>
    <x v="11"/>
    <x v="4"/>
    <n v="0"/>
  </r>
  <r>
    <m/>
    <m/>
    <m/>
    <x v="1"/>
    <m/>
    <m/>
    <x v="3"/>
    <x v="30"/>
    <x v="1"/>
    <x v="2"/>
    <x v="31"/>
    <x v="5"/>
    <n v="0"/>
  </r>
  <r>
    <m/>
    <m/>
    <m/>
    <x v="1"/>
    <m/>
    <m/>
    <x v="3"/>
    <x v="30"/>
    <x v="2"/>
    <x v="0"/>
    <x v="2"/>
    <x v="6"/>
    <n v="0"/>
  </r>
  <r>
    <m/>
    <m/>
    <m/>
    <x v="1"/>
    <m/>
    <m/>
    <x v="3"/>
    <x v="30"/>
    <x v="2"/>
    <x v="1"/>
    <x v="11"/>
    <x v="7"/>
    <n v="0"/>
  </r>
  <r>
    <m/>
    <m/>
    <m/>
    <x v="1"/>
    <m/>
    <m/>
    <x v="3"/>
    <x v="30"/>
    <x v="2"/>
    <x v="2"/>
    <x v="41"/>
    <x v="8"/>
    <n v="0"/>
  </r>
  <r>
    <m/>
    <m/>
    <m/>
    <x v="1"/>
    <m/>
    <m/>
    <x v="3"/>
    <x v="30"/>
    <x v="3"/>
    <x v="0"/>
    <x v="11"/>
    <x v="9"/>
    <n v="0"/>
  </r>
  <r>
    <m/>
    <m/>
    <m/>
    <x v="1"/>
    <m/>
    <m/>
    <x v="3"/>
    <x v="30"/>
    <x v="3"/>
    <x v="1"/>
    <x v="2"/>
    <x v="10"/>
    <n v="0"/>
  </r>
  <r>
    <m/>
    <m/>
    <m/>
    <x v="1"/>
    <m/>
    <m/>
    <x v="3"/>
    <x v="30"/>
    <x v="3"/>
    <x v="2"/>
    <x v="41"/>
    <x v="11"/>
    <n v="0"/>
  </r>
  <r>
    <m/>
    <m/>
    <m/>
    <x v="1"/>
    <m/>
    <m/>
    <x v="3"/>
    <x v="31"/>
    <x v="0"/>
    <x v="0"/>
    <x v="1"/>
    <x v="0"/>
    <n v="0"/>
  </r>
  <r>
    <m/>
    <m/>
    <m/>
    <x v="1"/>
    <m/>
    <m/>
    <x v="3"/>
    <x v="31"/>
    <x v="0"/>
    <x v="1"/>
    <x v="11"/>
    <x v="1"/>
    <n v="1"/>
  </r>
  <r>
    <m/>
    <m/>
    <m/>
    <x v="1"/>
    <m/>
    <m/>
    <x v="3"/>
    <x v="31"/>
    <x v="0"/>
    <x v="2"/>
    <x v="34"/>
    <x v="2"/>
    <n v="0"/>
  </r>
  <r>
    <m/>
    <m/>
    <m/>
    <x v="1"/>
    <m/>
    <m/>
    <x v="3"/>
    <x v="31"/>
    <x v="1"/>
    <x v="0"/>
    <x v="2"/>
    <x v="3"/>
    <n v="0"/>
  </r>
  <r>
    <m/>
    <m/>
    <m/>
    <x v="1"/>
    <m/>
    <m/>
    <x v="3"/>
    <x v="31"/>
    <x v="1"/>
    <x v="1"/>
    <x v="11"/>
    <x v="4"/>
    <n v="0"/>
  </r>
  <r>
    <m/>
    <m/>
    <m/>
    <x v="1"/>
    <m/>
    <m/>
    <x v="3"/>
    <x v="31"/>
    <x v="1"/>
    <x v="2"/>
    <x v="2"/>
    <x v="5"/>
    <n v="0"/>
  </r>
  <r>
    <m/>
    <m/>
    <m/>
    <x v="1"/>
    <m/>
    <m/>
    <x v="3"/>
    <x v="31"/>
    <x v="2"/>
    <x v="0"/>
    <x v="2"/>
    <x v="6"/>
    <n v="0"/>
  </r>
  <r>
    <m/>
    <m/>
    <m/>
    <x v="1"/>
    <m/>
    <m/>
    <x v="3"/>
    <x v="31"/>
    <x v="2"/>
    <x v="1"/>
    <x v="11"/>
    <x v="7"/>
    <n v="0"/>
  </r>
  <r>
    <m/>
    <m/>
    <m/>
    <x v="1"/>
    <m/>
    <m/>
    <x v="3"/>
    <x v="31"/>
    <x v="2"/>
    <x v="2"/>
    <x v="2"/>
    <x v="8"/>
    <n v="0"/>
  </r>
  <r>
    <m/>
    <m/>
    <m/>
    <x v="1"/>
    <m/>
    <m/>
    <x v="3"/>
    <x v="31"/>
    <x v="3"/>
    <x v="0"/>
    <x v="7"/>
    <x v="9"/>
    <n v="0"/>
  </r>
  <r>
    <m/>
    <m/>
    <m/>
    <x v="1"/>
    <m/>
    <m/>
    <x v="3"/>
    <x v="31"/>
    <x v="3"/>
    <x v="1"/>
    <x v="11"/>
    <x v="10"/>
    <n v="0"/>
  </r>
  <r>
    <m/>
    <m/>
    <m/>
    <x v="1"/>
    <m/>
    <m/>
    <x v="3"/>
    <x v="31"/>
    <x v="3"/>
    <x v="2"/>
    <x v="15"/>
    <x v="11"/>
    <n v="0"/>
  </r>
  <r>
    <m/>
    <m/>
    <m/>
    <x v="1"/>
    <m/>
    <m/>
    <x v="3"/>
    <x v="32"/>
    <x v="0"/>
    <x v="0"/>
    <x v="2"/>
    <x v="0"/>
    <n v="0"/>
  </r>
  <r>
    <m/>
    <m/>
    <m/>
    <x v="1"/>
    <m/>
    <m/>
    <x v="3"/>
    <x v="32"/>
    <x v="0"/>
    <x v="1"/>
    <x v="11"/>
    <x v="1"/>
    <n v="1"/>
  </r>
  <r>
    <m/>
    <m/>
    <m/>
    <x v="1"/>
    <m/>
    <m/>
    <x v="3"/>
    <x v="32"/>
    <x v="0"/>
    <x v="2"/>
    <x v="2"/>
    <x v="2"/>
    <n v="0"/>
  </r>
  <r>
    <m/>
    <m/>
    <m/>
    <x v="1"/>
    <m/>
    <m/>
    <x v="3"/>
    <x v="32"/>
    <x v="1"/>
    <x v="0"/>
    <x v="26"/>
    <x v="3"/>
    <n v="0"/>
  </r>
  <r>
    <m/>
    <m/>
    <m/>
    <x v="1"/>
    <m/>
    <m/>
    <x v="3"/>
    <x v="32"/>
    <x v="1"/>
    <x v="1"/>
    <x v="11"/>
    <x v="4"/>
    <n v="0"/>
  </r>
  <r>
    <m/>
    <m/>
    <m/>
    <x v="1"/>
    <m/>
    <m/>
    <x v="3"/>
    <x v="32"/>
    <x v="1"/>
    <x v="2"/>
    <x v="38"/>
    <x v="5"/>
    <n v="0"/>
  </r>
  <r>
    <m/>
    <m/>
    <m/>
    <x v="1"/>
    <m/>
    <m/>
    <x v="3"/>
    <x v="32"/>
    <x v="2"/>
    <x v="0"/>
    <x v="2"/>
    <x v="6"/>
    <n v="0"/>
  </r>
  <r>
    <m/>
    <m/>
    <m/>
    <x v="1"/>
    <m/>
    <m/>
    <x v="3"/>
    <x v="32"/>
    <x v="2"/>
    <x v="1"/>
    <x v="11"/>
    <x v="7"/>
    <n v="0"/>
  </r>
  <r>
    <m/>
    <m/>
    <m/>
    <x v="1"/>
    <m/>
    <m/>
    <x v="3"/>
    <x v="32"/>
    <x v="2"/>
    <x v="2"/>
    <x v="2"/>
    <x v="8"/>
    <n v="0"/>
  </r>
  <r>
    <m/>
    <m/>
    <m/>
    <x v="1"/>
    <m/>
    <m/>
    <x v="3"/>
    <x v="32"/>
    <x v="3"/>
    <x v="0"/>
    <x v="2"/>
    <x v="9"/>
    <n v="0"/>
  </r>
  <r>
    <m/>
    <m/>
    <m/>
    <x v="1"/>
    <m/>
    <m/>
    <x v="3"/>
    <x v="32"/>
    <x v="3"/>
    <x v="1"/>
    <x v="11"/>
    <x v="10"/>
    <n v="0"/>
  </r>
  <r>
    <m/>
    <m/>
    <m/>
    <x v="1"/>
    <m/>
    <m/>
    <x v="3"/>
    <x v="32"/>
    <x v="3"/>
    <x v="2"/>
    <x v="29"/>
    <x v="11"/>
    <n v="0"/>
  </r>
  <r>
    <m/>
    <m/>
    <m/>
    <x v="1"/>
    <m/>
    <m/>
    <x v="3"/>
    <x v="33"/>
    <x v="0"/>
    <x v="0"/>
    <x v="38"/>
    <x v="0"/>
    <n v="0"/>
  </r>
  <r>
    <m/>
    <m/>
    <m/>
    <x v="1"/>
    <m/>
    <m/>
    <x v="3"/>
    <x v="33"/>
    <x v="0"/>
    <x v="1"/>
    <x v="11"/>
    <x v="1"/>
    <n v="1"/>
  </r>
  <r>
    <m/>
    <m/>
    <m/>
    <x v="1"/>
    <m/>
    <m/>
    <x v="3"/>
    <x v="33"/>
    <x v="0"/>
    <x v="2"/>
    <x v="43"/>
    <x v="2"/>
    <n v="0"/>
  </r>
  <r>
    <m/>
    <m/>
    <m/>
    <x v="1"/>
    <m/>
    <m/>
    <x v="3"/>
    <x v="33"/>
    <x v="1"/>
    <x v="0"/>
    <x v="2"/>
    <x v="3"/>
    <n v="0"/>
  </r>
  <r>
    <m/>
    <m/>
    <m/>
    <x v="1"/>
    <m/>
    <m/>
    <x v="3"/>
    <x v="33"/>
    <x v="1"/>
    <x v="1"/>
    <x v="11"/>
    <x v="4"/>
    <n v="0"/>
  </r>
  <r>
    <m/>
    <m/>
    <m/>
    <x v="1"/>
    <m/>
    <m/>
    <x v="3"/>
    <x v="33"/>
    <x v="1"/>
    <x v="2"/>
    <x v="22"/>
    <x v="5"/>
    <n v="0"/>
  </r>
  <r>
    <m/>
    <m/>
    <m/>
    <x v="1"/>
    <m/>
    <m/>
    <x v="3"/>
    <x v="33"/>
    <x v="2"/>
    <x v="0"/>
    <x v="10"/>
    <x v="6"/>
    <n v="0"/>
  </r>
  <r>
    <m/>
    <m/>
    <m/>
    <x v="1"/>
    <m/>
    <m/>
    <x v="3"/>
    <x v="33"/>
    <x v="2"/>
    <x v="1"/>
    <x v="11"/>
    <x v="7"/>
    <n v="0"/>
  </r>
  <r>
    <m/>
    <m/>
    <m/>
    <x v="1"/>
    <m/>
    <m/>
    <x v="3"/>
    <x v="33"/>
    <x v="2"/>
    <x v="2"/>
    <x v="2"/>
    <x v="8"/>
    <n v="0"/>
  </r>
  <r>
    <m/>
    <m/>
    <m/>
    <x v="1"/>
    <m/>
    <m/>
    <x v="3"/>
    <x v="33"/>
    <x v="3"/>
    <x v="0"/>
    <x v="44"/>
    <x v="9"/>
    <n v="0"/>
  </r>
  <r>
    <m/>
    <m/>
    <m/>
    <x v="1"/>
    <m/>
    <m/>
    <x v="3"/>
    <x v="33"/>
    <x v="3"/>
    <x v="1"/>
    <x v="11"/>
    <x v="10"/>
    <n v="0"/>
  </r>
  <r>
    <m/>
    <m/>
    <m/>
    <x v="1"/>
    <m/>
    <m/>
    <x v="3"/>
    <x v="33"/>
    <x v="3"/>
    <x v="2"/>
    <x v="2"/>
    <x v="11"/>
    <n v="0"/>
  </r>
  <r>
    <m/>
    <m/>
    <m/>
    <x v="1"/>
    <m/>
    <m/>
    <x v="3"/>
    <x v="34"/>
    <x v="0"/>
    <x v="0"/>
    <x v="2"/>
    <x v="0"/>
    <n v="0"/>
  </r>
  <r>
    <m/>
    <m/>
    <m/>
    <x v="1"/>
    <m/>
    <m/>
    <x v="3"/>
    <x v="34"/>
    <x v="0"/>
    <x v="1"/>
    <x v="21"/>
    <x v="1"/>
    <n v="1"/>
  </r>
  <r>
    <m/>
    <m/>
    <m/>
    <x v="1"/>
    <m/>
    <m/>
    <x v="3"/>
    <x v="34"/>
    <x v="0"/>
    <x v="2"/>
    <x v="2"/>
    <x v="2"/>
    <n v="0"/>
  </r>
  <r>
    <m/>
    <m/>
    <m/>
    <x v="1"/>
    <m/>
    <m/>
    <x v="3"/>
    <x v="34"/>
    <x v="1"/>
    <x v="0"/>
    <x v="2"/>
    <x v="3"/>
    <n v="0"/>
  </r>
  <r>
    <m/>
    <m/>
    <m/>
    <x v="1"/>
    <m/>
    <m/>
    <x v="3"/>
    <x v="34"/>
    <x v="1"/>
    <x v="1"/>
    <x v="21"/>
    <x v="4"/>
    <n v="0"/>
  </r>
  <r>
    <m/>
    <m/>
    <m/>
    <x v="1"/>
    <m/>
    <m/>
    <x v="3"/>
    <x v="34"/>
    <x v="1"/>
    <x v="2"/>
    <x v="2"/>
    <x v="5"/>
    <n v="0"/>
  </r>
  <r>
    <m/>
    <m/>
    <m/>
    <x v="1"/>
    <m/>
    <m/>
    <x v="3"/>
    <x v="34"/>
    <x v="2"/>
    <x v="0"/>
    <x v="43"/>
    <x v="6"/>
    <n v="0"/>
  </r>
  <r>
    <m/>
    <m/>
    <m/>
    <x v="1"/>
    <m/>
    <m/>
    <x v="3"/>
    <x v="34"/>
    <x v="2"/>
    <x v="1"/>
    <x v="21"/>
    <x v="7"/>
    <n v="0"/>
  </r>
  <r>
    <m/>
    <m/>
    <m/>
    <x v="1"/>
    <m/>
    <m/>
    <x v="3"/>
    <x v="34"/>
    <x v="2"/>
    <x v="2"/>
    <x v="45"/>
    <x v="8"/>
    <n v="0"/>
  </r>
  <r>
    <m/>
    <m/>
    <m/>
    <x v="1"/>
    <m/>
    <m/>
    <x v="3"/>
    <x v="34"/>
    <x v="3"/>
    <x v="0"/>
    <x v="11"/>
    <x v="9"/>
    <n v="0"/>
  </r>
  <r>
    <m/>
    <m/>
    <m/>
    <x v="1"/>
    <m/>
    <m/>
    <x v="3"/>
    <x v="34"/>
    <x v="3"/>
    <x v="1"/>
    <x v="21"/>
    <x v="10"/>
    <n v="0"/>
  </r>
  <r>
    <m/>
    <m/>
    <m/>
    <x v="1"/>
    <m/>
    <m/>
    <x v="3"/>
    <x v="34"/>
    <x v="3"/>
    <x v="2"/>
    <x v="2"/>
    <x v="11"/>
    <n v="0"/>
  </r>
  <r>
    <m/>
    <m/>
    <m/>
    <x v="1"/>
    <m/>
    <m/>
    <x v="3"/>
    <x v="35"/>
    <x v="0"/>
    <x v="0"/>
    <x v="5"/>
    <x v="0"/>
    <n v="0"/>
  </r>
  <r>
    <m/>
    <m/>
    <m/>
    <x v="1"/>
    <m/>
    <m/>
    <x v="3"/>
    <x v="35"/>
    <x v="0"/>
    <x v="1"/>
    <x v="21"/>
    <x v="1"/>
    <n v="1"/>
  </r>
  <r>
    <m/>
    <m/>
    <m/>
    <x v="1"/>
    <m/>
    <m/>
    <x v="3"/>
    <x v="35"/>
    <x v="0"/>
    <x v="2"/>
    <x v="2"/>
    <x v="2"/>
    <n v="0"/>
  </r>
  <r>
    <m/>
    <m/>
    <m/>
    <x v="1"/>
    <m/>
    <m/>
    <x v="3"/>
    <x v="35"/>
    <x v="1"/>
    <x v="0"/>
    <x v="2"/>
    <x v="3"/>
    <n v="0"/>
  </r>
  <r>
    <m/>
    <m/>
    <m/>
    <x v="1"/>
    <m/>
    <m/>
    <x v="3"/>
    <x v="35"/>
    <x v="1"/>
    <x v="1"/>
    <x v="2"/>
    <x v="4"/>
    <n v="0"/>
  </r>
  <r>
    <m/>
    <m/>
    <m/>
    <x v="1"/>
    <m/>
    <m/>
    <x v="3"/>
    <x v="35"/>
    <x v="1"/>
    <x v="2"/>
    <x v="27"/>
    <x v="5"/>
    <n v="0"/>
  </r>
  <r>
    <m/>
    <m/>
    <m/>
    <x v="1"/>
    <m/>
    <m/>
    <x v="3"/>
    <x v="35"/>
    <x v="2"/>
    <x v="0"/>
    <x v="45"/>
    <x v="6"/>
    <n v="0"/>
  </r>
  <r>
    <m/>
    <m/>
    <m/>
    <x v="1"/>
    <m/>
    <m/>
    <x v="3"/>
    <x v="35"/>
    <x v="2"/>
    <x v="1"/>
    <x v="21"/>
    <x v="7"/>
    <n v="0"/>
  </r>
  <r>
    <m/>
    <m/>
    <m/>
    <x v="1"/>
    <m/>
    <m/>
    <x v="3"/>
    <x v="35"/>
    <x v="2"/>
    <x v="2"/>
    <x v="2"/>
    <x v="8"/>
    <n v="0"/>
  </r>
  <r>
    <m/>
    <m/>
    <m/>
    <x v="1"/>
    <m/>
    <m/>
    <x v="3"/>
    <x v="35"/>
    <x v="3"/>
    <x v="0"/>
    <x v="2"/>
    <x v="9"/>
    <n v="0"/>
  </r>
  <r>
    <m/>
    <m/>
    <m/>
    <x v="1"/>
    <m/>
    <m/>
    <x v="3"/>
    <x v="35"/>
    <x v="3"/>
    <x v="1"/>
    <x v="21"/>
    <x v="10"/>
    <n v="0"/>
  </r>
  <r>
    <m/>
    <m/>
    <m/>
    <x v="1"/>
    <m/>
    <m/>
    <x v="3"/>
    <x v="35"/>
    <x v="3"/>
    <x v="2"/>
    <x v="2"/>
    <x v="11"/>
    <n v="0"/>
  </r>
  <r>
    <m/>
    <m/>
    <m/>
    <x v="1"/>
    <m/>
    <m/>
    <x v="3"/>
    <x v="36"/>
    <x v="0"/>
    <x v="0"/>
    <x v="2"/>
    <x v="0"/>
    <n v="0"/>
  </r>
  <r>
    <m/>
    <m/>
    <m/>
    <x v="1"/>
    <m/>
    <m/>
    <x v="3"/>
    <x v="36"/>
    <x v="0"/>
    <x v="1"/>
    <x v="21"/>
    <x v="1"/>
    <n v="1"/>
  </r>
  <r>
    <m/>
    <m/>
    <m/>
    <x v="1"/>
    <m/>
    <m/>
    <x v="3"/>
    <x v="36"/>
    <x v="0"/>
    <x v="2"/>
    <x v="2"/>
    <x v="2"/>
    <n v="0"/>
  </r>
  <r>
    <m/>
    <m/>
    <m/>
    <x v="1"/>
    <m/>
    <m/>
    <x v="3"/>
    <x v="36"/>
    <x v="1"/>
    <x v="0"/>
    <x v="26"/>
    <x v="3"/>
    <n v="0"/>
  </r>
  <r>
    <m/>
    <m/>
    <m/>
    <x v="1"/>
    <m/>
    <m/>
    <x v="3"/>
    <x v="36"/>
    <x v="1"/>
    <x v="1"/>
    <x v="21"/>
    <x v="4"/>
    <n v="0"/>
  </r>
  <r>
    <m/>
    <m/>
    <m/>
    <x v="1"/>
    <m/>
    <m/>
    <x v="3"/>
    <x v="36"/>
    <x v="1"/>
    <x v="2"/>
    <x v="18"/>
    <x v="5"/>
    <n v="0"/>
  </r>
  <r>
    <m/>
    <m/>
    <m/>
    <x v="1"/>
    <m/>
    <m/>
    <x v="3"/>
    <x v="36"/>
    <x v="2"/>
    <x v="0"/>
    <x v="2"/>
    <x v="6"/>
    <n v="0"/>
  </r>
  <r>
    <m/>
    <m/>
    <m/>
    <x v="1"/>
    <m/>
    <m/>
    <x v="3"/>
    <x v="36"/>
    <x v="2"/>
    <x v="1"/>
    <x v="21"/>
    <x v="7"/>
    <n v="0"/>
  </r>
  <r>
    <m/>
    <m/>
    <m/>
    <x v="1"/>
    <m/>
    <m/>
    <x v="3"/>
    <x v="36"/>
    <x v="2"/>
    <x v="2"/>
    <x v="2"/>
    <x v="8"/>
    <n v="0"/>
  </r>
  <r>
    <m/>
    <m/>
    <m/>
    <x v="1"/>
    <m/>
    <m/>
    <x v="3"/>
    <x v="36"/>
    <x v="3"/>
    <x v="0"/>
    <x v="2"/>
    <x v="9"/>
    <n v="0"/>
  </r>
  <r>
    <m/>
    <m/>
    <m/>
    <x v="1"/>
    <m/>
    <m/>
    <x v="3"/>
    <x v="36"/>
    <x v="3"/>
    <x v="1"/>
    <x v="21"/>
    <x v="10"/>
    <n v="0"/>
  </r>
  <r>
    <m/>
    <m/>
    <m/>
    <x v="1"/>
    <m/>
    <m/>
    <x v="3"/>
    <x v="36"/>
    <x v="3"/>
    <x v="2"/>
    <x v="2"/>
    <x v="11"/>
    <n v="0"/>
  </r>
  <r>
    <m/>
    <m/>
    <m/>
    <x v="1"/>
    <m/>
    <m/>
    <x v="3"/>
    <x v="37"/>
    <x v="0"/>
    <x v="0"/>
    <x v="2"/>
    <x v="0"/>
    <n v="0"/>
  </r>
  <r>
    <m/>
    <m/>
    <m/>
    <x v="1"/>
    <m/>
    <m/>
    <x v="3"/>
    <x v="37"/>
    <x v="0"/>
    <x v="1"/>
    <x v="21"/>
    <x v="1"/>
    <n v="1"/>
  </r>
  <r>
    <m/>
    <m/>
    <m/>
    <x v="1"/>
    <m/>
    <m/>
    <x v="3"/>
    <x v="37"/>
    <x v="0"/>
    <x v="2"/>
    <x v="32"/>
    <x v="2"/>
    <n v="0"/>
  </r>
  <r>
    <m/>
    <m/>
    <m/>
    <x v="1"/>
    <m/>
    <m/>
    <x v="3"/>
    <x v="37"/>
    <x v="1"/>
    <x v="0"/>
    <x v="2"/>
    <x v="3"/>
    <n v="0"/>
  </r>
  <r>
    <m/>
    <m/>
    <m/>
    <x v="1"/>
    <m/>
    <m/>
    <x v="3"/>
    <x v="37"/>
    <x v="1"/>
    <x v="1"/>
    <x v="21"/>
    <x v="4"/>
    <n v="0"/>
  </r>
  <r>
    <m/>
    <m/>
    <m/>
    <x v="1"/>
    <m/>
    <m/>
    <x v="3"/>
    <x v="37"/>
    <x v="1"/>
    <x v="2"/>
    <x v="2"/>
    <x v="5"/>
    <n v="0"/>
  </r>
  <r>
    <m/>
    <m/>
    <m/>
    <x v="1"/>
    <m/>
    <m/>
    <x v="3"/>
    <x v="37"/>
    <x v="2"/>
    <x v="0"/>
    <x v="4"/>
    <x v="6"/>
    <n v="0"/>
  </r>
  <r>
    <m/>
    <m/>
    <m/>
    <x v="1"/>
    <m/>
    <m/>
    <x v="3"/>
    <x v="37"/>
    <x v="2"/>
    <x v="1"/>
    <x v="21"/>
    <x v="7"/>
    <n v="0"/>
  </r>
  <r>
    <m/>
    <m/>
    <m/>
    <x v="1"/>
    <m/>
    <m/>
    <x v="3"/>
    <x v="37"/>
    <x v="2"/>
    <x v="2"/>
    <x v="30"/>
    <x v="8"/>
    <n v="0"/>
  </r>
  <r>
    <m/>
    <m/>
    <m/>
    <x v="1"/>
    <m/>
    <m/>
    <x v="3"/>
    <x v="37"/>
    <x v="3"/>
    <x v="0"/>
    <x v="2"/>
    <x v="9"/>
    <n v="0"/>
  </r>
  <r>
    <m/>
    <m/>
    <m/>
    <x v="1"/>
    <m/>
    <m/>
    <x v="3"/>
    <x v="37"/>
    <x v="3"/>
    <x v="1"/>
    <x v="21"/>
    <x v="10"/>
    <n v="0"/>
  </r>
  <r>
    <m/>
    <m/>
    <m/>
    <x v="1"/>
    <m/>
    <m/>
    <x v="3"/>
    <x v="37"/>
    <x v="3"/>
    <x v="2"/>
    <x v="2"/>
    <x v="11"/>
    <n v="0"/>
  </r>
  <r>
    <m/>
    <m/>
    <m/>
    <x v="1"/>
    <m/>
    <m/>
    <x v="3"/>
    <x v="38"/>
    <x v="0"/>
    <x v="0"/>
    <x v="22"/>
    <x v="0"/>
    <n v="0"/>
  </r>
  <r>
    <m/>
    <m/>
    <m/>
    <x v="1"/>
    <m/>
    <m/>
    <x v="3"/>
    <x v="38"/>
    <x v="0"/>
    <x v="1"/>
    <x v="21"/>
    <x v="1"/>
    <n v="1"/>
  </r>
  <r>
    <m/>
    <m/>
    <m/>
    <x v="1"/>
    <m/>
    <m/>
    <x v="3"/>
    <x v="38"/>
    <x v="0"/>
    <x v="2"/>
    <x v="2"/>
    <x v="2"/>
    <n v="0"/>
  </r>
  <r>
    <m/>
    <m/>
    <m/>
    <x v="1"/>
    <m/>
    <m/>
    <x v="3"/>
    <x v="38"/>
    <x v="1"/>
    <x v="0"/>
    <x v="2"/>
    <x v="3"/>
    <n v="0"/>
  </r>
  <r>
    <m/>
    <m/>
    <m/>
    <x v="1"/>
    <m/>
    <m/>
    <x v="3"/>
    <x v="38"/>
    <x v="1"/>
    <x v="1"/>
    <x v="21"/>
    <x v="4"/>
    <n v="0"/>
  </r>
  <r>
    <m/>
    <m/>
    <m/>
    <x v="1"/>
    <m/>
    <m/>
    <x v="3"/>
    <x v="38"/>
    <x v="1"/>
    <x v="2"/>
    <x v="17"/>
    <x v="5"/>
    <n v="0"/>
  </r>
  <r>
    <m/>
    <m/>
    <m/>
    <x v="1"/>
    <m/>
    <m/>
    <x v="3"/>
    <x v="38"/>
    <x v="2"/>
    <x v="0"/>
    <x v="2"/>
    <x v="6"/>
    <n v="0"/>
  </r>
  <r>
    <m/>
    <m/>
    <m/>
    <x v="1"/>
    <m/>
    <m/>
    <x v="3"/>
    <x v="38"/>
    <x v="2"/>
    <x v="1"/>
    <x v="21"/>
    <x v="7"/>
    <n v="0"/>
  </r>
  <r>
    <m/>
    <m/>
    <m/>
    <x v="1"/>
    <m/>
    <m/>
    <x v="3"/>
    <x v="38"/>
    <x v="2"/>
    <x v="2"/>
    <x v="39"/>
    <x v="8"/>
    <n v="0"/>
  </r>
  <r>
    <m/>
    <m/>
    <m/>
    <x v="1"/>
    <m/>
    <m/>
    <x v="3"/>
    <x v="38"/>
    <x v="3"/>
    <x v="0"/>
    <x v="2"/>
    <x v="9"/>
    <n v="0"/>
  </r>
  <r>
    <m/>
    <m/>
    <m/>
    <x v="1"/>
    <m/>
    <m/>
    <x v="3"/>
    <x v="38"/>
    <x v="3"/>
    <x v="1"/>
    <x v="21"/>
    <x v="10"/>
    <n v="0"/>
  </r>
  <r>
    <m/>
    <m/>
    <m/>
    <x v="1"/>
    <m/>
    <m/>
    <x v="3"/>
    <x v="38"/>
    <x v="3"/>
    <x v="2"/>
    <x v="2"/>
    <x v="11"/>
    <n v="0"/>
  </r>
  <r>
    <m/>
    <m/>
    <m/>
    <x v="1"/>
    <m/>
    <m/>
    <x v="3"/>
    <x v="39"/>
    <x v="0"/>
    <x v="0"/>
    <x v="2"/>
    <x v="0"/>
    <n v="0"/>
  </r>
  <r>
    <m/>
    <m/>
    <m/>
    <x v="1"/>
    <m/>
    <m/>
    <x v="3"/>
    <x v="39"/>
    <x v="0"/>
    <x v="1"/>
    <x v="2"/>
    <x v="1"/>
    <n v="1"/>
  </r>
  <r>
    <m/>
    <m/>
    <m/>
    <x v="1"/>
    <m/>
    <m/>
    <x v="3"/>
    <x v="39"/>
    <x v="0"/>
    <x v="2"/>
    <x v="11"/>
    <x v="2"/>
    <n v="0"/>
  </r>
  <r>
    <m/>
    <m/>
    <m/>
    <x v="1"/>
    <m/>
    <m/>
    <x v="3"/>
    <x v="39"/>
    <x v="1"/>
    <x v="0"/>
    <x v="15"/>
    <x v="3"/>
    <n v="0"/>
  </r>
  <r>
    <m/>
    <m/>
    <m/>
    <x v="1"/>
    <m/>
    <m/>
    <x v="3"/>
    <x v="39"/>
    <x v="1"/>
    <x v="1"/>
    <x v="46"/>
    <x v="4"/>
    <n v="0"/>
  </r>
  <r>
    <m/>
    <m/>
    <m/>
    <x v="1"/>
    <m/>
    <m/>
    <x v="3"/>
    <x v="39"/>
    <x v="1"/>
    <x v="2"/>
    <x v="33"/>
    <x v="5"/>
    <n v="0"/>
  </r>
  <r>
    <m/>
    <m/>
    <m/>
    <x v="1"/>
    <m/>
    <m/>
    <x v="3"/>
    <x v="39"/>
    <x v="2"/>
    <x v="0"/>
    <x v="9"/>
    <x v="6"/>
    <n v="0"/>
  </r>
  <r>
    <m/>
    <m/>
    <m/>
    <x v="1"/>
    <m/>
    <m/>
    <x v="3"/>
    <x v="39"/>
    <x v="2"/>
    <x v="1"/>
    <x v="46"/>
    <x v="7"/>
    <n v="0"/>
  </r>
  <r>
    <m/>
    <m/>
    <m/>
    <x v="1"/>
    <m/>
    <m/>
    <x v="3"/>
    <x v="39"/>
    <x v="2"/>
    <x v="2"/>
    <x v="2"/>
    <x v="8"/>
    <n v="0"/>
  </r>
  <r>
    <m/>
    <m/>
    <m/>
    <x v="1"/>
    <m/>
    <m/>
    <x v="3"/>
    <x v="39"/>
    <x v="3"/>
    <x v="0"/>
    <x v="17"/>
    <x v="9"/>
    <n v="0"/>
  </r>
  <r>
    <m/>
    <m/>
    <m/>
    <x v="1"/>
    <m/>
    <m/>
    <x v="3"/>
    <x v="39"/>
    <x v="3"/>
    <x v="1"/>
    <x v="46"/>
    <x v="10"/>
    <n v="0"/>
  </r>
  <r>
    <m/>
    <m/>
    <m/>
    <x v="1"/>
    <m/>
    <m/>
    <x v="3"/>
    <x v="39"/>
    <x v="3"/>
    <x v="2"/>
    <x v="2"/>
    <x v="11"/>
    <n v="0"/>
  </r>
  <r>
    <m/>
    <m/>
    <m/>
    <x v="1"/>
    <m/>
    <m/>
    <x v="3"/>
    <x v="40"/>
    <x v="0"/>
    <x v="0"/>
    <x v="2"/>
    <x v="0"/>
    <n v="0"/>
  </r>
  <r>
    <m/>
    <m/>
    <m/>
    <x v="1"/>
    <m/>
    <m/>
    <x v="3"/>
    <x v="40"/>
    <x v="0"/>
    <x v="1"/>
    <x v="46"/>
    <x v="1"/>
    <n v="1"/>
  </r>
  <r>
    <m/>
    <m/>
    <m/>
    <x v="1"/>
    <m/>
    <m/>
    <x v="3"/>
    <x v="40"/>
    <x v="0"/>
    <x v="2"/>
    <x v="12"/>
    <x v="2"/>
    <n v="0"/>
  </r>
  <r>
    <m/>
    <m/>
    <m/>
    <x v="1"/>
    <m/>
    <m/>
    <x v="3"/>
    <x v="40"/>
    <x v="1"/>
    <x v="0"/>
    <x v="2"/>
    <x v="3"/>
    <n v="0"/>
  </r>
  <r>
    <m/>
    <m/>
    <m/>
    <x v="1"/>
    <m/>
    <m/>
    <x v="3"/>
    <x v="40"/>
    <x v="1"/>
    <x v="1"/>
    <x v="46"/>
    <x v="4"/>
    <n v="0"/>
  </r>
  <r>
    <m/>
    <m/>
    <m/>
    <x v="1"/>
    <m/>
    <m/>
    <x v="3"/>
    <x v="40"/>
    <x v="1"/>
    <x v="2"/>
    <x v="44"/>
    <x v="5"/>
    <n v="0"/>
  </r>
  <r>
    <m/>
    <m/>
    <m/>
    <x v="1"/>
    <m/>
    <m/>
    <x v="3"/>
    <x v="40"/>
    <x v="2"/>
    <x v="0"/>
    <x v="6"/>
    <x v="6"/>
    <n v="0"/>
  </r>
  <r>
    <m/>
    <m/>
    <m/>
    <x v="1"/>
    <m/>
    <m/>
    <x v="3"/>
    <x v="40"/>
    <x v="2"/>
    <x v="1"/>
    <x v="46"/>
    <x v="7"/>
    <n v="0"/>
  </r>
  <r>
    <m/>
    <m/>
    <m/>
    <x v="1"/>
    <m/>
    <m/>
    <x v="3"/>
    <x v="40"/>
    <x v="2"/>
    <x v="2"/>
    <x v="29"/>
    <x v="8"/>
    <n v="0"/>
  </r>
  <r>
    <m/>
    <m/>
    <m/>
    <x v="1"/>
    <m/>
    <m/>
    <x v="3"/>
    <x v="40"/>
    <x v="3"/>
    <x v="0"/>
    <x v="31"/>
    <x v="9"/>
    <n v="0"/>
  </r>
  <r>
    <m/>
    <m/>
    <m/>
    <x v="1"/>
    <m/>
    <m/>
    <x v="3"/>
    <x v="40"/>
    <x v="3"/>
    <x v="1"/>
    <x v="46"/>
    <x v="10"/>
    <n v="0"/>
  </r>
  <r>
    <m/>
    <m/>
    <m/>
    <x v="1"/>
    <m/>
    <m/>
    <x v="3"/>
    <x v="40"/>
    <x v="3"/>
    <x v="2"/>
    <x v="2"/>
    <x v="11"/>
    <n v="0"/>
  </r>
  <r>
    <m/>
    <m/>
    <m/>
    <x v="1"/>
    <m/>
    <m/>
    <x v="3"/>
    <x v="41"/>
    <x v="0"/>
    <x v="0"/>
    <x v="29"/>
    <x v="0"/>
    <n v="0"/>
  </r>
  <r>
    <m/>
    <m/>
    <m/>
    <x v="1"/>
    <m/>
    <m/>
    <x v="3"/>
    <x v="41"/>
    <x v="0"/>
    <x v="1"/>
    <x v="2"/>
    <x v="1"/>
    <n v="1"/>
  </r>
  <r>
    <m/>
    <m/>
    <m/>
    <x v="1"/>
    <m/>
    <m/>
    <x v="3"/>
    <x v="41"/>
    <x v="0"/>
    <x v="2"/>
    <x v="2"/>
    <x v="2"/>
    <n v="0"/>
  </r>
  <r>
    <m/>
    <m/>
    <m/>
    <x v="1"/>
    <m/>
    <m/>
    <x v="3"/>
    <x v="41"/>
    <x v="1"/>
    <x v="0"/>
    <x v="11"/>
    <x v="3"/>
    <n v="0"/>
  </r>
  <r>
    <m/>
    <m/>
    <m/>
    <x v="1"/>
    <m/>
    <m/>
    <x v="3"/>
    <x v="41"/>
    <x v="1"/>
    <x v="1"/>
    <x v="46"/>
    <x v="4"/>
    <n v="0"/>
  </r>
  <r>
    <m/>
    <m/>
    <m/>
    <x v="1"/>
    <m/>
    <m/>
    <x v="3"/>
    <x v="41"/>
    <x v="1"/>
    <x v="2"/>
    <x v="2"/>
    <x v="5"/>
    <n v="0"/>
  </r>
  <r>
    <m/>
    <m/>
    <m/>
    <x v="1"/>
    <m/>
    <m/>
    <x v="3"/>
    <x v="41"/>
    <x v="2"/>
    <x v="0"/>
    <x v="36"/>
    <x v="6"/>
    <n v="0"/>
  </r>
  <r>
    <m/>
    <m/>
    <m/>
    <x v="1"/>
    <m/>
    <m/>
    <x v="3"/>
    <x v="41"/>
    <x v="2"/>
    <x v="1"/>
    <x v="46"/>
    <x v="7"/>
    <n v="0"/>
  </r>
  <r>
    <m/>
    <m/>
    <m/>
    <x v="1"/>
    <m/>
    <m/>
    <x v="3"/>
    <x v="41"/>
    <x v="2"/>
    <x v="2"/>
    <x v="30"/>
    <x v="8"/>
    <n v="0"/>
  </r>
  <r>
    <m/>
    <m/>
    <m/>
    <x v="1"/>
    <m/>
    <m/>
    <x v="3"/>
    <x v="41"/>
    <x v="3"/>
    <x v="0"/>
    <x v="22"/>
    <x v="9"/>
    <n v="0"/>
  </r>
  <r>
    <m/>
    <m/>
    <m/>
    <x v="1"/>
    <m/>
    <m/>
    <x v="3"/>
    <x v="41"/>
    <x v="3"/>
    <x v="1"/>
    <x v="46"/>
    <x v="10"/>
    <n v="0"/>
  </r>
  <r>
    <m/>
    <m/>
    <m/>
    <x v="1"/>
    <m/>
    <m/>
    <x v="3"/>
    <x v="41"/>
    <x v="3"/>
    <x v="2"/>
    <x v="7"/>
    <x v="11"/>
    <n v="0"/>
  </r>
  <r>
    <m/>
    <m/>
    <m/>
    <x v="1"/>
    <m/>
    <m/>
    <x v="3"/>
    <x v="42"/>
    <x v="0"/>
    <x v="0"/>
    <x v="2"/>
    <x v="0"/>
    <n v="0"/>
  </r>
  <r>
    <m/>
    <m/>
    <m/>
    <x v="1"/>
    <m/>
    <m/>
    <x v="3"/>
    <x v="42"/>
    <x v="0"/>
    <x v="1"/>
    <x v="46"/>
    <x v="1"/>
    <n v="1"/>
  </r>
  <r>
    <m/>
    <m/>
    <m/>
    <x v="1"/>
    <m/>
    <m/>
    <x v="3"/>
    <x v="42"/>
    <x v="0"/>
    <x v="2"/>
    <x v="2"/>
    <x v="2"/>
    <n v="0"/>
  </r>
  <r>
    <m/>
    <m/>
    <m/>
    <x v="1"/>
    <m/>
    <m/>
    <x v="3"/>
    <x v="42"/>
    <x v="1"/>
    <x v="0"/>
    <x v="2"/>
    <x v="3"/>
    <n v="0"/>
  </r>
  <r>
    <m/>
    <m/>
    <m/>
    <x v="1"/>
    <m/>
    <m/>
    <x v="3"/>
    <x v="42"/>
    <x v="1"/>
    <x v="1"/>
    <x v="46"/>
    <x v="4"/>
    <n v="0"/>
  </r>
  <r>
    <m/>
    <m/>
    <m/>
    <x v="1"/>
    <m/>
    <m/>
    <x v="3"/>
    <x v="42"/>
    <x v="1"/>
    <x v="2"/>
    <x v="2"/>
    <x v="5"/>
    <n v="0"/>
  </r>
  <r>
    <m/>
    <m/>
    <m/>
    <x v="1"/>
    <m/>
    <m/>
    <x v="3"/>
    <x v="42"/>
    <x v="2"/>
    <x v="0"/>
    <x v="2"/>
    <x v="6"/>
    <n v="0"/>
  </r>
  <r>
    <m/>
    <m/>
    <m/>
    <x v="1"/>
    <m/>
    <m/>
    <x v="3"/>
    <x v="42"/>
    <x v="2"/>
    <x v="1"/>
    <x v="46"/>
    <x v="7"/>
    <n v="0"/>
  </r>
  <r>
    <m/>
    <m/>
    <m/>
    <x v="1"/>
    <m/>
    <m/>
    <x v="3"/>
    <x v="42"/>
    <x v="2"/>
    <x v="2"/>
    <x v="32"/>
    <x v="8"/>
    <n v="0"/>
  </r>
  <r>
    <m/>
    <m/>
    <m/>
    <x v="1"/>
    <m/>
    <m/>
    <x v="3"/>
    <x v="42"/>
    <x v="3"/>
    <x v="0"/>
    <x v="2"/>
    <x v="9"/>
    <n v="0"/>
  </r>
  <r>
    <m/>
    <m/>
    <m/>
    <x v="1"/>
    <m/>
    <m/>
    <x v="3"/>
    <x v="42"/>
    <x v="3"/>
    <x v="1"/>
    <x v="46"/>
    <x v="10"/>
    <n v="0"/>
  </r>
  <r>
    <m/>
    <m/>
    <m/>
    <x v="1"/>
    <m/>
    <m/>
    <x v="3"/>
    <x v="42"/>
    <x v="3"/>
    <x v="2"/>
    <x v="2"/>
    <x v="11"/>
    <n v="0"/>
  </r>
  <r>
    <m/>
    <m/>
    <m/>
    <x v="1"/>
    <m/>
    <m/>
    <x v="3"/>
    <x v="43"/>
    <x v="0"/>
    <x v="0"/>
    <x v="2"/>
    <x v="0"/>
    <n v="0"/>
  </r>
  <r>
    <m/>
    <m/>
    <m/>
    <x v="1"/>
    <m/>
    <m/>
    <x v="3"/>
    <x v="43"/>
    <x v="0"/>
    <x v="1"/>
    <x v="46"/>
    <x v="1"/>
    <n v="1"/>
  </r>
  <r>
    <m/>
    <m/>
    <m/>
    <x v="1"/>
    <m/>
    <m/>
    <x v="3"/>
    <x v="43"/>
    <x v="0"/>
    <x v="2"/>
    <x v="2"/>
    <x v="2"/>
    <n v="0"/>
  </r>
  <r>
    <m/>
    <m/>
    <m/>
    <x v="1"/>
    <m/>
    <m/>
    <x v="3"/>
    <x v="43"/>
    <x v="1"/>
    <x v="0"/>
    <x v="2"/>
    <x v="3"/>
    <n v="0"/>
  </r>
  <r>
    <m/>
    <m/>
    <m/>
    <x v="1"/>
    <m/>
    <m/>
    <x v="3"/>
    <x v="43"/>
    <x v="1"/>
    <x v="1"/>
    <x v="46"/>
    <x v="4"/>
    <n v="0"/>
  </r>
  <r>
    <m/>
    <m/>
    <m/>
    <x v="1"/>
    <m/>
    <m/>
    <x v="3"/>
    <x v="43"/>
    <x v="1"/>
    <x v="2"/>
    <x v="20"/>
    <x v="5"/>
    <n v="0"/>
  </r>
  <r>
    <m/>
    <m/>
    <m/>
    <x v="1"/>
    <m/>
    <m/>
    <x v="3"/>
    <x v="43"/>
    <x v="2"/>
    <x v="0"/>
    <x v="30"/>
    <x v="6"/>
    <n v="0"/>
  </r>
  <r>
    <m/>
    <m/>
    <m/>
    <x v="1"/>
    <m/>
    <m/>
    <x v="3"/>
    <x v="43"/>
    <x v="2"/>
    <x v="1"/>
    <x v="2"/>
    <x v="7"/>
    <n v="0"/>
  </r>
  <r>
    <m/>
    <m/>
    <m/>
    <x v="1"/>
    <m/>
    <m/>
    <x v="3"/>
    <x v="43"/>
    <x v="2"/>
    <x v="2"/>
    <x v="42"/>
    <x v="8"/>
    <n v="0"/>
  </r>
  <r>
    <m/>
    <m/>
    <m/>
    <x v="1"/>
    <m/>
    <m/>
    <x v="3"/>
    <x v="43"/>
    <x v="3"/>
    <x v="0"/>
    <x v="44"/>
    <x v="9"/>
    <n v="0"/>
  </r>
  <r>
    <m/>
    <m/>
    <m/>
    <x v="1"/>
    <m/>
    <m/>
    <x v="3"/>
    <x v="43"/>
    <x v="3"/>
    <x v="1"/>
    <x v="46"/>
    <x v="10"/>
    <n v="0"/>
  </r>
  <r>
    <m/>
    <m/>
    <m/>
    <x v="1"/>
    <m/>
    <m/>
    <x v="3"/>
    <x v="43"/>
    <x v="3"/>
    <x v="2"/>
    <x v="20"/>
    <x v="11"/>
    <n v="0"/>
  </r>
  <r>
    <m/>
    <m/>
    <m/>
    <x v="1"/>
    <m/>
    <m/>
    <x v="3"/>
    <x v="44"/>
    <x v="0"/>
    <x v="0"/>
    <x v="2"/>
    <x v="0"/>
    <n v="0"/>
  </r>
  <r>
    <m/>
    <m/>
    <m/>
    <x v="1"/>
    <m/>
    <m/>
    <x v="3"/>
    <x v="44"/>
    <x v="0"/>
    <x v="1"/>
    <x v="2"/>
    <x v="1"/>
    <n v="1"/>
  </r>
  <r>
    <m/>
    <m/>
    <m/>
    <x v="1"/>
    <m/>
    <m/>
    <x v="3"/>
    <x v="44"/>
    <x v="0"/>
    <x v="2"/>
    <x v="2"/>
    <x v="2"/>
    <n v="0"/>
  </r>
  <r>
    <m/>
    <m/>
    <m/>
    <x v="1"/>
    <m/>
    <m/>
    <x v="3"/>
    <x v="44"/>
    <x v="1"/>
    <x v="0"/>
    <x v="15"/>
    <x v="3"/>
    <n v="0"/>
  </r>
  <r>
    <m/>
    <m/>
    <m/>
    <x v="1"/>
    <m/>
    <m/>
    <x v="3"/>
    <x v="44"/>
    <x v="1"/>
    <x v="1"/>
    <x v="16"/>
    <x v="4"/>
    <n v="0"/>
  </r>
  <r>
    <m/>
    <m/>
    <m/>
    <x v="1"/>
    <m/>
    <m/>
    <x v="3"/>
    <x v="44"/>
    <x v="1"/>
    <x v="2"/>
    <x v="2"/>
    <x v="5"/>
    <n v="0"/>
  </r>
  <r>
    <m/>
    <m/>
    <m/>
    <x v="1"/>
    <m/>
    <m/>
    <x v="3"/>
    <x v="44"/>
    <x v="2"/>
    <x v="0"/>
    <x v="2"/>
    <x v="6"/>
    <n v="0"/>
  </r>
  <r>
    <m/>
    <m/>
    <m/>
    <x v="1"/>
    <m/>
    <m/>
    <x v="3"/>
    <x v="44"/>
    <x v="2"/>
    <x v="1"/>
    <x v="2"/>
    <x v="7"/>
    <n v="0"/>
  </r>
  <r>
    <m/>
    <m/>
    <m/>
    <x v="1"/>
    <m/>
    <m/>
    <x v="3"/>
    <x v="44"/>
    <x v="2"/>
    <x v="2"/>
    <x v="2"/>
    <x v="8"/>
    <n v="0"/>
  </r>
  <r>
    <m/>
    <m/>
    <m/>
    <x v="1"/>
    <m/>
    <m/>
    <x v="3"/>
    <x v="44"/>
    <x v="3"/>
    <x v="0"/>
    <x v="39"/>
    <x v="9"/>
    <n v="0"/>
  </r>
  <r>
    <m/>
    <m/>
    <m/>
    <x v="1"/>
    <m/>
    <m/>
    <x v="3"/>
    <x v="44"/>
    <x v="3"/>
    <x v="1"/>
    <x v="16"/>
    <x v="10"/>
    <n v="0"/>
  </r>
  <r>
    <m/>
    <m/>
    <m/>
    <x v="1"/>
    <m/>
    <m/>
    <x v="3"/>
    <x v="44"/>
    <x v="3"/>
    <x v="2"/>
    <x v="2"/>
    <x v="11"/>
    <n v="0"/>
  </r>
  <r>
    <m/>
    <m/>
    <m/>
    <x v="1"/>
    <m/>
    <m/>
    <x v="3"/>
    <x v="45"/>
    <x v="0"/>
    <x v="0"/>
    <x v="6"/>
    <x v="0"/>
    <n v="0"/>
  </r>
  <r>
    <m/>
    <m/>
    <m/>
    <x v="1"/>
    <m/>
    <m/>
    <x v="3"/>
    <x v="45"/>
    <x v="0"/>
    <x v="1"/>
    <x v="16"/>
    <x v="1"/>
    <n v="1"/>
  </r>
  <r>
    <m/>
    <m/>
    <m/>
    <x v="1"/>
    <m/>
    <m/>
    <x v="3"/>
    <x v="45"/>
    <x v="0"/>
    <x v="2"/>
    <x v="41"/>
    <x v="2"/>
    <n v="0"/>
  </r>
  <r>
    <m/>
    <m/>
    <m/>
    <x v="1"/>
    <m/>
    <m/>
    <x v="3"/>
    <x v="45"/>
    <x v="1"/>
    <x v="0"/>
    <x v="1"/>
    <x v="3"/>
    <n v="0"/>
  </r>
  <r>
    <m/>
    <m/>
    <m/>
    <x v="1"/>
    <m/>
    <m/>
    <x v="3"/>
    <x v="45"/>
    <x v="1"/>
    <x v="1"/>
    <x v="16"/>
    <x v="4"/>
    <n v="0"/>
  </r>
  <r>
    <m/>
    <m/>
    <m/>
    <x v="1"/>
    <m/>
    <m/>
    <x v="3"/>
    <x v="45"/>
    <x v="1"/>
    <x v="2"/>
    <x v="2"/>
    <x v="5"/>
    <n v="0"/>
  </r>
  <r>
    <m/>
    <m/>
    <m/>
    <x v="1"/>
    <m/>
    <m/>
    <x v="3"/>
    <x v="45"/>
    <x v="2"/>
    <x v="0"/>
    <x v="2"/>
    <x v="6"/>
    <n v="0"/>
  </r>
  <r>
    <m/>
    <m/>
    <m/>
    <x v="1"/>
    <m/>
    <m/>
    <x v="3"/>
    <x v="45"/>
    <x v="2"/>
    <x v="1"/>
    <x v="16"/>
    <x v="7"/>
    <n v="0"/>
  </r>
  <r>
    <m/>
    <m/>
    <m/>
    <x v="1"/>
    <m/>
    <m/>
    <x v="3"/>
    <x v="45"/>
    <x v="2"/>
    <x v="2"/>
    <x v="38"/>
    <x v="8"/>
    <n v="0"/>
  </r>
  <r>
    <m/>
    <m/>
    <m/>
    <x v="1"/>
    <m/>
    <m/>
    <x v="3"/>
    <x v="45"/>
    <x v="3"/>
    <x v="0"/>
    <x v="2"/>
    <x v="9"/>
    <n v="0"/>
  </r>
  <r>
    <m/>
    <m/>
    <m/>
    <x v="1"/>
    <m/>
    <m/>
    <x v="3"/>
    <x v="45"/>
    <x v="3"/>
    <x v="1"/>
    <x v="2"/>
    <x v="10"/>
    <n v="0"/>
  </r>
  <r>
    <m/>
    <m/>
    <m/>
    <x v="1"/>
    <m/>
    <m/>
    <x v="3"/>
    <x v="45"/>
    <x v="3"/>
    <x v="2"/>
    <x v="44"/>
    <x v="11"/>
    <n v="0"/>
  </r>
  <r>
    <m/>
    <m/>
    <m/>
    <x v="1"/>
    <m/>
    <m/>
    <x v="3"/>
    <x v="46"/>
    <x v="0"/>
    <x v="0"/>
    <x v="2"/>
    <x v="0"/>
    <n v="0"/>
  </r>
  <r>
    <m/>
    <m/>
    <m/>
    <x v="1"/>
    <m/>
    <m/>
    <x v="3"/>
    <x v="46"/>
    <x v="0"/>
    <x v="1"/>
    <x v="16"/>
    <x v="1"/>
    <n v="1"/>
  </r>
  <r>
    <m/>
    <m/>
    <m/>
    <x v="1"/>
    <m/>
    <m/>
    <x v="3"/>
    <x v="46"/>
    <x v="0"/>
    <x v="2"/>
    <x v="8"/>
    <x v="2"/>
    <n v="0"/>
  </r>
  <r>
    <m/>
    <m/>
    <m/>
    <x v="1"/>
    <m/>
    <m/>
    <x v="3"/>
    <x v="46"/>
    <x v="1"/>
    <x v="0"/>
    <x v="2"/>
    <x v="3"/>
    <n v="0"/>
  </r>
  <r>
    <m/>
    <m/>
    <m/>
    <x v="1"/>
    <m/>
    <m/>
    <x v="3"/>
    <x v="46"/>
    <x v="1"/>
    <x v="1"/>
    <x v="16"/>
    <x v="4"/>
    <n v="0"/>
  </r>
  <r>
    <m/>
    <m/>
    <m/>
    <x v="1"/>
    <m/>
    <m/>
    <x v="3"/>
    <x v="46"/>
    <x v="1"/>
    <x v="2"/>
    <x v="2"/>
    <x v="5"/>
    <n v="0"/>
  </r>
  <r>
    <m/>
    <m/>
    <m/>
    <x v="1"/>
    <m/>
    <m/>
    <x v="3"/>
    <x v="46"/>
    <x v="2"/>
    <x v="0"/>
    <x v="26"/>
    <x v="6"/>
    <n v="0"/>
  </r>
  <r>
    <m/>
    <m/>
    <m/>
    <x v="1"/>
    <m/>
    <m/>
    <x v="3"/>
    <x v="46"/>
    <x v="2"/>
    <x v="1"/>
    <x v="16"/>
    <x v="7"/>
    <n v="0"/>
  </r>
  <r>
    <m/>
    <m/>
    <m/>
    <x v="1"/>
    <m/>
    <m/>
    <x v="3"/>
    <x v="46"/>
    <x v="2"/>
    <x v="2"/>
    <x v="2"/>
    <x v="8"/>
    <n v="0"/>
  </r>
  <r>
    <m/>
    <m/>
    <m/>
    <x v="1"/>
    <m/>
    <m/>
    <x v="3"/>
    <x v="46"/>
    <x v="3"/>
    <x v="0"/>
    <x v="2"/>
    <x v="9"/>
    <n v="0"/>
  </r>
  <r>
    <m/>
    <m/>
    <m/>
    <x v="1"/>
    <m/>
    <m/>
    <x v="3"/>
    <x v="46"/>
    <x v="3"/>
    <x v="1"/>
    <x v="16"/>
    <x v="10"/>
    <n v="0"/>
  </r>
  <r>
    <m/>
    <m/>
    <m/>
    <x v="1"/>
    <m/>
    <m/>
    <x v="3"/>
    <x v="46"/>
    <x v="3"/>
    <x v="2"/>
    <x v="23"/>
    <x v="11"/>
    <n v="0"/>
  </r>
  <r>
    <m/>
    <m/>
    <m/>
    <x v="1"/>
    <m/>
    <m/>
    <x v="3"/>
    <x v="47"/>
    <x v="0"/>
    <x v="0"/>
    <x v="2"/>
    <x v="0"/>
    <n v="0"/>
  </r>
  <r>
    <m/>
    <m/>
    <m/>
    <x v="1"/>
    <m/>
    <m/>
    <x v="3"/>
    <x v="47"/>
    <x v="0"/>
    <x v="1"/>
    <x v="16"/>
    <x v="1"/>
    <n v="1"/>
  </r>
  <r>
    <m/>
    <m/>
    <m/>
    <x v="1"/>
    <m/>
    <m/>
    <x v="3"/>
    <x v="47"/>
    <x v="0"/>
    <x v="2"/>
    <x v="46"/>
    <x v="2"/>
    <n v="0"/>
  </r>
  <r>
    <m/>
    <m/>
    <m/>
    <x v="1"/>
    <m/>
    <m/>
    <x v="3"/>
    <x v="47"/>
    <x v="1"/>
    <x v="0"/>
    <x v="42"/>
    <x v="3"/>
    <n v="0"/>
  </r>
  <r>
    <m/>
    <m/>
    <m/>
    <x v="1"/>
    <m/>
    <m/>
    <x v="3"/>
    <x v="47"/>
    <x v="1"/>
    <x v="1"/>
    <x v="16"/>
    <x v="4"/>
    <n v="0"/>
  </r>
  <r>
    <m/>
    <m/>
    <m/>
    <x v="1"/>
    <m/>
    <m/>
    <x v="3"/>
    <x v="47"/>
    <x v="1"/>
    <x v="2"/>
    <x v="2"/>
    <x v="5"/>
    <n v="0"/>
  </r>
  <r>
    <m/>
    <m/>
    <m/>
    <x v="1"/>
    <m/>
    <m/>
    <x v="3"/>
    <x v="47"/>
    <x v="2"/>
    <x v="0"/>
    <x v="2"/>
    <x v="6"/>
    <n v="0"/>
  </r>
  <r>
    <m/>
    <m/>
    <m/>
    <x v="1"/>
    <m/>
    <m/>
    <x v="3"/>
    <x v="47"/>
    <x v="2"/>
    <x v="1"/>
    <x v="16"/>
    <x v="7"/>
    <n v="0"/>
  </r>
  <r>
    <m/>
    <m/>
    <m/>
    <x v="1"/>
    <m/>
    <m/>
    <x v="3"/>
    <x v="47"/>
    <x v="2"/>
    <x v="2"/>
    <x v="4"/>
    <x v="8"/>
    <n v="0"/>
  </r>
  <r>
    <m/>
    <m/>
    <m/>
    <x v="1"/>
    <m/>
    <m/>
    <x v="3"/>
    <x v="47"/>
    <x v="3"/>
    <x v="0"/>
    <x v="1"/>
    <x v="9"/>
    <n v="0"/>
  </r>
  <r>
    <m/>
    <m/>
    <m/>
    <x v="1"/>
    <m/>
    <m/>
    <x v="3"/>
    <x v="47"/>
    <x v="3"/>
    <x v="1"/>
    <x v="16"/>
    <x v="10"/>
    <n v="0"/>
  </r>
  <r>
    <m/>
    <m/>
    <m/>
    <x v="1"/>
    <m/>
    <m/>
    <x v="3"/>
    <x v="47"/>
    <x v="3"/>
    <x v="2"/>
    <x v="15"/>
    <x v="11"/>
    <n v="0"/>
  </r>
  <r>
    <m/>
    <m/>
    <m/>
    <x v="1"/>
    <m/>
    <m/>
    <x v="3"/>
    <x v="48"/>
    <x v="0"/>
    <x v="0"/>
    <x v="44"/>
    <x v="0"/>
    <n v="0"/>
  </r>
  <r>
    <m/>
    <m/>
    <m/>
    <x v="1"/>
    <m/>
    <m/>
    <x v="3"/>
    <x v="48"/>
    <x v="0"/>
    <x v="1"/>
    <x v="16"/>
    <x v="1"/>
    <n v="1"/>
  </r>
  <r>
    <m/>
    <m/>
    <m/>
    <x v="1"/>
    <m/>
    <m/>
    <x v="3"/>
    <x v="48"/>
    <x v="0"/>
    <x v="2"/>
    <x v="2"/>
    <x v="2"/>
    <n v="0"/>
  </r>
  <r>
    <m/>
    <m/>
    <m/>
    <x v="1"/>
    <m/>
    <m/>
    <x v="3"/>
    <x v="48"/>
    <x v="1"/>
    <x v="0"/>
    <x v="2"/>
    <x v="3"/>
    <n v="0"/>
  </r>
  <r>
    <m/>
    <m/>
    <m/>
    <x v="1"/>
    <m/>
    <m/>
    <x v="3"/>
    <x v="48"/>
    <x v="1"/>
    <x v="1"/>
    <x v="16"/>
    <x v="4"/>
    <n v="0"/>
  </r>
  <r>
    <m/>
    <m/>
    <m/>
    <x v="1"/>
    <m/>
    <m/>
    <x v="3"/>
    <x v="48"/>
    <x v="1"/>
    <x v="2"/>
    <x v="21"/>
    <x v="5"/>
    <n v="0"/>
  </r>
  <r>
    <m/>
    <m/>
    <m/>
    <x v="1"/>
    <m/>
    <m/>
    <x v="3"/>
    <x v="48"/>
    <x v="2"/>
    <x v="0"/>
    <x v="2"/>
    <x v="6"/>
    <n v="0"/>
  </r>
  <r>
    <m/>
    <m/>
    <m/>
    <x v="1"/>
    <m/>
    <m/>
    <x v="3"/>
    <x v="48"/>
    <x v="2"/>
    <x v="1"/>
    <x v="2"/>
    <x v="7"/>
    <n v="0"/>
  </r>
  <r>
    <m/>
    <m/>
    <m/>
    <x v="1"/>
    <m/>
    <m/>
    <x v="3"/>
    <x v="48"/>
    <x v="2"/>
    <x v="2"/>
    <x v="12"/>
    <x v="8"/>
    <n v="0"/>
  </r>
  <r>
    <m/>
    <m/>
    <m/>
    <x v="1"/>
    <m/>
    <m/>
    <x v="3"/>
    <x v="48"/>
    <x v="3"/>
    <x v="0"/>
    <x v="2"/>
    <x v="9"/>
    <n v="0"/>
  </r>
  <r>
    <m/>
    <m/>
    <m/>
    <x v="1"/>
    <m/>
    <m/>
    <x v="3"/>
    <x v="48"/>
    <x v="3"/>
    <x v="1"/>
    <x v="16"/>
    <x v="10"/>
    <n v="0"/>
  </r>
  <r>
    <m/>
    <m/>
    <m/>
    <x v="1"/>
    <m/>
    <m/>
    <x v="3"/>
    <x v="48"/>
    <x v="3"/>
    <x v="2"/>
    <x v="2"/>
    <x v="11"/>
    <n v="0"/>
  </r>
  <r>
    <m/>
    <m/>
    <m/>
    <x v="1"/>
    <m/>
    <m/>
    <x v="3"/>
    <x v="49"/>
    <x v="0"/>
    <x v="0"/>
    <x v="2"/>
    <x v="0"/>
    <n v="0"/>
  </r>
  <r>
    <m/>
    <m/>
    <m/>
    <x v="1"/>
    <m/>
    <m/>
    <x v="3"/>
    <x v="49"/>
    <x v="0"/>
    <x v="1"/>
    <x v="12"/>
    <x v="1"/>
    <n v="1"/>
  </r>
  <r>
    <m/>
    <m/>
    <m/>
    <x v="1"/>
    <m/>
    <m/>
    <x v="3"/>
    <x v="49"/>
    <x v="0"/>
    <x v="2"/>
    <x v="37"/>
    <x v="2"/>
    <n v="0"/>
  </r>
  <r>
    <m/>
    <m/>
    <m/>
    <x v="1"/>
    <m/>
    <m/>
    <x v="3"/>
    <x v="49"/>
    <x v="1"/>
    <x v="0"/>
    <x v="12"/>
    <x v="3"/>
    <n v="0"/>
  </r>
  <r>
    <m/>
    <m/>
    <m/>
    <x v="1"/>
    <m/>
    <m/>
    <x v="3"/>
    <x v="49"/>
    <x v="1"/>
    <x v="1"/>
    <x v="12"/>
    <x v="4"/>
    <n v="0"/>
  </r>
  <r>
    <m/>
    <m/>
    <m/>
    <x v="1"/>
    <m/>
    <m/>
    <x v="3"/>
    <x v="49"/>
    <x v="1"/>
    <x v="2"/>
    <x v="2"/>
    <x v="5"/>
    <n v="0"/>
  </r>
  <r>
    <m/>
    <m/>
    <m/>
    <x v="1"/>
    <m/>
    <m/>
    <x v="3"/>
    <x v="49"/>
    <x v="2"/>
    <x v="0"/>
    <x v="10"/>
    <x v="6"/>
    <n v="0"/>
  </r>
  <r>
    <m/>
    <m/>
    <m/>
    <x v="1"/>
    <m/>
    <m/>
    <x v="3"/>
    <x v="49"/>
    <x v="2"/>
    <x v="1"/>
    <x v="12"/>
    <x v="7"/>
    <n v="0"/>
  </r>
  <r>
    <m/>
    <m/>
    <m/>
    <x v="1"/>
    <m/>
    <m/>
    <x v="3"/>
    <x v="49"/>
    <x v="2"/>
    <x v="2"/>
    <x v="2"/>
    <x v="8"/>
    <n v="0"/>
  </r>
  <r>
    <m/>
    <m/>
    <m/>
    <x v="1"/>
    <m/>
    <m/>
    <x v="3"/>
    <x v="49"/>
    <x v="3"/>
    <x v="0"/>
    <x v="9"/>
    <x v="9"/>
    <n v="0"/>
  </r>
  <r>
    <m/>
    <m/>
    <m/>
    <x v="1"/>
    <m/>
    <m/>
    <x v="3"/>
    <x v="49"/>
    <x v="3"/>
    <x v="1"/>
    <x v="12"/>
    <x v="10"/>
    <n v="0"/>
  </r>
  <r>
    <m/>
    <m/>
    <m/>
    <x v="1"/>
    <m/>
    <m/>
    <x v="3"/>
    <x v="49"/>
    <x v="3"/>
    <x v="2"/>
    <x v="38"/>
    <x v="11"/>
    <n v="0"/>
  </r>
  <r>
    <m/>
    <m/>
    <m/>
    <x v="1"/>
    <m/>
    <m/>
    <x v="3"/>
    <x v="50"/>
    <x v="0"/>
    <x v="0"/>
    <x v="24"/>
    <x v="0"/>
    <n v="0"/>
  </r>
  <r>
    <m/>
    <m/>
    <m/>
    <x v="1"/>
    <m/>
    <m/>
    <x v="3"/>
    <x v="50"/>
    <x v="0"/>
    <x v="1"/>
    <x v="12"/>
    <x v="1"/>
    <n v="1"/>
  </r>
  <r>
    <m/>
    <m/>
    <m/>
    <x v="1"/>
    <m/>
    <m/>
    <x v="3"/>
    <x v="50"/>
    <x v="0"/>
    <x v="2"/>
    <x v="2"/>
    <x v="2"/>
    <n v="0"/>
  </r>
  <r>
    <m/>
    <m/>
    <m/>
    <x v="1"/>
    <m/>
    <m/>
    <x v="3"/>
    <x v="50"/>
    <x v="1"/>
    <x v="0"/>
    <x v="13"/>
    <x v="3"/>
    <n v="0"/>
  </r>
  <r>
    <m/>
    <m/>
    <m/>
    <x v="1"/>
    <m/>
    <m/>
    <x v="3"/>
    <x v="50"/>
    <x v="1"/>
    <x v="1"/>
    <x v="2"/>
    <x v="4"/>
    <n v="0"/>
  </r>
  <r>
    <m/>
    <m/>
    <m/>
    <x v="1"/>
    <m/>
    <m/>
    <x v="3"/>
    <x v="50"/>
    <x v="1"/>
    <x v="2"/>
    <x v="2"/>
    <x v="5"/>
    <n v="0"/>
  </r>
  <r>
    <m/>
    <m/>
    <m/>
    <x v="1"/>
    <m/>
    <m/>
    <x v="3"/>
    <x v="50"/>
    <x v="2"/>
    <x v="0"/>
    <x v="12"/>
    <x v="6"/>
    <n v="0"/>
  </r>
  <r>
    <m/>
    <m/>
    <m/>
    <x v="1"/>
    <m/>
    <m/>
    <x v="3"/>
    <x v="50"/>
    <x v="2"/>
    <x v="1"/>
    <x v="12"/>
    <x v="7"/>
    <n v="0"/>
  </r>
  <r>
    <m/>
    <m/>
    <m/>
    <x v="1"/>
    <m/>
    <m/>
    <x v="3"/>
    <x v="50"/>
    <x v="2"/>
    <x v="2"/>
    <x v="2"/>
    <x v="8"/>
    <n v="0"/>
  </r>
  <r>
    <m/>
    <m/>
    <m/>
    <x v="1"/>
    <m/>
    <m/>
    <x v="3"/>
    <x v="50"/>
    <x v="3"/>
    <x v="0"/>
    <x v="7"/>
    <x v="9"/>
    <n v="0"/>
  </r>
  <r>
    <m/>
    <m/>
    <m/>
    <x v="1"/>
    <m/>
    <m/>
    <x v="3"/>
    <x v="50"/>
    <x v="3"/>
    <x v="1"/>
    <x v="12"/>
    <x v="10"/>
    <n v="0"/>
  </r>
  <r>
    <m/>
    <m/>
    <m/>
    <x v="1"/>
    <m/>
    <m/>
    <x v="3"/>
    <x v="50"/>
    <x v="3"/>
    <x v="2"/>
    <x v="2"/>
    <x v="11"/>
    <n v="0"/>
  </r>
  <r>
    <m/>
    <m/>
    <m/>
    <x v="1"/>
    <m/>
    <m/>
    <x v="3"/>
    <x v="51"/>
    <x v="0"/>
    <x v="0"/>
    <x v="2"/>
    <x v="0"/>
    <n v="0"/>
  </r>
  <r>
    <m/>
    <m/>
    <m/>
    <x v="1"/>
    <m/>
    <m/>
    <x v="3"/>
    <x v="51"/>
    <x v="0"/>
    <x v="1"/>
    <x v="12"/>
    <x v="1"/>
    <n v="1"/>
  </r>
  <r>
    <m/>
    <m/>
    <m/>
    <x v="1"/>
    <m/>
    <m/>
    <x v="3"/>
    <x v="51"/>
    <x v="0"/>
    <x v="2"/>
    <x v="8"/>
    <x v="2"/>
    <n v="0"/>
  </r>
  <r>
    <m/>
    <m/>
    <m/>
    <x v="1"/>
    <m/>
    <m/>
    <x v="3"/>
    <x v="51"/>
    <x v="1"/>
    <x v="0"/>
    <x v="2"/>
    <x v="3"/>
    <n v="0"/>
  </r>
  <r>
    <m/>
    <m/>
    <m/>
    <x v="1"/>
    <m/>
    <m/>
    <x v="3"/>
    <x v="51"/>
    <x v="1"/>
    <x v="1"/>
    <x v="12"/>
    <x v="4"/>
    <n v="0"/>
  </r>
  <r>
    <m/>
    <m/>
    <m/>
    <x v="1"/>
    <m/>
    <m/>
    <x v="3"/>
    <x v="51"/>
    <x v="1"/>
    <x v="2"/>
    <x v="2"/>
    <x v="5"/>
    <n v="0"/>
  </r>
  <r>
    <m/>
    <m/>
    <m/>
    <x v="1"/>
    <m/>
    <m/>
    <x v="3"/>
    <x v="51"/>
    <x v="2"/>
    <x v="0"/>
    <x v="34"/>
    <x v="6"/>
    <n v="0"/>
  </r>
  <r>
    <m/>
    <m/>
    <m/>
    <x v="1"/>
    <m/>
    <m/>
    <x v="3"/>
    <x v="51"/>
    <x v="2"/>
    <x v="1"/>
    <x v="12"/>
    <x v="7"/>
    <n v="0"/>
  </r>
  <r>
    <m/>
    <m/>
    <m/>
    <x v="1"/>
    <m/>
    <m/>
    <x v="3"/>
    <x v="51"/>
    <x v="2"/>
    <x v="2"/>
    <x v="28"/>
    <x v="8"/>
    <n v="0"/>
  </r>
  <r>
    <m/>
    <m/>
    <m/>
    <x v="1"/>
    <m/>
    <m/>
    <x v="3"/>
    <x v="51"/>
    <x v="3"/>
    <x v="0"/>
    <x v="4"/>
    <x v="9"/>
    <n v="0"/>
  </r>
  <r>
    <m/>
    <m/>
    <m/>
    <x v="1"/>
    <m/>
    <m/>
    <x v="3"/>
    <x v="51"/>
    <x v="3"/>
    <x v="1"/>
    <x v="12"/>
    <x v="10"/>
    <n v="0"/>
  </r>
  <r>
    <m/>
    <m/>
    <m/>
    <x v="1"/>
    <m/>
    <m/>
    <x v="3"/>
    <x v="51"/>
    <x v="3"/>
    <x v="2"/>
    <x v="2"/>
    <x v="11"/>
    <n v="0"/>
  </r>
  <r>
    <m/>
    <m/>
    <m/>
    <x v="1"/>
    <m/>
    <m/>
    <x v="3"/>
    <x v="52"/>
    <x v="0"/>
    <x v="0"/>
    <x v="2"/>
    <x v="0"/>
    <n v="0"/>
  </r>
  <r>
    <m/>
    <m/>
    <m/>
    <x v="1"/>
    <m/>
    <m/>
    <x v="3"/>
    <x v="52"/>
    <x v="0"/>
    <x v="1"/>
    <x v="12"/>
    <x v="1"/>
    <n v="1"/>
  </r>
  <r>
    <m/>
    <m/>
    <m/>
    <x v="1"/>
    <m/>
    <m/>
    <x v="3"/>
    <x v="52"/>
    <x v="0"/>
    <x v="2"/>
    <x v="2"/>
    <x v="2"/>
    <n v="0"/>
  </r>
  <r>
    <m/>
    <m/>
    <m/>
    <x v="1"/>
    <m/>
    <m/>
    <x v="3"/>
    <x v="52"/>
    <x v="1"/>
    <x v="0"/>
    <x v="34"/>
    <x v="3"/>
    <n v="0"/>
  </r>
  <r>
    <m/>
    <m/>
    <m/>
    <x v="1"/>
    <m/>
    <m/>
    <x v="3"/>
    <x v="52"/>
    <x v="1"/>
    <x v="1"/>
    <x v="12"/>
    <x v="4"/>
    <n v="0"/>
  </r>
  <r>
    <m/>
    <m/>
    <m/>
    <x v="1"/>
    <m/>
    <m/>
    <x v="3"/>
    <x v="52"/>
    <x v="1"/>
    <x v="2"/>
    <x v="23"/>
    <x v="5"/>
    <n v="0"/>
  </r>
  <r>
    <m/>
    <m/>
    <m/>
    <x v="1"/>
    <m/>
    <m/>
    <x v="3"/>
    <x v="52"/>
    <x v="2"/>
    <x v="0"/>
    <x v="2"/>
    <x v="6"/>
    <n v="0"/>
  </r>
  <r>
    <m/>
    <m/>
    <m/>
    <x v="1"/>
    <m/>
    <m/>
    <x v="3"/>
    <x v="52"/>
    <x v="2"/>
    <x v="1"/>
    <x v="12"/>
    <x v="7"/>
    <n v="0"/>
  </r>
  <r>
    <m/>
    <m/>
    <m/>
    <x v="1"/>
    <m/>
    <m/>
    <x v="3"/>
    <x v="52"/>
    <x v="2"/>
    <x v="2"/>
    <x v="12"/>
    <x v="8"/>
    <n v="0"/>
  </r>
  <r>
    <m/>
    <m/>
    <m/>
    <x v="1"/>
    <m/>
    <m/>
    <x v="3"/>
    <x v="52"/>
    <x v="3"/>
    <x v="0"/>
    <x v="39"/>
    <x v="9"/>
    <n v="0"/>
  </r>
  <r>
    <m/>
    <m/>
    <m/>
    <x v="1"/>
    <m/>
    <m/>
    <x v="3"/>
    <x v="52"/>
    <x v="3"/>
    <x v="1"/>
    <x v="12"/>
    <x v="10"/>
    <n v="0"/>
  </r>
  <r>
    <m/>
    <m/>
    <m/>
    <x v="1"/>
    <m/>
    <m/>
    <x v="3"/>
    <x v="52"/>
    <x v="3"/>
    <x v="2"/>
    <x v="2"/>
    <x v="11"/>
    <n v="0"/>
  </r>
  <r>
    <m/>
    <m/>
    <m/>
    <x v="1"/>
    <m/>
    <m/>
    <x v="3"/>
    <x v="53"/>
    <x v="0"/>
    <x v="0"/>
    <x v="2"/>
    <x v="0"/>
    <n v="0"/>
  </r>
  <r>
    <m/>
    <m/>
    <m/>
    <x v="1"/>
    <m/>
    <m/>
    <x v="3"/>
    <x v="53"/>
    <x v="0"/>
    <x v="1"/>
    <x v="12"/>
    <x v="1"/>
    <n v="1"/>
  </r>
  <r>
    <m/>
    <m/>
    <m/>
    <x v="1"/>
    <m/>
    <m/>
    <x v="3"/>
    <x v="53"/>
    <x v="0"/>
    <x v="2"/>
    <x v="11"/>
    <x v="2"/>
    <n v="0"/>
  </r>
  <r>
    <m/>
    <m/>
    <m/>
    <x v="1"/>
    <m/>
    <m/>
    <x v="3"/>
    <x v="53"/>
    <x v="1"/>
    <x v="0"/>
    <x v="20"/>
    <x v="3"/>
    <n v="0"/>
  </r>
  <r>
    <m/>
    <m/>
    <m/>
    <x v="1"/>
    <m/>
    <m/>
    <x v="3"/>
    <x v="53"/>
    <x v="1"/>
    <x v="1"/>
    <x v="12"/>
    <x v="4"/>
    <n v="0"/>
  </r>
  <r>
    <m/>
    <m/>
    <m/>
    <x v="1"/>
    <m/>
    <m/>
    <x v="3"/>
    <x v="53"/>
    <x v="1"/>
    <x v="2"/>
    <x v="2"/>
    <x v="5"/>
    <n v="0"/>
  </r>
  <r>
    <m/>
    <m/>
    <m/>
    <x v="1"/>
    <m/>
    <m/>
    <x v="3"/>
    <x v="53"/>
    <x v="2"/>
    <x v="0"/>
    <x v="44"/>
    <x v="6"/>
    <n v="0"/>
  </r>
  <r>
    <m/>
    <m/>
    <m/>
    <x v="1"/>
    <m/>
    <m/>
    <x v="3"/>
    <x v="53"/>
    <x v="2"/>
    <x v="1"/>
    <x v="12"/>
    <x v="7"/>
    <n v="0"/>
  </r>
  <r>
    <m/>
    <m/>
    <m/>
    <x v="1"/>
    <m/>
    <m/>
    <x v="3"/>
    <x v="53"/>
    <x v="2"/>
    <x v="2"/>
    <x v="2"/>
    <x v="8"/>
    <n v="0"/>
  </r>
  <r>
    <m/>
    <m/>
    <m/>
    <x v="1"/>
    <m/>
    <m/>
    <x v="3"/>
    <x v="53"/>
    <x v="3"/>
    <x v="0"/>
    <x v="27"/>
    <x v="9"/>
    <n v="0"/>
  </r>
  <r>
    <m/>
    <m/>
    <m/>
    <x v="1"/>
    <m/>
    <m/>
    <x v="3"/>
    <x v="53"/>
    <x v="3"/>
    <x v="1"/>
    <x v="12"/>
    <x v="10"/>
    <n v="0"/>
  </r>
  <r>
    <m/>
    <m/>
    <m/>
    <x v="1"/>
    <m/>
    <m/>
    <x v="3"/>
    <x v="53"/>
    <x v="3"/>
    <x v="2"/>
    <x v="21"/>
    <x v="11"/>
    <n v="0"/>
  </r>
  <r>
    <m/>
    <m/>
    <m/>
    <x v="1"/>
    <m/>
    <m/>
    <x v="3"/>
    <x v="54"/>
    <x v="0"/>
    <x v="0"/>
    <x v="2"/>
    <x v="0"/>
    <n v="0"/>
  </r>
  <r>
    <m/>
    <m/>
    <m/>
    <x v="1"/>
    <m/>
    <m/>
    <x v="3"/>
    <x v="54"/>
    <x v="0"/>
    <x v="1"/>
    <x v="15"/>
    <x v="1"/>
    <n v="1"/>
  </r>
  <r>
    <m/>
    <m/>
    <m/>
    <x v="1"/>
    <m/>
    <m/>
    <x v="3"/>
    <x v="54"/>
    <x v="0"/>
    <x v="2"/>
    <x v="2"/>
    <x v="2"/>
    <n v="0"/>
  </r>
  <r>
    <m/>
    <m/>
    <m/>
    <x v="1"/>
    <m/>
    <m/>
    <x v="3"/>
    <x v="54"/>
    <x v="1"/>
    <x v="0"/>
    <x v="2"/>
    <x v="3"/>
    <n v="0"/>
  </r>
  <r>
    <m/>
    <m/>
    <m/>
    <x v="1"/>
    <m/>
    <m/>
    <x v="3"/>
    <x v="54"/>
    <x v="1"/>
    <x v="1"/>
    <x v="15"/>
    <x v="4"/>
    <n v="0"/>
  </r>
  <r>
    <m/>
    <m/>
    <m/>
    <x v="1"/>
    <m/>
    <m/>
    <x v="3"/>
    <x v="54"/>
    <x v="1"/>
    <x v="2"/>
    <x v="2"/>
    <x v="5"/>
    <n v="0"/>
  </r>
  <r>
    <m/>
    <m/>
    <m/>
    <x v="1"/>
    <m/>
    <m/>
    <x v="3"/>
    <x v="54"/>
    <x v="2"/>
    <x v="0"/>
    <x v="2"/>
    <x v="6"/>
    <n v="0"/>
  </r>
  <r>
    <m/>
    <m/>
    <m/>
    <x v="1"/>
    <m/>
    <m/>
    <x v="3"/>
    <x v="54"/>
    <x v="2"/>
    <x v="1"/>
    <x v="15"/>
    <x v="7"/>
    <n v="0"/>
  </r>
  <r>
    <m/>
    <m/>
    <m/>
    <x v="1"/>
    <m/>
    <m/>
    <x v="3"/>
    <x v="54"/>
    <x v="2"/>
    <x v="2"/>
    <x v="2"/>
    <x v="8"/>
    <n v="0"/>
  </r>
  <r>
    <m/>
    <m/>
    <m/>
    <x v="1"/>
    <m/>
    <m/>
    <x v="3"/>
    <x v="54"/>
    <x v="3"/>
    <x v="0"/>
    <x v="3"/>
    <x v="9"/>
    <n v="0"/>
  </r>
  <r>
    <m/>
    <m/>
    <m/>
    <x v="1"/>
    <m/>
    <m/>
    <x v="3"/>
    <x v="54"/>
    <x v="3"/>
    <x v="1"/>
    <x v="2"/>
    <x v="10"/>
    <n v="0"/>
  </r>
  <r>
    <m/>
    <m/>
    <m/>
    <x v="1"/>
    <m/>
    <m/>
    <x v="3"/>
    <x v="54"/>
    <x v="3"/>
    <x v="2"/>
    <x v="2"/>
    <x v="11"/>
    <n v="0"/>
  </r>
  <r>
    <m/>
    <m/>
    <m/>
    <x v="1"/>
    <m/>
    <m/>
    <x v="3"/>
    <x v="55"/>
    <x v="0"/>
    <x v="0"/>
    <x v="45"/>
    <x v="0"/>
    <n v="0"/>
  </r>
  <r>
    <m/>
    <m/>
    <m/>
    <x v="1"/>
    <m/>
    <m/>
    <x v="3"/>
    <x v="55"/>
    <x v="0"/>
    <x v="1"/>
    <x v="15"/>
    <x v="1"/>
    <n v="1"/>
  </r>
  <r>
    <m/>
    <m/>
    <m/>
    <x v="1"/>
    <m/>
    <m/>
    <x v="3"/>
    <x v="55"/>
    <x v="0"/>
    <x v="2"/>
    <x v="24"/>
    <x v="2"/>
    <n v="0"/>
  </r>
  <r>
    <m/>
    <m/>
    <m/>
    <x v="1"/>
    <m/>
    <m/>
    <x v="3"/>
    <x v="55"/>
    <x v="1"/>
    <x v="0"/>
    <x v="2"/>
    <x v="3"/>
    <n v="0"/>
  </r>
  <r>
    <m/>
    <m/>
    <m/>
    <x v="1"/>
    <m/>
    <m/>
    <x v="3"/>
    <x v="55"/>
    <x v="1"/>
    <x v="1"/>
    <x v="15"/>
    <x v="4"/>
    <n v="0"/>
  </r>
  <r>
    <m/>
    <m/>
    <m/>
    <x v="1"/>
    <m/>
    <m/>
    <x v="3"/>
    <x v="55"/>
    <x v="1"/>
    <x v="2"/>
    <x v="2"/>
    <x v="5"/>
    <n v="0"/>
  </r>
  <r>
    <m/>
    <m/>
    <m/>
    <x v="1"/>
    <m/>
    <m/>
    <x v="3"/>
    <x v="55"/>
    <x v="2"/>
    <x v="0"/>
    <x v="2"/>
    <x v="6"/>
    <n v="0"/>
  </r>
  <r>
    <m/>
    <m/>
    <m/>
    <x v="1"/>
    <m/>
    <m/>
    <x v="3"/>
    <x v="55"/>
    <x v="2"/>
    <x v="1"/>
    <x v="15"/>
    <x v="7"/>
    <n v="0"/>
  </r>
  <r>
    <m/>
    <m/>
    <m/>
    <x v="1"/>
    <m/>
    <m/>
    <x v="3"/>
    <x v="55"/>
    <x v="2"/>
    <x v="2"/>
    <x v="2"/>
    <x v="8"/>
    <n v="0"/>
  </r>
  <r>
    <m/>
    <m/>
    <m/>
    <x v="1"/>
    <m/>
    <m/>
    <x v="3"/>
    <x v="55"/>
    <x v="3"/>
    <x v="0"/>
    <x v="26"/>
    <x v="9"/>
    <n v="0"/>
  </r>
  <r>
    <m/>
    <m/>
    <m/>
    <x v="1"/>
    <m/>
    <m/>
    <x v="3"/>
    <x v="55"/>
    <x v="3"/>
    <x v="1"/>
    <x v="15"/>
    <x v="10"/>
    <n v="0"/>
  </r>
  <r>
    <m/>
    <m/>
    <m/>
    <x v="1"/>
    <m/>
    <m/>
    <x v="3"/>
    <x v="55"/>
    <x v="3"/>
    <x v="2"/>
    <x v="2"/>
    <x v="11"/>
    <n v="0"/>
  </r>
  <r>
    <m/>
    <m/>
    <m/>
    <x v="1"/>
    <m/>
    <m/>
    <x v="3"/>
    <x v="56"/>
    <x v="0"/>
    <x v="0"/>
    <x v="2"/>
    <x v="0"/>
    <n v="0"/>
  </r>
  <r>
    <m/>
    <m/>
    <m/>
    <x v="1"/>
    <m/>
    <m/>
    <x v="3"/>
    <x v="56"/>
    <x v="0"/>
    <x v="1"/>
    <x v="15"/>
    <x v="1"/>
    <n v="1"/>
  </r>
  <r>
    <m/>
    <m/>
    <m/>
    <x v="1"/>
    <m/>
    <m/>
    <x v="3"/>
    <x v="56"/>
    <x v="0"/>
    <x v="2"/>
    <x v="2"/>
    <x v="2"/>
    <n v="0"/>
  </r>
  <r>
    <m/>
    <m/>
    <m/>
    <x v="1"/>
    <m/>
    <m/>
    <x v="3"/>
    <x v="56"/>
    <x v="1"/>
    <x v="0"/>
    <x v="2"/>
    <x v="3"/>
    <n v="0"/>
  </r>
  <r>
    <m/>
    <m/>
    <m/>
    <x v="1"/>
    <m/>
    <m/>
    <x v="3"/>
    <x v="56"/>
    <x v="1"/>
    <x v="1"/>
    <x v="15"/>
    <x v="4"/>
    <n v="0"/>
  </r>
  <r>
    <m/>
    <m/>
    <m/>
    <x v="1"/>
    <m/>
    <m/>
    <x v="3"/>
    <x v="56"/>
    <x v="1"/>
    <x v="2"/>
    <x v="2"/>
    <x v="5"/>
    <n v="0"/>
  </r>
  <r>
    <m/>
    <m/>
    <m/>
    <x v="1"/>
    <m/>
    <m/>
    <x v="3"/>
    <x v="56"/>
    <x v="2"/>
    <x v="0"/>
    <x v="31"/>
    <x v="6"/>
    <n v="0"/>
  </r>
  <r>
    <m/>
    <m/>
    <m/>
    <x v="1"/>
    <m/>
    <m/>
    <x v="3"/>
    <x v="56"/>
    <x v="2"/>
    <x v="1"/>
    <x v="15"/>
    <x v="7"/>
    <n v="0"/>
  </r>
  <r>
    <m/>
    <m/>
    <m/>
    <x v="1"/>
    <m/>
    <m/>
    <x v="3"/>
    <x v="56"/>
    <x v="2"/>
    <x v="2"/>
    <x v="43"/>
    <x v="8"/>
    <n v="0"/>
  </r>
  <r>
    <m/>
    <m/>
    <m/>
    <x v="1"/>
    <m/>
    <m/>
    <x v="3"/>
    <x v="56"/>
    <x v="3"/>
    <x v="0"/>
    <x v="35"/>
    <x v="9"/>
    <n v="0"/>
  </r>
  <r>
    <m/>
    <m/>
    <m/>
    <x v="1"/>
    <m/>
    <m/>
    <x v="3"/>
    <x v="56"/>
    <x v="3"/>
    <x v="1"/>
    <x v="15"/>
    <x v="10"/>
    <n v="0"/>
  </r>
  <r>
    <m/>
    <m/>
    <m/>
    <x v="1"/>
    <m/>
    <m/>
    <x v="3"/>
    <x v="56"/>
    <x v="3"/>
    <x v="2"/>
    <x v="2"/>
    <x v="11"/>
    <n v="0"/>
  </r>
  <r>
    <m/>
    <m/>
    <m/>
    <x v="1"/>
    <m/>
    <m/>
    <x v="3"/>
    <x v="57"/>
    <x v="0"/>
    <x v="0"/>
    <x v="20"/>
    <x v="0"/>
    <n v="0"/>
  </r>
  <r>
    <m/>
    <m/>
    <m/>
    <x v="1"/>
    <m/>
    <m/>
    <x v="3"/>
    <x v="57"/>
    <x v="0"/>
    <x v="1"/>
    <x v="15"/>
    <x v="1"/>
    <n v="1"/>
  </r>
  <r>
    <m/>
    <m/>
    <m/>
    <x v="1"/>
    <m/>
    <m/>
    <x v="3"/>
    <x v="57"/>
    <x v="0"/>
    <x v="2"/>
    <x v="2"/>
    <x v="2"/>
    <n v="0"/>
  </r>
  <r>
    <m/>
    <m/>
    <m/>
    <x v="1"/>
    <m/>
    <m/>
    <x v="3"/>
    <x v="57"/>
    <x v="1"/>
    <x v="0"/>
    <x v="2"/>
    <x v="3"/>
    <n v="0"/>
  </r>
  <r>
    <m/>
    <m/>
    <m/>
    <x v="1"/>
    <m/>
    <m/>
    <x v="3"/>
    <x v="57"/>
    <x v="1"/>
    <x v="1"/>
    <x v="15"/>
    <x v="4"/>
    <n v="0"/>
  </r>
  <r>
    <m/>
    <m/>
    <m/>
    <x v="1"/>
    <m/>
    <m/>
    <x v="3"/>
    <x v="57"/>
    <x v="1"/>
    <x v="2"/>
    <x v="2"/>
    <x v="5"/>
    <n v="0"/>
  </r>
  <r>
    <m/>
    <m/>
    <m/>
    <x v="1"/>
    <m/>
    <m/>
    <x v="3"/>
    <x v="57"/>
    <x v="2"/>
    <x v="0"/>
    <x v="2"/>
    <x v="6"/>
    <n v="0"/>
  </r>
  <r>
    <m/>
    <m/>
    <m/>
    <x v="1"/>
    <m/>
    <m/>
    <x v="3"/>
    <x v="57"/>
    <x v="2"/>
    <x v="1"/>
    <x v="15"/>
    <x v="7"/>
    <n v="0"/>
  </r>
  <r>
    <m/>
    <m/>
    <m/>
    <x v="1"/>
    <m/>
    <m/>
    <x v="3"/>
    <x v="57"/>
    <x v="2"/>
    <x v="2"/>
    <x v="2"/>
    <x v="8"/>
    <n v="0"/>
  </r>
  <r>
    <m/>
    <m/>
    <m/>
    <x v="1"/>
    <m/>
    <m/>
    <x v="3"/>
    <x v="57"/>
    <x v="3"/>
    <x v="0"/>
    <x v="28"/>
    <x v="9"/>
    <n v="0"/>
  </r>
  <r>
    <m/>
    <m/>
    <m/>
    <x v="1"/>
    <m/>
    <m/>
    <x v="3"/>
    <x v="57"/>
    <x v="3"/>
    <x v="1"/>
    <x v="15"/>
    <x v="10"/>
    <n v="0"/>
  </r>
  <r>
    <m/>
    <m/>
    <m/>
    <x v="1"/>
    <m/>
    <m/>
    <x v="3"/>
    <x v="57"/>
    <x v="3"/>
    <x v="2"/>
    <x v="2"/>
    <x v="11"/>
    <n v="0"/>
  </r>
  <r>
    <m/>
    <m/>
    <m/>
    <x v="1"/>
    <m/>
    <m/>
    <x v="3"/>
    <x v="58"/>
    <x v="0"/>
    <x v="0"/>
    <x v="2"/>
    <x v="0"/>
    <n v="0"/>
  </r>
  <r>
    <m/>
    <m/>
    <m/>
    <x v="1"/>
    <m/>
    <m/>
    <x v="3"/>
    <x v="58"/>
    <x v="0"/>
    <x v="1"/>
    <x v="15"/>
    <x v="1"/>
    <n v="1"/>
  </r>
  <r>
    <m/>
    <m/>
    <m/>
    <x v="1"/>
    <m/>
    <m/>
    <x v="3"/>
    <x v="58"/>
    <x v="0"/>
    <x v="2"/>
    <x v="2"/>
    <x v="2"/>
    <n v="0"/>
  </r>
  <r>
    <m/>
    <m/>
    <m/>
    <x v="1"/>
    <m/>
    <m/>
    <x v="3"/>
    <x v="58"/>
    <x v="1"/>
    <x v="0"/>
    <x v="26"/>
    <x v="3"/>
    <n v="0"/>
  </r>
  <r>
    <m/>
    <m/>
    <m/>
    <x v="1"/>
    <m/>
    <m/>
    <x v="3"/>
    <x v="58"/>
    <x v="1"/>
    <x v="1"/>
    <x v="15"/>
    <x v="4"/>
    <n v="0"/>
  </r>
  <r>
    <m/>
    <m/>
    <m/>
    <x v="1"/>
    <m/>
    <m/>
    <x v="3"/>
    <x v="58"/>
    <x v="1"/>
    <x v="2"/>
    <x v="27"/>
    <x v="5"/>
    <n v="0"/>
  </r>
  <r>
    <m/>
    <m/>
    <m/>
    <x v="1"/>
    <m/>
    <m/>
    <x v="3"/>
    <x v="58"/>
    <x v="2"/>
    <x v="0"/>
    <x v="2"/>
    <x v="6"/>
    <n v="0"/>
  </r>
  <r>
    <m/>
    <m/>
    <m/>
    <x v="1"/>
    <m/>
    <m/>
    <x v="3"/>
    <x v="58"/>
    <x v="2"/>
    <x v="1"/>
    <x v="15"/>
    <x v="7"/>
    <n v="0"/>
  </r>
  <r>
    <m/>
    <m/>
    <m/>
    <x v="1"/>
    <m/>
    <m/>
    <x v="3"/>
    <x v="58"/>
    <x v="2"/>
    <x v="2"/>
    <x v="36"/>
    <x v="8"/>
    <n v="0"/>
  </r>
  <r>
    <m/>
    <m/>
    <m/>
    <x v="1"/>
    <m/>
    <m/>
    <x v="3"/>
    <x v="58"/>
    <x v="3"/>
    <x v="0"/>
    <x v="2"/>
    <x v="9"/>
    <n v="0"/>
  </r>
  <r>
    <m/>
    <m/>
    <m/>
    <x v="1"/>
    <m/>
    <m/>
    <x v="3"/>
    <x v="58"/>
    <x v="3"/>
    <x v="1"/>
    <x v="2"/>
    <x v="10"/>
    <n v="0"/>
  </r>
  <r>
    <m/>
    <m/>
    <m/>
    <x v="1"/>
    <m/>
    <m/>
    <x v="3"/>
    <x v="58"/>
    <x v="3"/>
    <x v="2"/>
    <x v="17"/>
    <x v="11"/>
    <n v="0"/>
  </r>
  <r>
    <m/>
    <m/>
    <m/>
    <x v="1"/>
    <m/>
    <m/>
    <x v="3"/>
    <x v="59"/>
    <x v="0"/>
    <x v="0"/>
    <x v="23"/>
    <x v="0"/>
    <n v="0"/>
  </r>
  <r>
    <m/>
    <m/>
    <m/>
    <x v="1"/>
    <m/>
    <m/>
    <x v="3"/>
    <x v="59"/>
    <x v="0"/>
    <x v="1"/>
    <x v="44"/>
    <x v="1"/>
    <n v="1"/>
  </r>
  <r>
    <m/>
    <m/>
    <m/>
    <x v="1"/>
    <m/>
    <m/>
    <x v="3"/>
    <x v="59"/>
    <x v="0"/>
    <x v="2"/>
    <x v="2"/>
    <x v="2"/>
    <n v="0"/>
  </r>
  <r>
    <m/>
    <m/>
    <m/>
    <x v="1"/>
    <m/>
    <m/>
    <x v="3"/>
    <x v="59"/>
    <x v="1"/>
    <x v="0"/>
    <x v="2"/>
    <x v="3"/>
    <n v="0"/>
  </r>
  <r>
    <m/>
    <m/>
    <m/>
    <x v="1"/>
    <m/>
    <m/>
    <x v="3"/>
    <x v="59"/>
    <x v="1"/>
    <x v="1"/>
    <x v="44"/>
    <x v="4"/>
    <n v="0"/>
  </r>
  <r>
    <m/>
    <m/>
    <m/>
    <x v="1"/>
    <m/>
    <m/>
    <x v="3"/>
    <x v="59"/>
    <x v="1"/>
    <x v="2"/>
    <x v="2"/>
    <x v="5"/>
    <n v="0"/>
  </r>
  <r>
    <m/>
    <m/>
    <m/>
    <x v="1"/>
    <m/>
    <m/>
    <x v="3"/>
    <x v="59"/>
    <x v="2"/>
    <x v="0"/>
    <x v="20"/>
    <x v="6"/>
    <n v="0"/>
  </r>
  <r>
    <m/>
    <m/>
    <m/>
    <x v="1"/>
    <m/>
    <m/>
    <x v="3"/>
    <x v="59"/>
    <x v="2"/>
    <x v="1"/>
    <x v="44"/>
    <x v="7"/>
    <n v="0"/>
  </r>
  <r>
    <m/>
    <m/>
    <m/>
    <x v="1"/>
    <m/>
    <m/>
    <x v="3"/>
    <x v="59"/>
    <x v="2"/>
    <x v="2"/>
    <x v="2"/>
    <x v="8"/>
    <n v="0"/>
  </r>
  <r>
    <m/>
    <m/>
    <m/>
    <x v="1"/>
    <m/>
    <m/>
    <x v="3"/>
    <x v="59"/>
    <x v="3"/>
    <x v="0"/>
    <x v="37"/>
    <x v="9"/>
    <n v="0"/>
  </r>
  <r>
    <m/>
    <m/>
    <m/>
    <x v="1"/>
    <m/>
    <m/>
    <x v="3"/>
    <x v="59"/>
    <x v="3"/>
    <x v="1"/>
    <x v="44"/>
    <x v="10"/>
    <n v="0"/>
  </r>
  <r>
    <m/>
    <m/>
    <m/>
    <x v="1"/>
    <m/>
    <m/>
    <x v="3"/>
    <x v="59"/>
    <x v="3"/>
    <x v="2"/>
    <x v="2"/>
    <x v="11"/>
    <n v="0"/>
  </r>
  <r>
    <m/>
    <m/>
    <m/>
    <x v="1"/>
    <m/>
    <m/>
    <x v="3"/>
    <x v="60"/>
    <x v="0"/>
    <x v="0"/>
    <x v="2"/>
    <x v="0"/>
    <n v="0"/>
  </r>
  <r>
    <m/>
    <m/>
    <m/>
    <x v="1"/>
    <m/>
    <m/>
    <x v="3"/>
    <x v="60"/>
    <x v="0"/>
    <x v="1"/>
    <x v="44"/>
    <x v="1"/>
    <n v="1"/>
  </r>
  <r>
    <m/>
    <m/>
    <m/>
    <x v="1"/>
    <m/>
    <m/>
    <x v="3"/>
    <x v="60"/>
    <x v="0"/>
    <x v="2"/>
    <x v="2"/>
    <x v="2"/>
    <n v="0"/>
  </r>
  <r>
    <m/>
    <m/>
    <m/>
    <x v="1"/>
    <m/>
    <m/>
    <x v="3"/>
    <x v="60"/>
    <x v="1"/>
    <x v="0"/>
    <x v="2"/>
    <x v="3"/>
    <n v="0"/>
  </r>
  <r>
    <m/>
    <m/>
    <m/>
    <x v="1"/>
    <m/>
    <m/>
    <x v="3"/>
    <x v="60"/>
    <x v="1"/>
    <x v="1"/>
    <x v="2"/>
    <x v="4"/>
    <n v="0"/>
  </r>
  <r>
    <m/>
    <m/>
    <m/>
    <x v="1"/>
    <m/>
    <m/>
    <x v="3"/>
    <x v="60"/>
    <x v="1"/>
    <x v="2"/>
    <x v="2"/>
    <x v="5"/>
    <n v="0"/>
  </r>
  <r>
    <m/>
    <m/>
    <m/>
    <x v="1"/>
    <m/>
    <m/>
    <x v="3"/>
    <x v="60"/>
    <x v="2"/>
    <x v="0"/>
    <x v="7"/>
    <x v="6"/>
    <n v="0"/>
  </r>
  <r>
    <m/>
    <m/>
    <m/>
    <x v="1"/>
    <m/>
    <m/>
    <x v="3"/>
    <x v="60"/>
    <x v="2"/>
    <x v="1"/>
    <x v="2"/>
    <x v="7"/>
    <n v="0"/>
  </r>
  <r>
    <m/>
    <m/>
    <m/>
    <x v="1"/>
    <m/>
    <m/>
    <x v="3"/>
    <x v="60"/>
    <x v="2"/>
    <x v="2"/>
    <x v="6"/>
    <x v="8"/>
    <n v="0"/>
  </r>
  <r>
    <m/>
    <m/>
    <m/>
    <x v="1"/>
    <m/>
    <m/>
    <x v="3"/>
    <x v="60"/>
    <x v="3"/>
    <x v="0"/>
    <x v="2"/>
    <x v="9"/>
    <n v="0"/>
  </r>
  <r>
    <m/>
    <m/>
    <m/>
    <x v="1"/>
    <m/>
    <m/>
    <x v="3"/>
    <x v="60"/>
    <x v="3"/>
    <x v="1"/>
    <x v="44"/>
    <x v="10"/>
    <n v="0"/>
  </r>
  <r>
    <m/>
    <m/>
    <m/>
    <x v="1"/>
    <m/>
    <m/>
    <x v="3"/>
    <x v="60"/>
    <x v="3"/>
    <x v="2"/>
    <x v="2"/>
    <x v="11"/>
    <n v="0"/>
  </r>
  <r>
    <m/>
    <m/>
    <m/>
    <x v="1"/>
    <m/>
    <m/>
    <x v="3"/>
    <x v="61"/>
    <x v="0"/>
    <x v="0"/>
    <x v="4"/>
    <x v="0"/>
    <n v="0"/>
  </r>
  <r>
    <m/>
    <m/>
    <m/>
    <x v="1"/>
    <m/>
    <m/>
    <x v="3"/>
    <x v="61"/>
    <x v="0"/>
    <x v="1"/>
    <x v="44"/>
    <x v="1"/>
    <n v="1"/>
  </r>
  <r>
    <m/>
    <m/>
    <m/>
    <x v="1"/>
    <m/>
    <m/>
    <x v="3"/>
    <x v="61"/>
    <x v="0"/>
    <x v="2"/>
    <x v="2"/>
    <x v="2"/>
    <n v="0"/>
  </r>
  <r>
    <m/>
    <m/>
    <m/>
    <x v="1"/>
    <m/>
    <m/>
    <x v="3"/>
    <x v="61"/>
    <x v="1"/>
    <x v="0"/>
    <x v="40"/>
    <x v="3"/>
    <n v="0"/>
  </r>
  <r>
    <m/>
    <m/>
    <m/>
    <x v="1"/>
    <m/>
    <m/>
    <x v="3"/>
    <x v="61"/>
    <x v="1"/>
    <x v="1"/>
    <x v="44"/>
    <x v="4"/>
    <n v="0"/>
  </r>
  <r>
    <m/>
    <m/>
    <m/>
    <x v="1"/>
    <m/>
    <m/>
    <x v="3"/>
    <x v="61"/>
    <x v="1"/>
    <x v="2"/>
    <x v="2"/>
    <x v="5"/>
    <n v="0"/>
  </r>
  <r>
    <m/>
    <m/>
    <m/>
    <x v="1"/>
    <m/>
    <m/>
    <x v="3"/>
    <x v="61"/>
    <x v="2"/>
    <x v="0"/>
    <x v="2"/>
    <x v="6"/>
    <n v="0"/>
  </r>
  <r>
    <m/>
    <m/>
    <m/>
    <x v="1"/>
    <m/>
    <m/>
    <x v="3"/>
    <x v="61"/>
    <x v="2"/>
    <x v="1"/>
    <x v="44"/>
    <x v="7"/>
    <n v="0"/>
  </r>
  <r>
    <m/>
    <m/>
    <m/>
    <x v="1"/>
    <m/>
    <m/>
    <x v="3"/>
    <x v="61"/>
    <x v="2"/>
    <x v="2"/>
    <x v="2"/>
    <x v="8"/>
    <n v="0"/>
  </r>
  <r>
    <m/>
    <m/>
    <m/>
    <x v="1"/>
    <m/>
    <m/>
    <x v="3"/>
    <x v="61"/>
    <x v="3"/>
    <x v="0"/>
    <x v="2"/>
    <x v="9"/>
    <n v="0"/>
  </r>
  <r>
    <m/>
    <m/>
    <m/>
    <x v="1"/>
    <m/>
    <m/>
    <x v="3"/>
    <x v="61"/>
    <x v="3"/>
    <x v="1"/>
    <x v="2"/>
    <x v="10"/>
    <n v="0"/>
  </r>
  <r>
    <m/>
    <m/>
    <m/>
    <x v="1"/>
    <m/>
    <m/>
    <x v="3"/>
    <x v="61"/>
    <x v="3"/>
    <x v="2"/>
    <x v="34"/>
    <x v="11"/>
    <n v="0"/>
  </r>
  <r>
    <m/>
    <m/>
    <m/>
    <x v="1"/>
    <m/>
    <m/>
    <x v="3"/>
    <x v="62"/>
    <x v="0"/>
    <x v="0"/>
    <x v="30"/>
    <x v="0"/>
    <n v="0"/>
  </r>
  <r>
    <m/>
    <m/>
    <m/>
    <x v="1"/>
    <m/>
    <m/>
    <x v="3"/>
    <x v="62"/>
    <x v="0"/>
    <x v="1"/>
    <x v="44"/>
    <x v="1"/>
    <n v="1"/>
  </r>
  <r>
    <m/>
    <m/>
    <m/>
    <x v="1"/>
    <m/>
    <m/>
    <x v="3"/>
    <x v="62"/>
    <x v="0"/>
    <x v="2"/>
    <x v="16"/>
    <x v="2"/>
    <n v="0"/>
  </r>
  <r>
    <m/>
    <m/>
    <m/>
    <x v="1"/>
    <m/>
    <m/>
    <x v="3"/>
    <x v="62"/>
    <x v="1"/>
    <x v="0"/>
    <x v="2"/>
    <x v="3"/>
    <n v="0"/>
  </r>
  <r>
    <m/>
    <m/>
    <m/>
    <x v="1"/>
    <m/>
    <m/>
    <x v="3"/>
    <x v="62"/>
    <x v="1"/>
    <x v="1"/>
    <x v="44"/>
    <x v="4"/>
    <n v="0"/>
  </r>
  <r>
    <m/>
    <m/>
    <m/>
    <x v="1"/>
    <m/>
    <m/>
    <x v="3"/>
    <x v="62"/>
    <x v="1"/>
    <x v="2"/>
    <x v="28"/>
    <x v="5"/>
    <n v="0"/>
  </r>
  <r>
    <m/>
    <m/>
    <m/>
    <x v="1"/>
    <m/>
    <m/>
    <x v="3"/>
    <x v="62"/>
    <x v="2"/>
    <x v="0"/>
    <x v="2"/>
    <x v="6"/>
    <n v="0"/>
  </r>
  <r>
    <m/>
    <m/>
    <m/>
    <x v="1"/>
    <m/>
    <m/>
    <x v="3"/>
    <x v="62"/>
    <x v="2"/>
    <x v="1"/>
    <x v="44"/>
    <x v="7"/>
    <n v="0"/>
  </r>
  <r>
    <m/>
    <m/>
    <m/>
    <x v="1"/>
    <m/>
    <m/>
    <x v="3"/>
    <x v="62"/>
    <x v="2"/>
    <x v="2"/>
    <x v="2"/>
    <x v="8"/>
    <n v="0"/>
  </r>
  <r>
    <m/>
    <m/>
    <m/>
    <x v="1"/>
    <m/>
    <m/>
    <x v="3"/>
    <x v="62"/>
    <x v="3"/>
    <x v="0"/>
    <x v="32"/>
    <x v="9"/>
    <n v="0"/>
  </r>
  <r>
    <m/>
    <m/>
    <m/>
    <x v="1"/>
    <m/>
    <m/>
    <x v="3"/>
    <x v="62"/>
    <x v="3"/>
    <x v="1"/>
    <x v="44"/>
    <x v="10"/>
    <n v="0"/>
  </r>
  <r>
    <m/>
    <m/>
    <m/>
    <x v="1"/>
    <m/>
    <m/>
    <x v="3"/>
    <x v="62"/>
    <x v="3"/>
    <x v="2"/>
    <x v="2"/>
    <x v="11"/>
    <n v="0"/>
  </r>
  <r>
    <m/>
    <m/>
    <m/>
    <x v="1"/>
    <m/>
    <m/>
    <x v="3"/>
    <x v="63"/>
    <x v="0"/>
    <x v="0"/>
    <x v="2"/>
    <x v="0"/>
    <n v="0"/>
  </r>
  <r>
    <m/>
    <m/>
    <m/>
    <x v="1"/>
    <m/>
    <m/>
    <x v="3"/>
    <x v="63"/>
    <x v="0"/>
    <x v="1"/>
    <x v="44"/>
    <x v="1"/>
    <n v="1"/>
  </r>
  <r>
    <m/>
    <m/>
    <m/>
    <x v="1"/>
    <m/>
    <m/>
    <x v="3"/>
    <x v="63"/>
    <x v="0"/>
    <x v="2"/>
    <x v="13"/>
    <x v="2"/>
    <n v="0"/>
  </r>
  <r>
    <m/>
    <m/>
    <m/>
    <x v="1"/>
    <m/>
    <m/>
    <x v="3"/>
    <x v="63"/>
    <x v="1"/>
    <x v="0"/>
    <x v="2"/>
    <x v="3"/>
    <n v="0"/>
  </r>
  <r>
    <m/>
    <m/>
    <m/>
    <x v="1"/>
    <m/>
    <m/>
    <x v="3"/>
    <x v="63"/>
    <x v="1"/>
    <x v="1"/>
    <x v="44"/>
    <x v="4"/>
    <n v="0"/>
  </r>
  <r>
    <m/>
    <m/>
    <m/>
    <x v="1"/>
    <m/>
    <m/>
    <x v="3"/>
    <x v="63"/>
    <x v="1"/>
    <x v="2"/>
    <x v="2"/>
    <x v="5"/>
    <n v="0"/>
  </r>
  <r>
    <m/>
    <m/>
    <m/>
    <x v="1"/>
    <m/>
    <m/>
    <x v="3"/>
    <x v="63"/>
    <x v="2"/>
    <x v="0"/>
    <x v="15"/>
    <x v="6"/>
    <n v="0"/>
  </r>
  <r>
    <m/>
    <m/>
    <m/>
    <x v="1"/>
    <m/>
    <m/>
    <x v="3"/>
    <x v="63"/>
    <x v="2"/>
    <x v="1"/>
    <x v="2"/>
    <x v="7"/>
    <n v="0"/>
  </r>
  <r>
    <m/>
    <m/>
    <m/>
    <x v="1"/>
    <m/>
    <m/>
    <x v="3"/>
    <x v="63"/>
    <x v="2"/>
    <x v="2"/>
    <x v="36"/>
    <x v="8"/>
    <n v="0"/>
  </r>
  <r>
    <m/>
    <m/>
    <m/>
    <x v="1"/>
    <m/>
    <m/>
    <x v="3"/>
    <x v="63"/>
    <x v="3"/>
    <x v="0"/>
    <x v="0"/>
    <x v="9"/>
    <n v="0"/>
  </r>
  <r>
    <m/>
    <m/>
    <m/>
    <x v="1"/>
    <m/>
    <m/>
    <x v="3"/>
    <x v="63"/>
    <x v="3"/>
    <x v="1"/>
    <x v="44"/>
    <x v="10"/>
    <n v="0"/>
  </r>
  <r>
    <m/>
    <m/>
    <m/>
    <x v="1"/>
    <m/>
    <m/>
    <x v="3"/>
    <x v="63"/>
    <x v="3"/>
    <x v="2"/>
    <x v="47"/>
    <x v="11"/>
    <n v="0"/>
  </r>
  <r>
    <m/>
    <m/>
    <m/>
    <x v="1"/>
    <m/>
    <m/>
    <x v="3"/>
    <x v="64"/>
    <x v="0"/>
    <x v="0"/>
    <x v="2"/>
    <x v="0"/>
    <n v="0"/>
  </r>
  <r>
    <m/>
    <m/>
    <m/>
    <x v="1"/>
    <m/>
    <m/>
    <x v="3"/>
    <x v="64"/>
    <x v="0"/>
    <x v="1"/>
    <x v="36"/>
    <x v="1"/>
    <n v="1"/>
  </r>
  <r>
    <m/>
    <m/>
    <m/>
    <x v="1"/>
    <m/>
    <m/>
    <x v="3"/>
    <x v="64"/>
    <x v="0"/>
    <x v="2"/>
    <x v="46"/>
    <x v="2"/>
    <n v="0"/>
  </r>
  <r>
    <m/>
    <m/>
    <m/>
    <x v="1"/>
    <m/>
    <m/>
    <x v="3"/>
    <x v="64"/>
    <x v="1"/>
    <x v="0"/>
    <x v="12"/>
    <x v="3"/>
    <n v="0"/>
  </r>
  <r>
    <m/>
    <m/>
    <m/>
    <x v="1"/>
    <m/>
    <m/>
    <x v="3"/>
    <x v="64"/>
    <x v="1"/>
    <x v="1"/>
    <x v="36"/>
    <x v="4"/>
    <n v="0"/>
  </r>
  <r>
    <m/>
    <m/>
    <m/>
    <x v="1"/>
    <m/>
    <m/>
    <x v="3"/>
    <x v="64"/>
    <x v="1"/>
    <x v="2"/>
    <x v="2"/>
    <x v="5"/>
    <n v="0"/>
  </r>
  <r>
    <m/>
    <m/>
    <m/>
    <x v="1"/>
    <m/>
    <m/>
    <x v="3"/>
    <x v="64"/>
    <x v="2"/>
    <x v="0"/>
    <x v="2"/>
    <x v="6"/>
    <n v="0"/>
  </r>
  <r>
    <m/>
    <m/>
    <m/>
    <x v="1"/>
    <m/>
    <m/>
    <x v="3"/>
    <x v="64"/>
    <x v="2"/>
    <x v="1"/>
    <x v="2"/>
    <x v="7"/>
    <n v="0"/>
  </r>
  <r>
    <m/>
    <m/>
    <m/>
    <x v="1"/>
    <m/>
    <m/>
    <x v="3"/>
    <x v="64"/>
    <x v="2"/>
    <x v="2"/>
    <x v="35"/>
    <x v="8"/>
    <n v="0"/>
  </r>
  <r>
    <m/>
    <m/>
    <m/>
    <x v="1"/>
    <m/>
    <m/>
    <x v="3"/>
    <x v="64"/>
    <x v="3"/>
    <x v="0"/>
    <x v="2"/>
    <x v="9"/>
    <n v="0"/>
  </r>
  <r>
    <m/>
    <m/>
    <m/>
    <x v="1"/>
    <m/>
    <m/>
    <x v="3"/>
    <x v="64"/>
    <x v="3"/>
    <x v="1"/>
    <x v="36"/>
    <x v="10"/>
    <n v="0"/>
  </r>
  <r>
    <m/>
    <m/>
    <m/>
    <x v="1"/>
    <m/>
    <m/>
    <x v="3"/>
    <x v="64"/>
    <x v="3"/>
    <x v="2"/>
    <x v="24"/>
    <x v="11"/>
    <n v="0"/>
  </r>
  <r>
    <m/>
    <m/>
    <m/>
    <x v="1"/>
    <m/>
    <m/>
    <x v="3"/>
    <x v="65"/>
    <x v="0"/>
    <x v="0"/>
    <x v="2"/>
    <x v="0"/>
    <n v="0"/>
  </r>
  <r>
    <m/>
    <m/>
    <m/>
    <x v="1"/>
    <m/>
    <m/>
    <x v="3"/>
    <x v="65"/>
    <x v="0"/>
    <x v="1"/>
    <x v="36"/>
    <x v="1"/>
    <n v="1"/>
  </r>
  <r>
    <m/>
    <m/>
    <m/>
    <x v="1"/>
    <m/>
    <m/>
    <x v="3"/>
    <x v="65"/>
    <x v="0"/>
    <x v="2"/>
    <x v="2"/>
    <x v="2"/>
    <n v="0"/>
  </r>
  <r>
    <m/>
    <m/>
    <m/>
    <x v="1"/>
    <m/>
    <m/>
    <x v="3"/>
    <x v="65"/>
    <x v="1"/>
    <x v="0"/>
    <x v="2"/>
    <x v="3"/>
    <n v="0"/>
  </r>
  <r>
    <m/>
    <m/>
    <m/>
    <x v="1"/>
    <m/>
    <m/>
    <x v="3"/>
    <x v="65"/>
    <x v="1"/>
    <x v="1"/>
    <x v="36"/>
    <x v="4"/>
    <n v="0"/>
  </r>
  <r>
    <m/>
    <m/>
    <m/>
    <x v="1"/>
    <m/>
    <m/>
    <x v="3"/>
    <x v="65"/>
    <x v="1"/>
    <x v="2"/>
    <x v="2"/>
    <x v="5"/>
    <n v="0"/>
  </r>
  <r>
    <m/>
    <m/>
    <m/>
    <x v="1"/>
    <m/>
    <m/>
    <x v="3"/>
    <x v="65"/>
    <x v="2"/>
    <x v="0"/>
    <x v="2"/>
    <x v="6"/>
    <n v="0"/>
  </r>
  <r>
    <m/>
    <m/>
    <m/>
    <x v="1"/>
    <m/>
    <m/>
    <x v="3"/>
    <x v="65"/>
    <x v="2"/>
    <x v="1"/>
    <x v="36"/>
    <x v="7"/>
    <n v="0"/>
  </r>
  <r>
    <m/>
    <m/>
    <m/>
    <x v="1"/>
    <m/>
    <m/>
    <x v="3"/>
    <x v="65"/>
    <x v="2"/>
    <x v="2"/>
    <x v="2"/>
    <x v="8"/>
    <n v="0"/>
  </r>
  <r>
    <m/>
    <m/>
    <m/>
    <x v="1"/>
    <m/>
    <m/>
    <x v="3"/>
    <x v="65"/>
    <x v="3"/>
    <x v="0"/>
    <x v="27"/>
    <x v="9"/>
    <n v="0"/>
  </r>
  <r>
    <m/>
    <m/>
    <m/>
    <x v="1"/>
    <m/>
    <m/>
    <x v="3"/>
    <x v="65"/>
    <x v="3"/>
    <x v="1"/>
    <x v="36"/>
    <x v="10"/>
    <n v="0"/>
  </r>
  <r>
    <m/>
    <m/>
    <m/>
    <x v="1"/>
    <m/>
    <m/>
    <x v="3"/>
    <x v="65"/>
    <x v="3"/>
    <x v="2"/>
    <x v="2"/>
    <x v="11"/>
    <n v="0"/>
  </r>
  <r>
    <m/>
    <m/>
    <m/>
    <x v="1"/>
    <m/>
    <m/>
    <x v="3"/>
    <x v="66"/>
    <x v="0"/>
    <x v="0"/>
    <x v="23"/>
    <x v="0"/>
    <n v="0"/>
  </r>
  <r>
    <m/>
    <m/>
    <m/>
    <x v="1"/>
    <m/>
    <m/>
    <x v="3"/>
    <x v="66"/>
    <x v="0"/>
    <x v="1"/>
    <x v="36"/>
    <x v="1"/>
    <n v="1"/>
  </r>
  <r>
    <m/>
    <m/>
    <m/>
    <x v="1"/>
    <m/>
    <m/>
    <x v="3"/>
    <x v="66"/>
    <x v="0"/>
    <x v="2"/>
    <x v="2"/>
    <x v="2"/>
    <n v="0"/>
  </r>
  <r>
    <m/>
    <m/>
    <m/>
    <x v="1"/>
    <m/>
    <m/>
    <x v="3"/>
    <x v="66"/>
    <x v="1"/>
    <x v="0"/>
    <x v="20"/>
    <x v="3"/>
    <n v="0"/>
  </r>
  <r>
    <m/>
    <m/>
    <m/>
    <x v="1"/>
    <m/>
    <m/>
    <x v="3"/>
    <x v="66"/>
    <x v="1"/>
    <x v="1"/>
    <x v="36"/>
    <x v="4"/>
    <n v="0"/>
  </r>
  <r>
    <m/>
    <m/>
    <m/>
    <x v="1"/>
    <m/>
    <m/>
    <x v="3"/>
    <x v="66"/>
    <x v="1"/>
    <x v="2"/>
    <x v="2"/>
    <x v="5"/>
    <n v="0"/>
  </r>
  <r>
    <m/>
    <m/>
    <m/>
    <x v="1"/>
    <m/>
    <m/>
    <x v="3"/>
    <x v="66"/>
    <x v="2"/>
    <x v="0"/>
    <x v="2"/>
    <x v="6"/>
    <n v="0"/>
  </r>
  <r>
    <m/>
    <m/>
    <m/>
    <x v="1"/>
    <m/>
    <m/>
    <x v="3"/>
    <x v="66"/>
    <x v="2"/>
    <x v="1"/>
    <x v="36"/>
    <x v="7"/>
    <n v="0"/>
  </r>
  <r>
    <m/>
    <m/>
    <m/>
    <x v="1"/>
    <m/>
    <m/>
    <x v="3"/>
    <x v="66"/>
    <x v="2"/>
    <x v="2"/>
    <x v="2"/>
    <x v="8"/>
    <n v="0"/>
  </r>
  <r>
    <m/>
    <m/>
    <m/>
    <x v="1"/>
    <m/>
    <m/>
    <x v="3"/>
    <x v="66"/>
    <x v="3"/>
    <x v="0"/>
    <x v="2"/>
    <x v="9"/>
    <n v="0"/>
  </r>
  <r>
    <m/>
    <m/>
    <m/>
    <x v="1"/>
    <m/>
    <m/>
    <x v="3"/>
    <x v="66"/>
    <x v="3"/>
    <x v="1"/>
    <x v="36"/>
    <x v="10"/>
    <n v="0"/>
  </r>
  <r>
    <m/>
    <m/>
    <m/>
    <x v="1"/>
    <m/>
    <m/>
    <x v="3"/>
    <x v="66"/>
    <x v="3"/>
    <x v="2"/>
    <x v="35"/>
    <x v="11"/>
    <n v="0"/>
  </r>
  <r>
    <m/>
    <m/>
    <m/>
    <x v="1"/>
    <m/>
    <m/>
    <x v="3"/>
    <x v="67"/>
    <x v="0"/>
    <x v="0"/>
    <x v="37"/>
    <x v="0"/>
    <n v="0"/>
  </r>
  <r>
    <m/>
    <m/>
    <m/>
    <x v="1"/>
    <m/>
    <m/>
    <x v="3"/>
    <x v="67"/>
    <x v="0"/>
    <x v="1"/>
    <x v="36"/>
    <x v="1"/>
    <n v="1"/>
  </r>
  <r>
    <m/>
    <m/>
    <m/>
    <x v="1"/>
    <m/>
    <m/>
    <x v="3"/>
    <x v="67"/>
    <x v="0"/>
    <x v="2"/>
    <x v="10"/>
    <x v="2"/>
    <n v="0"/>
  </r>
  <r>
    <m/>
    <m/>
    <m/>
    <x v="1"/>
    <m/>
    <m/>
    <x v="3"/>
    <x v="67"/>
    <x v="1"/>
    <x v="0"/>
    <x v="24"/>
    <x v="3"/>
    <n v="0"/>
  </r>
  <r>
    <m/>
    <m/>
    <m/>
    <x v="1"/>
    <m/>
    <m/>
    <x v="3"/>
    <x v="67"/>
    <x v="1"/>
    <x v="1"/>
    <x v="36"/>
    <x v="4"/>
    <n v="0"/>
  </r>
  <r>
    <m/>
    <m/>
    <m/>
    <x v="1"/>
    <m/>
    <m/>
    <x v="3"/>
    <x v="67"/>
    <x v="1"/>
    <x v="2"/>
    <x v="2"/>
    <x v="5"/>
    <n v="0"/>
  </r>
  <r>
    <m/>
    <m/>
    <m/>
    <x v="1"/>
    <m/>
    <m/>
    <x v="3"/>
    <x v="67"/>
    <x v="2"/>
    <x v="0"/>
    <x v="2"/>
    <x v="6"/>
    <n v="0"/>
  </r>
  <r>
    <m/>
    <m/>
    <m/>
    <x v="1"/>
    <m/>
    <m/>
    <x v="3"/>
    <x v="67"/>
    <x v="2"/>
    <x v="1"/>
    <x v="36"/>
    <x v="7"/>
    <n v="0"/>
  </r>
  <r>
    <m/>
    <m/>
    <m/>
    <x v="1"/>
    <m/>
    <m/>
    <x v="3"/>
    <x v="67"/>
    <x v="2"/>
    <x v="2"/>
    <x v="2"/>
    <x v="8"/>
    <n v="0"/>
  </r>
  <r>
    <m/>
    <m/>
    <m/>
    <x v="1"/>
    <m/>
    <m/>
    <x v="3"/>
    <x v="67"/>
    <x v="3"/>
    <x v="0"/>
    <x v="30"/>
    <x v="9"/>
    <n v="0"/>
  </r>
  <r>
    <m/>
    <m/>
    <m/>
    <x v="1"/>
    <m/>
    <m/>
    <x v="3"/>
    <x v="67"/>
    <x v="3"/>
    <x v="1"/>
    <x v="36"/>
    <x v="10"/>
    <n v="0"/>
  </r>
  <r>
    <m/>
    <m/>
    <m/>
    <x v="1"/>
    <m/>
    <m/>
    <x v="3"/>
    <x v="67"/>
    <x v="3"/>
    <x v="2"/>
    <x v="2"/>
    <x v="11"/>
    <n v="0"/>
  </r>
  <r>
    <m/>
    <m/>
    <m/>
    <x v="1"/>
    <m/>
    <m/>
    <x v="3"/>
    <x v="68"/>
    <x v="0"/>
    <x v="0"/>
    <x v="2"/>
    <x v="0"/>
    <n v="0"/>
  </r>
  <r>
    <m/>
    <m/>
    <m/>
    <x v="1"/>
    <m/>
    <m/>
    <x v="3"/>
    <x v="68"/>
    <x v="0"/>
    <x v="1"/>
    <x v="36"/>
    <x v="1"/>
    <n v="1"/>
  </r>
  <r>
    <m/>
    <m/>
    <m/>
    <x v="1"/>
    <m/>
    <m/>
    <x v="3"/>
    <x v="68"/>
    <x v="0"/>
    <x v="2"/>
    <x v="2"/>
    <x v="2"/>
    <n v="0"/>
  </r>
  <r>
    <m/>
    <m/>
    <m/>
    <x v="1"/>
    <m/>
    <m/>
    <x v="3"/>
    <x v="68"/>
    <x v="1"/>
    <x v="0"/>
    <x v="2"/>
    <x v="3"/>
    <n v="0"/>
  </r>
  <r>
    <m/>
    <m/>
    <m/>
    <x v="1"/>
    <m/>
    <m/>
    <x v="3"/>
    <x v="68"/>
    <x v="1"/>
    <x v="1"/>
    <x v="36"/>
    <x v="4"/>
    <n v="0"/>
  </r>
  <r>
    <m/>
    <m/>
    <m/>
    <x v="1"/>
    <m/>
    <m/>
    <x v="3"/>
    <x v="68"/>
    <x v="1"/>
    <x v="2"/>
    <x v="48"/>
    <x v="5"/>
    <n v="0"/>
  </r>
  <r>
    <m/>
    <m/>
    <m/>
    <x v="1"/>
    <m/>
    <m/>
    <x v="3"/>
    <x v="68"/>
    <x v="2"/>
    <x v="0"/>
    <x v="2"/>
    <x v="6"/>
    <n v="0"/>
  </r>
  <r>
    <m/>
    <m/>
    <m/>
    <x v="1"/>
    <m/>
    <m/>
    <x v="3"/>
    <x v="68"/>
    <x v="2"/>
    <x v="1"/>
    <x v="2"/>
    <x v="7"/>
    <n v="0"/>
  </r>
  <r>
    <m/>
    <m/>
    <m/>
    <x v="1"/>
    <m/>
    <m/>
    <x v="3"/>
    <x v="68"/>
    <x v="2"/>
    <x v="2"/>
    <x v="16"/>
    <x v="8"/>
    <n v="0"/>
  </r>
  <r>
    <m/>
    <m/>
    <m/>
    <x v="1"/>
    <m/>
    <m/>
    <x v="3"/>
    <x v="68"/>
    <x v="3"/>
    <x v="0"/>
    <x v="2"/>
    <x v="9"/>
    <n v="0"/>
  </r>
  <r>
    <m/>
    <m/>
    <m/>
    <x v="1"/>
    <m/>
    <m/>
    <x v="3"/>
    <x v="68"/>
    <x v="3"/>
    <x v="1"/>
    <x v="2"/>
    <x v="10"/>
    <n v="0"/>
  </r>
  <r>
    <m/>
    <m/>
    <m/>
    <x v="1"/>
    <m/>
    <m/>
    <x v="3"/>
    <x v="68"/>
    <x v="3"/>
    <x v="2"/>
    <x v="2"/>
    <x v="11"/>
    <n v="0"/>
  </r>
  <r>
    <m/>
    <m/>
    <m/>
    <x v="1"/>
    <m/>
    <m/>
    <x v="3"/>
    <x v="69"/>
    <x v="0"/>
    <x v="0"/>
    <x v="43"/>
    <x v="0"/>
    <n v="0"/>
  </r>
  <r>
    <m/>
    <m/>
    <m/>
    <x v="1"/>
    <m/>
    <m/>
    <x v="3"/>
    <x v="69"/>
    <x v="0"/>
    <x v="1"/>
    <x v="2"/>
    <x v="1"/>
    <n v="1"/>
  </r>
  <r>
    <m/>
    <m/>
    <m/>
    <x v="1"/>
    <m/>
    <m/>
    <x v="3"/>
    <x v="69"/>
    <x v="0"/>
    <x v="2"/>
    <x v="2"/>
    <x v="2"/>
    <n v="0"/>
  </r>
  <r>
    <m/>
    <m/>
    <m/>
    <x v="1"/>
    <m/>
    <m/>
    <x v="3"/>
    <x v="69"/>
    <x v="1"/>
    <x v="0"/>
    <x v="23"/>
    <x v="3"/>
    <n v="0"/>
  </r>
  <r>
    <m/>
    <m/>
    <m/>
    <x v="1"/>
    <m/>
    <m/>
    <x v="3"/>
    <x v="69"/>
    <x v="1"/>
    <x v="1"/>
    <x v="34"/>
    <x v="4"/>
    <n v="0"/>
  </r>
  <r>
    <m/>
    <m/>
    <m/>
    <x v="1"/>
    <m/>
    <m/>
    <x v="3"/>
    <x v="69"/>
    <x v="1"/>
    <x v="2"/>
    <x v="0"/>
    <x v="5"/>
    <n v="0"/>
  </r>
  <r>
    <m/>
    <m/>
    <m/>
    <x v="1"/>
    <m/>
    <m/>
    <x v="3"/>
    <x v="69"/>
    <x v="2"/>
    <x v="0"/>
    <x v="2"/>
    <x v="6"/>
    <n v="0"/>
  </r>
  <r>
    <m/>
    <m/>
    <m/>
    <x v="1"/>
    <m/>
    <m/>
    <x v="3"/>
    <x v="69"/>
    <x v="2"/>
    <x v="1"/>
    <x v="34"/>
    <x v="7"/>
    <n v="0"/>
  </r>
  <r>
    <m/>
    <m/>
    <m/>
    <x v="1"/>
    <m/>
    <m/>
    <x v="3"/>
    <x v="69"/>
    <x v="2"/>
    <x v="2"/>
    <x v="2"/>
    <x v="8"/>
    <n v="0"/>
  </r>
  <r>
    <m/>
    <m/>
    <m/>
    <x v="1"/>
    <m/>
    <m/>
    <x v="3"/>
    <x v="69"/>
    <x v="3"/>
    <x v="0"/>
    <x v="43"/>
    <x v="9"/>
    <n v="0"/>
  </r>
  <r>
    <m/>
    <m/>
    <m/>
    <x v="1"/>
    <m/>
    <m/>
    <x v="3"/>
    <x v="69"/>
    <x v="3"/>
    <x v="1"/>
    <x v="34"/>
    <x v="10"/>
    <n v="0"/>
  </r>
  <r>
    <m/>
    <m/>
    <m/>
    <x v="1"/>
    <m/>
    <m/>
    <x v="3"/>
    <x v="69"/>
    <x v="3"/>
    <x v="2"/>
    <x v="43"/>
    <x v="11"/>
    <n v="0"/>
  </r>
  <r>
    <m/>
    <m/>
    <m/>
    <x v="1"/>
    <m/>
    <m/>
    <x v="3"/>
    <x v="70"/>
    <x v="0"/>
    <x v="0"/>
    <x v="2"/>
    <x v="0"/>
    <n v="0"/>
  </r>
  <r>
    <m/>
    <m/>
    <m/>
    <x v="1"/>
    <m/>
    <m/>
    <x v="3"/>
    <x v="70"/>
    <x v="0"/>
    <x v="1"/>
    <x v="34"/>
    <x v="1"/>
    <n v="1"/>
  </r>
  <r>
    <m/>
    <m/>
    <m/>
    <x v="1"/>
    <m/>
    <m/>
    <x v="3"/>
    <x v="70"/>
    <x v="0"/>
    <x v="2"/>
    <x v="2"/>
    <x v="2"/>
    <n v="0"/>
  </r>
  <r>
    <m/>
    <m/>
    <m/>
    <x v="1"/>
    <m/>
    <m/>
    <x v="3"/>
    <x v="70"/>
    <x v="1"/>
    <x v="0"/>
    <x v="2"/>
    <x v="3"/>
    <n v="0"/>
  </r>
  <r>
    <m/>
    <m/>
    <m/>
    <x v="1"/>
    <m/>
    <m/>
    <x v="3"/>
    <x v="70"/>
    <x v="1"/>
    <x v="1"/>
    <x v="34"/>
    <x v="4"/>
    <n v="0"/>
  </r>
  <r>
    <m/>
    <m/>
    <m/>
    <x v="1"/>
    <m/>
    <m/>
    <x v="3"/>
    <x v="70"/>
    <x v="1"/>
    <x v="2"/>
    <x v="2"/>
    <x v="5"/>
    <n v="0"/>
  </r>
  <r>
    <m/>
    <m/>
    <m/>
    <x v="1"/>
    <m/>
    <m/>
    <x v="3"/>
    <x v="70"/>
    <x v="2"/>
    <x v="0"/>
    <x v="36"/>
    <x v="6"/>
    <n v="0"/>
  </r>
  <r>
    <m/>
    <m/>
    <m/>
    <x v="1"/>
    <m/>
    <m/>
    <x v="3"/>
    <x v="70"/>
    <x v="2"/>
    <x v="1"/>
    <x v="34"/>
    <x v="7"/>
    <n v="0"/>
  </r>
  <r>
    <m/>
    <m/>
    <m/>
    <x v="1"/>
    <m/>
    <m/>
    <x v="3"/>
    <x v="70"/>
    <x v="2"/>
    <x v="2"/>
    <x v="2"/>
    <x v="8"/>
    <n v="0"/>
  </r>
  <r>
    <m/>
    <m/>
    <m/>
    <x v="1"/>
    <m/>
    <m/>
    <x v="3"/>
    <x v="70"/>
    <x v="3"/>
    <x v="0"/>
    <x v="2"/>
    <x v="9"/>
    <n v="0"/>
  </r>
  <r>
    <m/>
    <m/>
    <m/>
    <x v="1"/>
    <m/>
    <m/>
    <x v="3"/>
    <x v="70"/>
    <x v="3"/>
    <x v="1"/>
    <x v="34"/>
    <x v="10"/>
    <n v="0"/>
  </r>
  <r>
    <m/>
    <m/>
    <m/>
    <x v="1"/>
    <m/>
    <m/>
    <x v="3"/>
    <x v="70"/>
    <x v="3"/>
    <x v="2"/>
    <x v="2"/>
    <x v="11"/>
    <n v="0"/>
  </r>
  <r>
    <m/>
    <m/>
    <m/>
    <x v="1"/>
    <m/>
    <m/>
    <x v="3"/>
    <x v="71"/>
    <x v="0"/>
    <x v="0"/>
    <x v="36"/>
    <x v="0"/>
    <n v="0"/>
  </r>
  <r>
    <m/>
    <m/>
    <m/>
    <x v="1"/>
    <m/>
    <m/>
    <x v="3"/>
    <x v="71"/>
    <x v="0"/>
    <x v="1"/>
    <x v="34"/>
    <x v="1"/>
    <n v="1"/>
  </r>
  <r>
    <m/>
    <m/>
    <m/>
    <x v="1"/>
    <m/>
    <m/>
    <x v="3"/>
    <x v="71"/>
    <x v="0"/>
    <x v="2"/>
    <x v="2"/>
    <x v="2"/>
    <n v="0"/>
  </r>
  <r>
    <m/>
    <m/>
    <m/>
    <x v="1"/>
    <m/>
    <m/>
    <x v="3"/>
    <x v="71"/>
    <x v="1"/>
    <x v="0"/>
    <x v="41"/>
    <x v="3"/>
    <n v="0"/>
  </r>
  <r>
    <m/>
    <m/>
    <m/>
    <x v="1"/>
    <m/>
    <m/>
    <x v="3"/>
    <x v="71"/>
    <x v="1"/>
    <x v="1"/>
    <x v="34"/>
    <x v="4"/>
    <n v="0"/>
  </r>
  <r>
    <m/>
    <m/>
    <m/>
    <x v="1"/>
    <m/>
    <m/>
    <x v="3"/>
    <x v="71"/>
    <x v="1"/>
    <x v="2"/>
    <x v="7"/>
    <x v="5"/>
    <n v="0"/>
  </r>
  <r>
    <m/>
    <m/>
    <m/>
    <x v="1"/>
    <m/>
    <m/>
    <x v="3"/>
    <x v="71"/>
    <x v="2"/>
    <x v="0"/>
    <x v="2"/>
    <x v="6"/>
    <n v="0"/>
  </r>
  <r>
    <m/>
    <m/>
    <m/>
    <x v="1"/>
    <m/>
    <m/>
    <x v="3"/>
    <x v="71"/>
    <x v="2"/>
    <x v="1"/>
    <x v="34"/>
    <x v="7"/>
    <n v="0"/>
  </r>
  <r>
    <m/>
    <m/>
    <m/>
    <x v="1"/>
    <m/>
    <m/>
    <x v="3"/>
    <x v="71"/>
    <x v="2"/>
    <x v="2"/>
    <x v="2"/>
    <x v="8"/>
    <n v="0"/>
  </r>
  <r>
    <m/>
    <m/>
    <m/>
    <x v="1"/>
    <m/>
    <m/>
    <x v="3"/>
    <x v="71"/>
    <x v="3"/>
    <x v="0"/>
    <x v="35"/>
    <x v="9"/>
    <n v="0"/>
  </r>
  <r>
    <m/>
    <m/>
    <m/>
    <x v="1"/>
    <m/>
    <m/>
    <x v="3"/>
    <x v="71"/>
    <x v="3"/>
    <x v="1"/>
    <x v="34"/>
    <x v="10"/>
    <n v="0"/>
  </r>
  <r>
    <m/>
    <m/>
    <m/>
    <x v="1"/>
    <m/>
    <m/>
    <x v="3"/>
    <x v="71"/>
    <x v="3"/>
    <x v="2"/>
    <x v="42"/>
    <x v="11"/>
    <n v="0"/>
  </r>
  <r>
    <m/>
    <m/>
    <m/>
    <x v="1"/>
    <m/>
    <m/>
    <x v="3"/>
    <x v="72"/>
    <x v="0"/>
    <x v="0"/>
    <x v="2"/>
    <x v="0"/>
    <n v="0"/>
  </r>
  <r>
    <m/>
    <m/>
    <m/>
    <x v="1"/>
    <m/>
    <m/>
    <x v="3"/>
    <x v="72"/>
    <x v="0"/>
    <x v="1"/>
    <x v="34"/>
    <x v="1"/>
    <n v="1"/>
  </r>
  <r>
    <m/>
    <m/>
    <m/>
    <x v="1"/>
    <m/>
    <m/>
    <x v="3"/>
    <x v="72"/>
    <x v="0"/>
    <x v="2"/>
    <x v="2"/>
    <x v="2"/>
    <n v="0"/>
  </r>
  <r>
    <m/>
    <m/>
    <m/>
    <x v="1"/>
    <m/>
    <m/>
    <x v="3"/>
    <x v="72"/>
    <x v="1"/>
    <x v="0"/>
    <x v="2"/>
    <x v="3"/>
    <n v="0"/>
  </r>
  <r>
    <m/>
    <m/>
    <m/>
    <x v="1"/>
    <m/>
    <m/>
    <x v="3"/>
    <x v="72"/>
    <x v="1"/>
    <x v="1"/>
    <x v="34"/>
    <x v="4"/>
    <n v="0"/>
  </r>
  <r>
    <m/>
    <m/>
    <m/>
    <x v="1"/>
    <m/>
    <m/>
    <x v="3"/>
    <x v="72"/>
    <x v="1"/>
    <x v="2"/>
    <x v="2"/>
    <x v="5"/>
    <n v="0"/>
  </r>
  <r>
    <m/>
    <m/>
    <m/>
    <x v="1"/>
    <m/>
    <m/>
    <x v="3"/>
    <x v="72"/>
    <x v="2"/>
    <x v="0"/>
    <x v="2"/>
    <x v="6"/>
    <n v="0"/>
  </r>
  <r>
    <m/>
    <m/>
    <m/>
    <x v="1"/>
    <m/>
    <m/>
    <x v="3"/>
    <x v="72"/>
    <x v="2"/>
    <x v="1"/>
    <x v="34"/>
    <x v="7"/>
    <n v="0"/>
  </r>
  <r>
    <m/>
    <m/>
    <m/>
    <x v="1"/>
    <m/>
    <m/>
    <x v="3"/>
    <x v="72"/>
    <x v="2"/>
    <x v="2"/>
    <x v="47"/>
    <x v="8"/>
    <n v="0"/>
  </r>
  <r>
    <m/>
    <m/>
    <m/>
    <x v="1"/>
    <m/>
    <m/>
    <x v="3"/>
    <x v="72"/>
    <x v="3"/>
    <x v="0"/>
    <x v="2"/>
    <x v="9"/>
    <n v="0"/>
  </r>
  <r>
    <m/>
    <m/>
    <m/>
    <x v="1"/>
    <m/>
    <m/>
    <x v="3"/>
    <x v="72"/>
    <x v="3"/>
    <x v="1"/>
    <x v="34"/>
    <x v="10"/>
    <n v="0"/>
  </r>
  <r>
    <m/>
    <m/>
    <m/>
    <x v="1"/>
    <m/>
    <m/>
    <x v="3"/>
    <x v="72"/>
    <x v="3"/>
    <x v="2"/>
    <x v="46"/>
    <x v="11"/>
    <n v="0"/>
  </r>
  <r>
    <m/>
    <m/>
    <m/>
    <x v="1"/>
    <m/>
    <m/>
    <x v="3"/>
    <x v="73"/>
    <x v="0"/>
    <x v="0"/>
    <x v="31"/>
    <x v="0"/>
    <n v="0"/>
  </r>
  <r>
    <m/>
    <m/>
    <m/>
    <x v="1"/>
    <m/>
    <m/>
    <x v="3"/>
    <x v="73"/>
    <x v="0"/>
    <x v="1"/>
    <x v="2"/>
    <x v="1"/>
    <n v="1"/>
  </r>
  <r>
    <m/>
    <m/>
    <m/>
    <x v="1"/>
    <m/>
    <m/>
    <x v="3"/>
    <x v="73"/>
    <x v="0"/>
    <x v="2"/>
    <x v="2"/>
    <x v="2"/>
    <n v="0"/>
  </r>
  <r>
    <m/>
    <m/>
    <m/>
    <x v="1"/>
    <m/>
    <m/>
    <x v="3"/>
    <x v="73"/>
    <x v="1"/>
    <x v="0"/>
    <x v="27"/>
    <x v="3"/>
    <n v="0"/>
  </r>
  <r>
    <m/>
    <m/>
    <m/>
    <x v="1"/>
    <m/>
    <m/>
    <x v="3"/>
    <x v="73"/>
    <x v="1"/>
    <x v="1"/>
    <x v="34"/>
    <x v="4"/>
    <n v="0"/>
  </r>
  <r>
    <m/>
    <m/>
    <m/>
    <x v="1"/>
    <m/>
    <m/>
    <x v="3"/>
    <x v="73"/>
    <x v="1"/>
    <x v="2"/>
    <x v="2"/>
    <x v="5"/>
    <n v="0"/>
  </r>
  <r>
    <m/>
    <m/>
    <m/>
    <x v="1"/>
    <m/>
    <m/>
    <x v="3"/>
    <x v="73"/>
    <x v="2"/>
    <x v="0"/>
    <x v="18"/>
    <x v="6"/>
    <n v="0"/>
  </r>
  <r>
    <m/>
    <m/>
    <m/>
    <x v="1"/>
    <m/>
    <m/>
    <x v="3"/>
    <x v="73"/>
    <x v="2"/>
    <x v="1"/>
    <x v="34"/>
    <x v="7"/>
    <n v="0"/>
  </r>
  <r>
    <m/>
    <m/>
    <m/>
    <x v="1"/>
    <m/>
    <m/>
    <x v="3"/>
    <x v="73"/>
    <x v="2"/>
    <x v="2"/>
    <x v="2"/>
    <x v="8"/>
    <n v="0"/>
  </r>
  <r>
    <m/>
    <m/>
    <m/>
    <x v="1"/>
    <m/>
    <m/>
    <x v="3"/>
    <x v="73"/>
    <x v="3"/>
    <x v="0"/>
    <x v="46"/>
    <x v="9"/>
    <n v="0"/>
  </r>
  <r>
    <m/>
    <m/>
    <m/>
    <x v="1"/>
    <m/>
    <m/>
    <x v="3"/>
    <x v="73"/>
    <x v="3"/>
    <x v="1"/>
    <x v="34"/>
    <x v="10"/>
    <n v="0"/>
  </r>
  <r>
    <m/>
    <m/>
    <m/>
    <x v="1"/>
    <m/>
    <m/>
    <x v="3"/>
    <x v="73"/>
    <x v="3"/>
    <x v="2"/>
    <x v="2"/>
    <x v="11"/>
    <n v="0"/>
  </r>
  <r>
    <m/>
    <m/>
    <m/>
    <x v="1"/>
    <m/>
    <m/>
    <x v="3"/>
    <x v="74"/>
    <x v="0"/>
    <x v="0"/>
    <x v="41"/>
    <x v="0"/>
    <n v="0"/>
  </r>
  <r>
    <m/>
    <m/>
    <m/>
    <x v="1"/>
    <m/>
    <m/>
    <x v="3"/>
    <x v="74"/>
    <x v="0"/>
    <x v="1"/>
    <x v="39"/>
    <x v="1"/>
    <n v="1"/>
  </r>
  <r>
    <m/>
    <m/>
    <m/>
    <x v="1"/>
    <m/>
    <m/>
    <x v="3"/>
    <x v="74"/>
    <x v="0"/>
    <x v="2"/>
    <x v="2"/>
    <x v="2"/>
    <n v="0"/>
  </r>
  <r>
    <m/>
    <m/>
    <m/>
    <x v="1"/>
    <m/>
    <m/>
    <x v="3"/>
    <x v="74"/>
    <x v="1"/>
    <x v="0"/>
    <x v="17"/>
    <x v="3"/>
    <n v="0"/>
  </r>
  <r>
    <m/>
    <m/>
    <m/>
    <x v="1"/>
    <m/>
    <m/>
    <x v="3"/>
    <x v="74"/>
    <x v="1"/>
    <x v="1"/>
    <x v="39"/>
    <x v="4"/>
    <n v="0"/>
  </r>
  <r>
    <m/>
    <m/>
    <m/>
    <x v="1"/>
    <m/>
    <m/>
    <x v="3"/>
    <x v="74"/>
    <x v="1"/>
    <x v="2"/>
    <x v="2"/>
    <x v="5"/>
    <n v="0"/>
  </r>
  <r>
    <m/>
    <m/>
    <m/>
    <x v="1"/>
    <m/>
    <m/>
    <x v="3"/>
    <x v="74"/>
    <x v="2"/>
    <x v="0"/>
    <x v="2"/>
    <x v="6"/>
    <n v="0"/>
  </r>
  <r>
    <m/>
    <m/>
    <m/>
    <x v="1"/>
    <m/>
    <m/>
    <x v="3"/>
    <x v="74"/>
    <x v="2"/>
    <x v="1"/>
    <x v="39"/>
    <x v="7"/>
    <n v="0"/>
  </r>
  <r>
    <m/>
    <m/>
    <m/>
    <x v="1"/>
    <m/>
    <m/>
    <x v="3"/>
    <x v="74"/>
    <x v="2"/>
    <x v="2"/>
    <x v="2"/>
    <x v="8"/>
    <n v="0"/>
  </r>
  <r>
    <m/>
    <m/>
    <m/>
    <x v="1"/>
    <m/>
    <m/>
    <x v="3"/>
    <x v="74"/>
    <x v="3"/>
    <x v="0"/>
    <x v="37"/>
    <x v="9"/>
    <n v="0"/>
  </r>
  <r>
    <m/>
    <m/>
    <m/>
    <x v="1"/>
    <m/>
    <m/>
    <x v="3"/>
    <x v="74"/>
    <x v="3"/>
    <x v="1"/>
    <x v="39"/>
    <x v="10"/>
    <n v="0"/>
  </r>
  <r>
    <m/>
    <m/>
    <m/>
    <x v="1"/>
    <m/>
    <m/>
    <x v="3"/>
    <x v="74"/>
    <x v="3"/>
    <x v="2"/>
    <x v="2"/>
    <x v="11"/>
    <n v="0"/>
  </r>
  <r>
    <m/>
    <m/>
    <m/>
    <x v="1"/>
    <m/>
    <m/>
    <x v="3"/>
    <x v="75"/>
    <x v="0"/>
    <x v="0"/>
    <x v="2"/>
    <x v="0"/>
    <n v="0"/>
  </r>
  <r>
    <m/>
    <m/>
    <m/>
    <x v="1"/>
    <m/>
    <m/>
    <x v="3"/>
    <x v="75"/>
    <x v="0"/>
    <x v="1"/>
    <x v="39"/>
    <x v="1"/>
    <n v="1"/>
  </r>
  <r>
    <m/>
    <m/>
    <m/>
    <x v="1"/>
    <m/>
    <m/>
    <x v="3"/>
    <x v="75"/>
    <x v="0"/>
    <x v="2"/>
    <x v="2"/>
    <x v="2"/>
    <n v="0"/>
  </r>
  <r>
    <m/>
    <m/>
    <m/>
    <x v="1"/>
    <m/>
    <m/>
    <x v="3"/>
    <x v="75"/>
    <x v="1"/>
    <x v="0"/>
    <x v="17"/>
    <x v="3"/>
    <n v="0"/>
  </r>
  <r>
    <m/>
    <m/>
    <m/>
    <x v="1"/>
    <m/>
    <m/>
    <x v="3"/>
    <x v="75"/>
    <x v="1"/>
    <x v="1"/>
    <x v="39"/>
    <x v="4"/>
    <n v="0"/>
  </r>
  <r>
    <m/>
    <m/>
    <m/>
    <x v="1"/>
    <m/>
    <m/>
    <x v="3"/>
    <x v="75"/>
    <x v="1"/>
    <x v="2"/>
    <x v="9"/>
    <x v="5"/>
    <n v="0"/>
  </r>
  <r>
    <m/>
    <m/>
    <m/>
    <x v="1"/>
    <m/>
    <m/>
    <x v="3"/>
    <x v="75"/>
    <x v="2"/>
    <x v="0"/>
    <x v="49"/>
    <x v="6"/>
    <n v="0"/>
  </r>
  <r>
    <m/>
    <m/>
    <m/>
    <x v="1"/>
    <m/>
    <m/>
    <x v="3"/>
    <x v="75"/>
    <x v="2"/>
    <x v="1"/>
    <x v="39"/>
    <x v="7"/>
    <n v="0"/>
  </r>
  <r>
    <m/>
    <m/>
    <m/>
    <x v="1"/>
    <m/>
    <m/>
    <x v="3"/>
    <x v="75"/>
    <x v="2"/>
    <x v="2"/>
    <x v="2"/>
    <x v="8"/>
    <n v="0"/>
  </r>
  <r>
    <m/>
    <m/>
    <m/>
    <x v="1"/>
    <m/>
    <m/>
    <x v="3"/>
    <x v="75"/>
    <x v="3"/>
    <x v="0"/>
    <x v="10"/>
    <x v="9"/>
    <n v="0"/>
  </r>
  <r>
    <m/>
    <m/>
    <m/>
    <x v="1"/>
    <m/>
    <m/>
    <x v="3"/>
    <x v="75"/>
    <x v="3"/>
    <x v="1"/>
    <x v="39"/>
    <x v="10"/>
    <n v="0"/>
  </r>
  <r>
    <m/>
    <m/>
    <m/>
    <x v="1"/>
    <m/>
    <m/>
    <x v="3"/>
    <x v="75"/>
    <x v="3"/>
    <x v="2"/>
    <x v="2"/>
    <x v="11"/>
    <n v="0"/>
  </r>
  <r>
    <m/>
    <m/>
    <m/>
    <x v="1"/>
    <m/>
    <m/>
    <x v="3"/>
    <x v="76"/>
    <x v="0"/>
    <x v="0"/>
    <x v="24"/>
    <x v="0"/>
    <n v="0"/>
  </r>
  <r>
    <m/>
    <m/>
    <m/>
    <x v="1"/>
    <m/>
    <m/>
    <x v="3"/>
    <x v="76"/>
    <x v="0"/>
    <x v="1"/>
    <x v="39"/>
    <x v="1"/>
    <n v="1"/>
  </r>
  <r>
    <m/>
    <m/>
    <m/>
    <x v="1"/>
    <m/>
    <m/>
    <x v="3"/>
    <x v="76"/>
    <x v="0"/>
    <x v="2"/>
    <x v="47"/>
    <x v="2"/>
    <n v="0"/>
  </r>
  <r>
    <m/>
    <m/>
    <m/>
    <x v="1"/>
    <m/>
    <m/>
    <x v="3"/>
    <x v="76"/>
    <x v="1"/>
    <x v="0"/>
    <x v="18"/>
    <x v="3"/>
    <n v="0"/>
  </r>
  <r>
    <m/>
    <m/>
    <m/>
    <x v="1"/>
    <m/>
    <m/>
    <x v="3"/>
    <x v="76"/>
    <x v="1"/>
    <x v="1"/>
    <x v="39"/>
    <x v="4"/>
    <n v="0"/>
  </r>
  <r>
    <m/>
    <m/>
    <m/>
    <x v="1"/>
    <m/>
    <m/>
    <x v="3"/>
    <x v="76"/>
    <x v="1"/>
    <x v="2"/>
    <x v="30"/>
    <x v="5"/>
    <n v="0"/>
  </r>
  <r>
    <m/>
    <m/>
    <m/>
    <x v="1"/>
    <m/>
    <m/>
    <x v="3"/>
    <x v="76"/>
    <x v="2"/>
    <x v="0"/>
    <x v="1"/>
    <x v="6"/>
    <n v="0"/>
  </r>
  <r>
    <m/>
    <m/>
    <m/>
    <x v="1"/>
    <m/>
    <m/>
    <x v="3"/>
    <x v="76"/>
    <x v="2"/>
    <x v="1"/>
    <x v="39"/>
    <x v="7"/>
    <n v="0"/>
  </r>
  <r>
    <m/>
    <m/>
    <m/>
    <x v="1"/>
    <m/>
    <m/>
    <x v="3"/>
    <x v="76"/>
    <x v="2"/>
    <x v="2"/>
    <x v="0"/>
    <x v="8"/>
    <n v="0"/>
  </r>
  <r>
    <m/>
    <m/>
    <m/>
    <x v="1"/>
    <m/>
    <m/>
    <x v="3"/>
    <x v="76"/>
    <x v="3"/>
    <x v="0"/>
    <x v="2"/>
    <x v="9"/>
    <n v="0"/>
  </r>
  <r>
    <m/>
    <m/>
    <m/>
    <x v="1"/>
    <m/>
    <m/>
    <x v="3"/>
    <x v="76"/>
    <x v="3"/>
    <x v="1"/>
    <x v="39"/>
    <x v="10"/>
    <n v="0"/>
  </r>
  <r>
    <m/>
    <m/>
    <m/>
    <x v="1"/>
    <m/>
    <m/>
    <x v="3"/>
    <x v="76"/>
    <x v="3"/>
    <x v="2"/>
    <x v="2"/>
    <x v="11"/>
    <n v="0"/>
  </r>
  <r>
    <m/>
    <m/>
    <m/>
    <x v="1"/>
    <m/>
    <m/>
    <x v="3"/>
    <x v="77"/>
    <x v="0"/>
    <x v="0"/>
    <x v="27"/>
    <x v="0"/>
    <n v="0"/>
  </r>
  <r>
    <m/>
    <m/>
    <m/>
    <x v="1"/>
    <m/>
    <m/>
    <x v="3"/>
    <x v="77"/>
    <x v="0"/>
    <x v="1"/>
    <x v="39"/>
    <x v="1"/>
    <n v="1"/>
  </r>
  <r>
    <m/>
    <m/>
    <m/>
    <x v="1"/>
    <m/>
    <m/>
    <x v="3"/>
    <x v="77"/>
    <x v="0"/>
    <x v="2"/>
    <x v="2"/>
    <x v="2"/>
    <n v="0"/>
  </r>
  <r>
    <m/>
    <m/>
    <m/>
    <x v="1"/>
    <m/>
    <m/>
    <x v="3"/>
    <x v="77"/>
    <x v="1"/>
    <x v="0"/>
    <x v="2"/>
    <x v="3"/>
    <n v="0"/>
  </r>
  <r>
    <m/>
    <m/>
    <m/>
    <x v="1"/>
    <m/>
    <m/>
    <x v="3"/>
    <x v="77"/>
    <x v="1"/>
    <x v="1"/>
    <x v="39"/>
    <x v="4"/>
    <n v="0"/>
  </r>
  <r>
    <m/>
    <m/>
    <m/>
    <x v="1"/>
    <m/>
    <m/>
    <x v="3"/>
    <x v="77"/>
    <x v="1"/>
    <x v="2"/>
    <x v="2"/>
    <x v="5"/>
    <n v="0"/>
  </r>
  <r>
    <m/>
    <m/>
    <m/>
    <x v="1"/>
    <m/>
    <m/>
    <x v="3"/>
    <x v="77"/>
    <x v="2"/>
    <x v="0"/>
    <x v="2"/>
    <x v="6"/>
    <n v="0"/>
  </r>
  <r>
    <m/>
    <m/>
    <m/>
    <x v="1"/>
    <m/>
    <m/>
    <x v="3"/>
    <x v="77"/>
    <x v="2"/>
    <x v="1"/>
    <x v="39"/>
    <x v="7"/>
    <n v="0"/>
  </r>
  <r>
    <m/>
    <m/>
    <m/>
    <x v="1"/>
    <m/>
    <m/>
    <x v="3"/>
    <x v="77"/>
    <x v="2"/>
    <x v="2"/>
    <x v="45"/>
    <x v="8"/>
    <n v="0"/>
  </r>
  <r>
    <m/>
    <m/>
    <m/>
    <x v="1"/>
    <m/>
    <m/>
    <x v="3"/>
    <x v="77"/>
    <x v="3"/>
    <x v="0"/>
    <x v="6"/>
    <x v="9"/>
    <n v="0"/>
  </r>
  <r>
    <m/>
    <m/>
    <m/>
    <x v="1"/>
    <m/>
    <m/>
    <x v="3"/>
    <x v="77"/>
    <x v="3"/>
    <x v="1"/>
    <x v="39"/>
    <x v="10"/>
    <n v="0"/>
  </r>
  <r>
    <m/>
    <m/>
    <m/>
    <x v="1"/>
    <m/>
    <m/>
    <x v="3"/>
    <x v="77"/>
    <x v="3"/>
    <x v="2"/>
    <x v="2"/>
    <x v="11"/>
    <n v="0"/>
  </r>
  <r>
    <m/>
    <m/>
    <m/>
    <x v="1"/>
    <m/>
    <m/>
    <x v="3"/>
    <x v="78"/>
    <x v="0"/>
    <x v="0"/>
    <x v="15"/>
    <x v="0"/>
    <n v="0"/>
  </r>
  <r>
    <m/>
    <m/>
    <m/>
    <x v="1"/>
    <m/>
    <m/>
    <x v="3"/>
    <x v="78"/>
    <x v="0"/>
    <x v="1"/>
    <x v="39"/>
    <x v="1"/>
    <n v="1"/>
  </r>
  <r>
    <m/>
    <m/>
    <m/>
    <x v="1"/>
    <m/>
    <m/>
    <x v="3"/>
    <x v="78"/>
    <x v="0"/>
    <x v="2"/>
    <x v="12"/>
    <x v="2"/>
    <n v="0"/>
  </r>
  <r>
    <m/>
    <m/>
    <m/>
    <x v="1"/>
    <m/>
    <m/>
    <x v="3"/>
    <x v="78"/>
    <x v="1"/>
    <x v="0"/>
    <x v="2"/>
    <x v="3"/>
    <n v="0"/>
  </r>
  <r>
    <m/>
    <m/>
    <m/>
    <x v="1"/>
    <m/>
    <m/>
    <x v="3"/>
    <x v="78"/>
    <x v="1"/>
    <x v="1"/>
    <x v="39"/>
    <x v="4"/>
    <n v="0"/>
  </r>
  <r>
    <m/>
    <m/>
    <m/>
    <x v="1"/>
    <m/>
    <m/>
    <x v="3"/>
    <x v="78"/>
    <x v="1"/>
    <x v="2"/>
    <x v="17"/>
    <x v="5"/>
    <n v="0"/>
  </r>
  <r>
    <m/>
    <m/>
    <m/>
    <x v="1"/>
    <m/>
    <m/>
    <x v="3"/>
    <x v="78"/>
    <x v="2"/>
    <x v="0"/>
    <x v="2"/>
    <x v="6"/>
    <n v="0"/>
  </r>
  <r>
    <m/>
    <m/>
    <m/>
    <x v="1"/>
    <m/>
    <m/>
    <x v="3"/>
    <x v="78"/>
    <x v="2"/>
    <x v="1"/>
    <x v="39"/>
    <x v="7"/>
    <n v="0"/>
  </r>
  <r>
    <m/>
    <m/>
    <m/>
    <x v="1"/>
    <m/>
    <m/>
    <x v="3"/>
    <x v="78"/>
    <x v="2"/>
    <x v="2"/>
    <x v="2"/>
    <x v="8"/>
    <n v="0"/>
  </r>
  <r>
    <m/>
    <m/>
    <m/>
    <x v="1"/>
    <m/>
    <m/>
    <x v="3"/>
    <x v="78"/>
    <x v="3"/>
    <x v="0"/>
    <x v="7"/>
    <x v="9"/>
    <n v="0"/>
  </r>
  <r>
    <m/>
    <m/>
    <m/>
    <x v="1"/>
    <m/>
    <m/>
    <x v="3"/>
    <x v="78"/>
    <x v="3"/>
    <x v="1"/>
    <x v="39"/>
    <x v="10"/>
    <n v="0"/>
  </r>
  <r>
    <m/>
    <m/>
    <m/>
    <x v="1"/>
    <m/>
    <m/>
    <x v="3"/>
    <x v="78"/>
    <x v="3"/>
    <x v="2"/>
    <x v="2"/>
    <x v="11"/>
    <n v="0"/>
  </r>
  <r>
    <m/>
    <m/>
    <m/>
    <x v="1"/>
    <m/>
    <m/>
    <x v="3"/>
    <x v="79"/>
    <x v="0"/>
    <x v="0"/>
    <x v="29"/>
    <x v="0"/>
    <n v="0"/>
  </r>
  <r>
    <m/>
    <m/>
    <m/>
    <x v="1"/>
    <m/>
    <m/>
    <x v="3"/>
    <x v="79"/>
    <x v="0"/>
    <x v="1"/>
    <x v="8"/>
    <x v="1"/>
    <n v="1"/>
  </r>
  <r>
    <m/>
    <m/>
    <m/>
    <x v="1"/>
    <m/>
    <m/>
    <x v="3"/>
    <x v="79"/>
    <x v="0"/>
    <x v="2"/>
    <x v="2"/>
    <x v="2"/>
    <n v="0"/>
  </r>
  <r>
    <m/>
    <m/>
    <m/>
    <x v="1"/>
    <m/>
    <m/>
    <x v="3"/>
    <x v="79"/>
    <x v="1"/>
    <x v="0"/>
    <x v="2"/>
    <x v="3"/>
    <n v="0"/>
  </r>
  <r>
    <m/>
    <m/>
    <m/>
    <x v="1"/>
    <m/>
    <m/>
    <x v="3"/>
    <x v="79"/>
    <x v="1"/>
    <x v="1"/>
    <x v="8"/>
    <x v="4"/>
    <n v="0"/>
  </r>
  <r>
    <m/>
    <m/>
    <m/>
    <x v="1"/>
    <m/>
    <m/>
    <x v="3"/>
    <x v="79"/>
    <x v="1"/>
    <x v="2"/>
    <x v="14"/>
    <x v="5"/>
    <n v="0"/>
  </r>
  <r>
    <m/>
    <m/>
    <m/>
    <x v="1"/>
    <m/>
    <m/>
    <x v="3"/>
    <x v="79"/>
    <x v="2"/>
    <x v="0"/>
    <x v="15"/>
    <x v="6"/>
    <n v="0"/>
  </r>
  <r>
    <m/>
    <m/>
    <m/>
    <x v="1"/>
    <m/>
    <m/>
    <x v="3"/>
    <x v="79"/>
    <x v="2"/>
    <x v="1"/>
    <x v="8"/>
    <x v="7"/>
    <n v="0"/>
  </r>
  <r>
    <m/>
    <m/>
    <m/>
    <x v="1"/>
    <m/>
    <m/>
    <x v="3"/>
    <x v="79"/>
    <x v="2"/>
    <x v="2"/>
    <x v="2"/>
    <x v="8"/>
    <n v="0"/>
  </r>
  <r>
    <m/>
    <m/>
    <m/>
    <x v="1"/>
    <m/>
    <m/>
    <x v="3"/>
    <x v="79"/>
    <x v="3"/>
    <x v="0"/>
    <x v="2"/>
    <x v="9"/>
    <n v="0"/>
  </r>
  <r>
    <m/>
    <m/>
    <m/>
    <x v="1"/>
    <m/>
    <m/>
    <x v="3"/>
    <x v="79"/>
    <x v="3"/>
    <x v="1"/>
    <x v="8"/>
    <x v="10"/>
    <n v="0"/>
  </r>
  <r>
    <m/>
    <m/>
    <m/>
    <x v="1"/>
    <m/>
    <m/>
    <x v="3"/>
    <x v="79"/>
    <x v="3"/>
    <x v="2"/>
    <x v="2"/>
    <x v="11"/>
    <n v="0"/>
  </r>
  <r>
    <m/>
    <m/>
    <m/>
    <x v="1"/>
    <m/>
    <m/>
    <x v="3"/>
    <x v="80"/>
    <x v="0"/>
    <x v="0"/>
    <x v="2"/>
    <x v="0"/>
    <n v="0"/>
  </r>
  <r>
    <m/>
    <m/>
    <m/>
    <x v="1"/>
    <m/>
    <m/>
    <x v="3"/>
    <x v="80"/>
    <x v="0"/>
    <x v="1"/>
    <x v="8"/>
    <x v="1"/>
    <n v="1"/>
  </r>
  <r>
    <m/>
    <m/>
    <m/>
    <x v="1"/>
    <m/>
    <m/>
    <x v="3"/>
    <x v="80"/>
    <x v="0"/>
    <x v="2"/>
    <x v="2"/>
    <x v="2"/>
    <n v="0"/>
  </r>
  <r>
    <m/>
    <m/>
    <m/>
    <x v="1"/>
    <m/>
    <m/>
    <x v="3"/>
    <x v="80"/>
    <x v="1"/>
    <x v="0"/>
    <x v="2"/>
    <x v="3"/>
    <n v="0"/>
  </r>
  <r>
    <m/>
    <m/>
    <m/>
    <x v="1"/>
    <m/>
    <m/>
    <x v="3"/>
    <x v="80"/>
    <x v="1"/>
    <x v="1"/>
    <x v="8"/>
    <x v="4"/>
    <n v="0"/>
  </r>
  <r>
    <m/>
    <m/>
    <m/>
    <x v="1"/>
    <m/>
    <m/>
    <x v="3"/>
    <x v="80"/>
    <x v="1"/>
    <x v="2"/>
    <x v="2"/>
    <x v="5"/>
    <n v="0"/>
  </r>
  <r>
    <m/>
    <m/>
    <m/>
    <x v="1"/>
    <m/>
    <m/>
    <x v="3"/>
    <x v="80"/>
    <x v="2"/>
    <x v="0"/>
    <x v="2"/>
    <x v="6"/>
    <n v="0"/>
  </r>
  <r>
    <m/>
    <m/>
    <m/>
    <x v="1"/>
    <m/>
    <m/>
    <x v="3"/>
    <x v="80"/>
    <x v="2"/>
    <x v="1"/>
    <x v="8"/>
    <x v="7"/>
    <n v="0"/>
  </r>
  <r>
    <m/>
    <m/>
    <m/>
    <x v="1"/>
    <m/>
    <m/>
    <x v="3"/>
    <x v="80"/>
    <x v="2"/>
    <x v="2"/>
    <x v="19"/>
    <x v="8"/>
    <n v="0"/>
  </r>
  <r>
    <m/>
    <m/>
    <m/>
    <x v="1"/>
    <m/>
    <m/>
    <x v="3"/>
    <x v="80"/>
    <x v="3"/>
    <x v="0"/>
    <x v="2"/>
    <x v="9"/>
    <n v="0"/>
  </r>
  <r>
    <m/>
    <m/>
    <m/>
    <x v="1"/>
    <m/>
    <m/>
    <x v="3"/>
    <x v="80"/>
    <x v="3"/>
    <x v="1"/>
    <x v="8"/>
    <x v="10"/>
    <n v="0"/>
  </r>
  <r>
    <m/>
    <m/>
    <m/>
    <x v="1"/>
    <m/>
    <m/>
    <x v="3"/>
    <x v="80"/>
    <x v="3"/>
    <x v="2"/>
    <x v="17"/>
    <x v="11"/>
    <n v="0"/>
  </r>
  <r>
    <m/>
    <m/>
    <m/>
    <x v="1"/>
    <m/>
    <m/>
    <x v="3"/>
    <x v="81"/>
    <x v="0"/>
    <x v="0"/>
    <x v="37"/>
    <x v="0"/>
    <n v="0"/>
  </r>
  <r>
    <m/>
    <m/>
    <m/>
    <x v="1"/>
    <m/>
    <m/>
    <x v="3"/>
    <x v="81"/>
    <x v="0"/>
    <x v="1"/>
    <x v="2"/>
    <x v="1"/>
    <n v="1"/>
  </r>
  <r>
    <m/>
    <m/>
    <m/>
    <x v="1"/>
    <m/>
    <m/>
    <x v="3"/>
    <x v="81"/>
    <x v="0"/>
    <x v="2"/>
    <x v="2"/>
    <x v="2"/>
    <n v="0"/>
  </r>
  <r>
    <m/>
    <m/>
    <m/>
    <x v="1"/>
    <m/>
    <m/>
    <x v="3"/>
    <x v="81"/>
    <x v="1"/>
    <x v="0"/>
    <x v="40"/>
    <x v="3"/>
    <n v="0"/>
  </r>
  <r>
    <m/>
    <m/>
    <m/>
    <x v="1"/>
    <m/>
    <m/>
    <x v="3"/>
    <x v="81"/>
    <x v="1"/>
    <x v="1"/>
    <x v="8"/>
    <x v="4"/>
    <n v="0"/>
  </r>
  <r>
    <m/>
    <m/>
    <m/>
    <x v="1"/>
    <m/>
    <m/>
    <x v="3"/>
    <x v="81"/>
    <x v="1"/>
    <x v="2"/>
    <x v="30"/>
    <x v="5"/>
    <n v="0"/>
  </r>
  <r>
    <m/>
    <m/>
    <m/>
    <x v="1"/>
    <m/>
    <m/>
    <x v="3"/>
    <x v="81"/>
    <x v="2"/>
    <x v="0"/>
    <x v="29"/>
    <x v="6"/>
    <n v="0"/>
  </r>
  <r>
    <m/>
    <m/>
    <m/>
    <x v="1"/>
    <m/>
    <m/>
    <x v="3"/>
    <x v="81"/>
    <x v="2"/>
    <x v="1"/>
    <x v="8"/>
    <x v="7"/>
    <n v="0"/>
  </r>
  <r>
    <m/>
    <m/>
    <m/>
    <x v="1"/>
    <m/>
    <m/>
    <x v="3"/>
    <x v="81"/>
    <x v="2"/>
    <x v="2"/>
    <x v="30"/>
    <x v="8"/>
    <n v="0"/>
  </r>
  <r>
    <m/>
    <m/>
    <m/>
    <x v="1"/>
    <m/>
    <m/>
    <x v="3"/>
    <x v="81"/>
    <x v="3"/>
    <x v="0"/>
    <x v="2"/>
    <x v="9"/>
    <n v="0"/>
  </r>
  <r>
    <m/>
    <m/>
    <m/>
    <x v="1"/>
    <m/>
    <m/>
    <x v="3"/>
    <x v="81"/>
    <x v="3"/>
    <x v="1"/>
    <x v="8"/>
    <x v="10"/>
    <n v="0"/>
  </r>
  <r>
    <m/>
    <m/>
    <m/>
    <x v="1"/>
    <m/>
    <m/>
    <x v="3"/>
    <x v="81"/>
    <x v="3"/>
    <x v="2"/>
    <x v="2"/>
    <x v="11"/>
    <n v="0"/>
  </r>
  <r>
    <m/>
    <m/>
    <m/>
    <x v="1"/>
    <m/>
    <m/>
    <x v="3"/>
    <x v="82"/>
    <x v="0"/>
    <x v="0"/>
    <x v="2"/>
    <x v="0"/>
    <n v="0"/>
  </r>
  <r>
    <m/>
    <m/>
    <m/>
    <x v="1"/>
    <m/>
    <m/>
    <x v="3"/>
    <x v="82"/>
    <x v="0"/>
    <x v="1"/>
    <x v="8"/>
    <x v="1"/>
    <n v="1"/>
  </r>
  <r>
    <m/>
    <m/>
    <m/>
    <x v="1"/>
    <m/>
    <m/>
    <x v="3"/>
    <x v="82"/>
    <x v="0"/>
    <x v="2"/>
    <x v="2"/>
    <x v="2"/>
    <n v="0"/>
  </r>
  <r>
    <m/>
    <m/>
    <m/>
    <x v="1"/>
    <m/>
    <m/>
    <x v="3"/>
    <x v="82"/>
    <x v="1"/>
    <x v="0"/>
    <x v="36"/>
    <x v="3"/>
    <n v="0"/>
  </r>
  <r>
    <m/>
    <m/>
    <m/>
    <x v="1"/>
    <m/>
    <m/>
    <x v="3"/>
    <x v="82"/>
    <x v="1"/>
    <x v="1"/>
    <x v="8"/>
    <x v="4"/>
    <n v="0"/>
  </r>
  <r>
    <m/>
    <m/>
    <m/>
    <x v="1"/>
    <m/>
    <m/>
    <x v="3"/>
    <x v="82"/>
    <x v="1"/>
    <x v="2"/>
    <x v="2"/>
    <x v="5"/>
    <n v="0"/>
  </r>
  <r>
    <m/>
    <m/>
    <m/>
    <x v="1"/>
    <m/>
    <m/>
    <x v="3"/>
    <x v="82"/>
    <x v="2"/>
    <x v="0"/>
    <x v="2"/>
    <x v="6"/>
    <n v="0"/>
  </r>
  <r>
    <m/>
    <m/>
    <m/>
    <x v="1"/>
    <m/>
    <m/>
    <x v="3"/>
    <x v="82"/>
    <x v="2"/>
    <x v="1"/>
    <x v="2"/>
    <x v="7"/>
    <n v="0"/>
  </r>
  <r>
    <m/>
    <m/>
    <m/>
    <x v="1"/>
    <m/>
    <m/>
    <x v="3"/>
    <x v="82"/>
    <x v="2"/>
    <x v="2"/>
    <x v="0"/>
    <x v="8"/>
    <n v="0"/>
  </r>
  <r>
    <m/>
    <m/>
    <m/>
    <x v="1"/>
    <m/>
    <m/>
    <x v="3"/>
    <x v="82"/>
    <x v="3"/>
    <x v="0"/>
    <x v="8"/>
    <x v="9"/>
    <n v="0"/>
  </r>
  <r>
    <m/>
    <m/>
    <m/>
    <x v="1"/>
    <m/>
    <m/>
    <x v="3"/>
    <x v="82"/>
    <x v="3"/>
    <x v="1"/>
    <x v="8"/>
    <x v="10"/>
    <n v="0"/>
  </r>
  <r>
    <m/>
    <m/>
    <m/>
    <x v="1"/>
    <m/>
    <m/>
    <x v="3"/>
    <x v="82"/>
    <x v="3"/>
    <x v="2"/>
    <x v="9"/>
    <x v="11"/>
    <n v="0"/>
  </r>
  <r>
    <m/>
    <m/>
    <m/>
    <x v="1"/>
    <m/>
    <m/>
    <x v="3"/>
    <x v="83"/>
    <x v="0"/>
    <x v="0"/>
    <x v="2"/>
    <x v="0"/>
    <n v="0"/>
  </r>
  <r>
    <m/>
    <m/>
    <m/>
    <x v="1"/>
    <m/>
    <m/>
    <x v="3"/>
    <x v="83"/>
    <x v="0"/>
    <x v="1"/>
    <x v="8"/>
    <x v="1"/>
    <n v="1"/>
  </r>
  <r>
    <m/>
    <m/>
    <m/>
    <x v="1"/>
    <m/>
    <m/>
    <x v="3"/>
    <x v="83"/>
    <x v="0"/>
    <x v="2"/>
    <x v="14"/>
    <x v="2"/>
    <n v="0"/>
  </r>
  <r>
    <m/>
    <m/>
    <m/>
    <x v="1"/>
    <m/>
    <m/>
    <x v="3"/>
    <x v="83"/>
    <x v="1"/>
    <x v="0"/>
    <x v="2"/>
    <x v="3"/>
    <n v="0"/>
  </r>
  <r>
    <m/>
    <m/>
    <m/>
    <x v="1"/>
    <m/>
    <m/>
    <x v="3"/>
    <x v="83"/>
    <x v="1"/>
    <x v="1"/>
    <x v="2"/>
    <x v="4"/>
    <n v="0"/>
  </r>
  <r>
    <m/>
    <m/>
    <m/>
    <x v="1"/>
    <m/>
    <m/>
    <x v="3"/>
    <x v="83"/>
    <x v="1"/>
    <x v="2"/>
    <x v="47"/>
    <x v="5"/>
    <n v="0"/>
  </r>
  <r>
    <m/>
    <m/>
    <m/>
    <x v="1"/>
    <m/>
    <m/>
    <x v="3"/>
    <x v="83"/>
    <x v="2"/>
    <x v="0"/>
    <x v="48"/>
    <x v="6"/>
    <n v="0"/>
  </r>
  <r>
    <m/>
    <m/>
    <m/>
    <x v="1"/>
    <m/>
    <m/>
    <x v="3"/>
    <x v="83"/>
    <x v="2"/>
    <x v="1"/>
    <x v="8"/>
    <x v="7"/>
    <n v="0"/>
  </r>
  <r>
    <m/>
    <m/>
    <m/>
    <x v="1"/>
    <m/>
    <m/>
    <x v="3"/>
    <x v="83"/>
    <x v="2"/>
    <x v="2"/>
    <x v="21"/>
    <x v="8"/>
    <n v="0"/>
  </r>
  <r>
    <m/>
    <m/>
    <m/>
    <x v="1"/>
    <m/>
    <m/>
    <x v="3"/>
    <x v="83"/>
    <x v="3"/>
    <x v="0"/>
    <x v="13"/>
    <x v="9"/>
    <n v="0"/>
  </r>
  <r>
    <m/>
    <m/>
    <m/>
    <x v="1"/>
    <m/>
    <m/>
    <x v="3"/>
    <x v="83"/>
    <x v="3"/>
    <x v="1"/>
    <x v="8"/>
    <x v="10"/>
    <n v="0"/>
  </r>
  <r>
    <m/>
    <m/>
    <m/>
    <x v="1"/>
    <m/>
    <m/>
    <x v="3"/>
    <x v="83"/>
    <x v="3"/>
    <x v="2"/>
    <x v="2"/>
    <x v="11"/>
    <n v="0"/>
  </r>
  <r>
    <m/>
    <m/>
    <m/>
    <x v="1"/>
    <m/>
    <m/>
    <x v="3"/>
    <x v="84"/>
    <x v="0"/>
    <x v="0"/>
    <x v="38"/>
    <x v="0"/>
    <n v="0"/>
  </r>
  <r>
    <m/>
    <m/>
    <m/>
    <x v="1"/>
    <m/>
    <m/>
    <x v="3"/>
    <x v="84"/>
    <x v="0"/>
    <x v="1"/>
    <x v="10"/>
    <x v="1"/>
    <n v="1"/>
  </r>
  <r>
    <m/>
    <m/>
    <m/>
    <x v="1"/>
    <m/>
    <m/>
    <x v="3"/>
    <x v="84"/>
    <x v="0"/>
    <x v="2"/>
    <x v="2"/>
    <x v="2"/>
    <n v="0"/>
  </r>
  <r>
    <m/>
    <m/>
    <m/>
    <x v="1"/>
    <m/>
    <m/>
    <x v="3"/>
    <x v="84"/>
    <x v="1"/>
    <x v="0"/>
    <x v="2"/>
    <x v="3"/>
    <n v="0"/>
  </r>
  <r>
    <m/>
    <m/>
    <m/>
    <x v="1"/>
    <m/>
    <m/>
    <x v="3"/>
    <x v="84"/>
    <x v="1"/>
    <x v="1"/>
    <x v="10"/>
    <x v="4"/>
    <n v="0"/>
  </r>
  <r>
    <m/>
    <m/>
    <m/>
    <x v="1"/>
    <m/>
    <m/>
    <x v="3"/>
    <x v="84"/>
    <x v="1"/>
    <x v="2"/>
    <x v="17"/>
    <x v="5"/>
    <n v="0"/>
  </r>
  <r>
    <m/>
    <m/>
    <m/>
    <x v="1"/>
    <m/>
    <m/>
    <x v="3"/>
    <x v="84"/>
    <x v="2"/>
    <x v="0"/>
    <x v="2"/>
    <x v="6"/>
    <n v="0"/>
  </r>
  <r>
    <m/>
    <m/>
    <m/>
    <x v="1"/>
    <m/>
    <m/>
    <x v="3"/>
    <x v="84"/>
    <x v="2"/>
    <x v="1"/>
    <x v="10"/>
    <x v="7"/>
    <n v="0"/>
  </r>
  <r>
    <m/>
    <m/>
    <m/>
    <x v="1"/>
    <m/>
    <m/>
    <x v="3"/>
    <x v="84"/>
    <x v="2"/>
    <x v="2"/>
    <x v="2"/>
    <x v="8"/>
    <n v="0"/>
  </r>
  <r>
    <m/>
    <m/>
    <m/>
    <x v="1"/>
    <m/>
    <m/>
    <x v="3"/>
    <x v="84"/>
    <x v="3"/>
    <x v="0"/>
    <x v="2"/>
    <x v="9"/>
    <n v="0"/>
  </r>
  <r>
    <m/>
    <m/>
    <m/>
    <x v="1"/>
    <m/>
    <m/>
    <x v="3"/>
    <x v="84"/>
    <x v="3"/>
    <x v="1"/>
    <x v="10"/>
    <x v="10"/>
    <n v="0"/>
  </r>
  <r>
    <m/>
    <m/>
    <m/>
    <x v="1"/>
    <m/>
    <m/>
    <x v="3"/>
    <x v="84"/>
    <x v="3"/>
    <x v="2"/>
    <x v="2"/>
    <x v="11"/>
    <n v="0"/>
  </r>
  <r>
    <m/>
    <m/>
    <m/>
    <x v="1"/>
    <m/>
    <m/>
    <x v="3"/>
    <x v="85"/>
    <x v="0"/>
    <x v="0"/>
    <x v="2"/>
    <x v="0"/>
    <n v="0"/>
  </r>
  <r>
    <m/>
    <m/>
    <m/>
    <x v="1"/>
    <m/>
    <m/>
    <x v="3"/>
    <x v="85"/>
    <x v="0"/>
    <x v="1"/>
    <x v="10"/>
    <x v="1"/>
    <n v="1"/>
  </r>
  <r>
    <m/>
    <m/>
    <m/>
    <x v="1"/>
    <m/>
    <m/>
    <x v="3"/>
    <x v="85"/>
    <x v="0"/>
    <x v="2"/>
    <x v="2"/>
    <x v="2"/>
    <n v="0"/>
  </r>
  <r>
    <m/>
    <m/>
    <m/>
    <x v="1"/>
    <m/>
    <m/>
    <x v="3"/>
    <x v="85"/>
    <x v="1"/>
    <x v="0"/>
    <x v="2"/>
    <x v="3"/>
    <n v="0"/>
  </r>
  <r>
    <m/>
    <m/>
    <m/>
    <x v="1"/>
    <m/>
    <m/>
    <x v="3"/>
    <x v="85"/>
    <x v="1"/>
    <x v="1"/>
    <x v="10"/>
    <x v="4"/>
    <n v="0"/>
  </r>
  <r>
    <m/>
    <m/>
    <m/>
    <x v="1"/>
    <m/>
    <m/>
    <x v="3"/>
    <x v="85"/>
    <x v="1"/>
    <x v="2"/>
    <x v="2"/>
    <x v="5"/>
    <n v="0"/>
  </r>
  <r>
    <m/>
    <m/>
    <m/>
    <x v="1"/>
    <m/>
    <m/>
    <x v="3"/>
    <x v="85"/>
    <x v="2"/>
    <x v="0"/>
    <x v="31"/>
    <x v="6"/>
    <n v="0"/>
  </r>
  <r>
    <m/>
    <m/>
    <m/>
    <x v="1"/>
    <m/>
    <m/>
    <x v="3"/>
    <x v="85"/>
    <x v="2"/>
    <x v="1"/>
    <x v="10"/>
    <x v="7"/>
    <n v="0"/>
  </r>
  <r>
    <m/>
    <m/>
    <m/>
    <x v="1"/>
    <m/>
    <m/>
    <x v="3"/>
    <x v="85"/>
    <x v="2"/>
    <x v="2"/>
    <x v="29"/>
    <x v="8"/>
    <n v="0"/>
  </r>
  <r>
    <m/>
    <m/>
    <m/>
    <x v="1"/>
    <m/>
    <m/>
    <x v="3"/>
    <x v="85"/>
    <x v="3"/>
    <x v="0"/>
    <x v="2"/>
    <x v="9"/>
    <n v="0"/>
  </r>
  <r>
    <m/>
    <m/>
    <m/>
    <x v="1"/>
    <m/>
    <m/>
    <x v="3"/>
    <x v="85"/>
    <x v="3"/>
    <x v="1"/>
    <x v="10"/>
    <x v="10"/>
    <n v="0"/>
  </r>
  <r>
    <m/>
    <m/>
    <m/>
    <x v="1"/>
    <m/>
    <m/>
    <x v="3"/>
    <x v="85"/>
    <x v="3"/>
    <x v="2"/>
    <x v="2"/>
    <x v="11"/>
    <n v="0"/>
  </r>
  <r>
    <m/>
    <m/>
    <m/>
    <x v="1"/>
    <m/>
    <m/>
    <x v="3"/>
    <x v="86"/>
    <x v="0"/>
    <x v="0"/>
    <x v="2"/>
    <x v="0"/>
    <n v="0"/>
  </r>
  <r>
    <m/>
    <m/>
    <m/>
    <x v="1"/>
    <m/>
    <m/>
    <x v="3"/>
    <x v="86"/>
    <x v="0"/>
    <x v="1"/>
    <x v="10"/>
    <x v="1"/>
    <n v="1"/>
  </r>
  <r>
    <m/>
    <m/>
    <m/>
    <x v="1"/>
    <m/>
    <m/>
    <x v="3"/>
    <x v="86"/>
    <x v="0"/>
    <x v="2"/>
    <x v="15"/>
    <x v="2"/>
    <n v="0"/>
  </r>
  <r>
    <m/>
    <m/>
    <m/>
    <x v="1"/>
    <m/>
    <m/>
    <x v="3"/>
    <x v="86"/>
    <x v="1"/>
    <x v="0"/>
    <x v="2"/>
    <x v="3"/>
    <n v="0"/>
  </r>
  <r>
    <m/>
    <m/>
    <m/>
    <x v="1"/>
    <m/>
    <m/>
    <x v="3"/>
    <x v="86"/>
    <x v="1"/>
    <x v="1"/>
    <x v="10"/>
    <x v="4"/>
    <n v="0"/>
  </r>
  <r>
    <m/>
    <m/>
    <m/>
    <x v="1"/>
    <m/>
    <m/>
    <x v="3"/>
    <x v="86"/>
    <x v="1"/>
    <x v="2"/>
    <x v="2"/>
    <x v="5"/>
    <n v="0"/>
  </r>
  <r>
    <m/>
    <m/>
    <m/>
    <x v="1"/>
    <m/>
    <m/>
    <x v="3"/>
    <x v="86"/>
    <x v="2"/>
    <x v="0"/>
    <x v="2"/>
    <x v="6"/>
    <n v="0"/>
  </r>
  <r>
    <m/>
    <m/>
    <m/>
    <x v="1"/>
    <m/>
    <m/>
    <x v="3"/>
    <x v="86"/>
    <x v="2"/>
    <x v="1"/>
    <x v="10"/>
    <x v="7"/>
    <n v="0"/>
  </r>
  <r>
    <m/>
    <m/>
    <m/>
    <x v="1"/>
    <m/>
    <m/>
    <x v="3"/>
    <x v="86"/>
    <x v="2"/>
    <x v="2"/>
    <x v="29"/>
    <x v="8"/>
    <n v="0"/>
  </r>
  <r>
    <m/>
    <m/>
    <m/>
    <x v="1"/>
    <m/>
    <m/>
    <x v="3"/>
    <x v="86"/>
    <x v="3"/>
    <x v="0"/>
    <x v="31"/>
    <x v="9"/>
    <n v="0"/>
  </r>
  <r>
    <m/>
    <m/>
    <m/>
    <x v="1"/>
    <m/>
    <m/>
    <x v="3"/>
    <x v="86"/>
    <x v="3"/>
    <x v="1"/>
    <x v="10"/>
    <x v="10"/>
    <n v="0"/>
  </r>
  <r>
    <m/>
    <m/>
    <m/>
    <x v="1"/>
    <m/>
    <m/>
    <x v="3"/>
    <x v="86"/>
    <x v="3"/>
    <x v="2"/>
    <x v="41"/>
    <x v="11"/>
    <n v="0"/>
  </r>
  <r>
    <m/>
    <m/>
    <m/>
    <x v="1"/>
    <m/>
    <m/>
    <x v="3"/>
    <x v="87"/>
    <x v="0"/>
    <x v="0"/>
    <x v="36"/>
    <x v="0"/>
    <n v="0"/>
  </r>
  <r>
    <m/>
    <m/>
    <m/>
    <x v="1"/>
    <m/>
    <m/>
    <x v="3"/>
    <x v="87"/>
    <x v="0"/>
    <x v="1"/>
    <x v="10"/>
    <x v="1"/>
    <n v="1"/>
  </r>
  <r>
    <m/>
    <m/>
    <m/>
    <x v="1"/>
    <m/>
    <m/>
    <x v="3"/>
    <x v="87"/>
    <x v="0"/>
    <x v="2"/>
    <x v="2"/>
    <x v="2"/>
    <n v="0"/>
  </r>
  <r>
    <m/>
    <m/>
    <m/>
    <x v="1"/>
    <m/>
    <m/>
    <x v="3"/>
    <x v="87"/>
    <x v="1"/>
    <x v="0"/>
    <x v="10"/>
    <x v="3"/>
    <n v="0"/>
  </r>
  <r>
    <m/>
    <m/>
    <m/>
    <x v="1"/>
    <m/>
    <m/>
    <x v="3"/>
    <x v="87"/>
    <x v="1"/>
    <x v="1"/>
    <x v="10"/>
    <x v="4"/>
    <n v="0"/>
  </r>
  <r>
    <m/>
    <m/>
    <m/>
    <x v="1"/>
    <m/>
    <m/>
    <x v="3"/>
    <x v="87"/>
    <x v="1"/>
    <x v="2"/>
    <x v="2"/>
    <x v="5"/>
    <n v="0"/>
  </r>
  <r>
    <m/>
    <m/>
    <m/>
    <x v="1"/>
    <m/>
    <m/>
    <x v="3"/>
    <x v="87"/>
    <x v="2"/>
    <x v="0"/>
    <x v="49"/>
    <x v="6"/>
    <n v="0"/>
  </r>
  <r>
    <m/>
    <m/>
    <m/>
    <x v="1"/>
    <m/>
    <m/>
    <x v="3"/>
    <x v="87"/>
    <x v="2"/>
    <x v="1"/>
    <x v="10"/>
    <x v="7"/>
    <n v="0"/>
  </r>
  <r>
    <m/>
    <m/>
    <m/>
    <x v="1"/>
    <m/>
    <m/>
    <x v="3"/>
    <x v="87"/>
    <x v="2"/>
    <x v="2"/>
    <x v="2"/>
    <x v="8"/>
    <n v="0"/>
  </r>
  <r>
    <m/>
    <m/>
    <m/>
    <x v="1"/>
    <m/>
    <m/>
    <x v="3"/>
    <x v="87"/>
    <x v="3"/>
    <x v="0"/>
    <x v="30"/>
    <x v="9"/>
    <n v="0"/>
  </r>
  <r>
    <m/>
    <m/>
    <m/>
    <x v="1"/>
    <m/>
    <m/>
    <x v="3"/>
    <x v="87"/>
    <x v="3"/>
    <x v="1"/>
    <x v="10"/>
    <x v="10"/>
    <n v="0"/>
  </r>
  <r>
    <m/>
    <m/>
    <m/>
    <x v="1"/>
    <m/>
    <m/>
    <x v="3"/>
    <x v="87"/>
    <x v="3"/>
    <x v="2"/>
    <x v="37"/>
    <x v="11"/>
    <n v="0"/>
  </r>
  <r>
    <m/>
    <m/>
    <m/>
    <x v="1"/>
    <m/>
    <m/>
    <x v="3"/>
    <x v="88"/>
    <x v="0"/>
    <x v="0"/>
    <x v="31"/>
    <x v="0"/>
    <n v="0"/>
  </r>
  <r>
    <m/>
    <m/>
    <m/>
    <x v="1"/>
    <m/>
    <m/>
    <x v="3"/>
    <x v="88"/>
    <x v="0"/>
    <x v="1"/>
    <x v="10"/>
    <x v="1"/>
    <n v="1"/>
  </r>
  <r>
    <m/>
    <m/>
    <m/>
    <x v="1"/>
    <m/>
    <m/>
    <x v="3"/>
    <x v="88"/>
    <x v="0"/>
    <x v="2"/>
    <x v="2"/>
    <x v="2"/>
    <n v="0"/>
  </r>
  <r>
    <m/>
    <m/>
    <m/>
    <x v="1"/>
    <m/>
    <m/>
    <x v="3"/>
    <x v="88"/>
    <x v="1"/>
    <x v="0"/>
    <x v="2"/>
    <x v="3"/>
    <n v="0"/>
  </r>
  <r>
    <m/>
    <m/>
    <m/>
    <x v="1"/>
    <m/>
    <m/>
    <x v="3"/>
    <x v="88"/>
    <x v="1"/>
    <x v="1"/>
    <x v="10"/>
    <x v="4"/>
    <n v="0"/>
  </r>
  <r>
    <m/>
    <m/>
    <m/>
    <x v="1"/>
    <m/>
    <m/>
    <x v="3"/>
    <x v="88"/>
    <x v="1"/>
    <x v="2"/>
    <x v="2"/>
    <x v="5"/>
    <n v="0"/>
  </r>
  <r>
    <m/>
    <m/>
    <m/>
    <x v="1"/>
    <m/>
    <m/>
    <x v="3"/>
    <x v="88"/>
    <x v="2"/>
    <x v="0"/>
    <x v="2"/>
    <x v="6"/>
    <n v="0"/>
  </r>
  <r>
    <m/>
    <m/>
    <m/>
    <x v="1"/>
    <m/>
    <m/>
    <x v="3"/>
    <x v="88"/>
    <x v="2"/>
    <x v="1"/>
    <x v="10"/>
    <x v="7"/>
    <n v="0"/>
  </r>
  <r>
    <m/>
    <m/>
    <m/>
    <x v="1"/>
    <m/>
    <m/>
    <x v="3"/>
    <x v="88"/>
    <x v="2"/>
    <x v="2"/>
    <x v="38"/>
    <x v="8"/>
    <n v="0"/>
  </r>
  <r>
    <m/>
    <m/>
    <m/>
    <x v="1"/>
    <m/>
    <m/>
    <x v="3"/>
    <x v="88"/>
    <x v="3"/>
    <x v="0"/>
    <x v="2"/>
    <x v="9"/>
    <n v="0"/>
  </r>
  <r>
    <m/>
    <m/>
    <m/>
    <x v="1"/>
    <m/>
    <m/>
    <x v="3"/>
    <x v="88"/>
    <x v="3"/>
    <x v="1"/>
    <x v="10"/>
    <x v="10"/>
    <n v="0"/>
  </r>
  <r>
    <m/>
    <m/>
    <m/>
    <x v="1"/>
    <m/>
    <m/>
    <x v="3"/>
    <x v="88"/>
    <x v="3"/>
    <x v="2"/>
    <x v="2"/>
    <x v="11"/>
    <n v="0"/>
  </r>
  <r>
    <m/>
    <m/>
    <m/>
    <x v="1"/>
    <m/>
    <m/>
    <x v="3"/>
    <x v="89"/>
    <x v="0"/>
    <x v="0"/>
    <x v="2"/>
    <x v="0"/>
    <n v="0"/>
  </r>
  <r>
    <m/>
    <m/>
    <m/>
    <x v="1"/>
    <m/>
    <m/>
    <x v="3"/>
    <x v="89"/>
    <x v="0"/>
    <x v="1"/>
    <x v="2"/>
    <x v="1"/>
    <n v="1"/>
  </r>
  <r>
    <m/>
    <m/>
    <m/>
    <x v="1"/>
    <m/>
    <m/>
    <x v="3"/>
    <x v="89"/>
    <x v="0"/>
    <x v="2"/>
    <x v="5"/>
    <x v="2"/>
    <n v="0"/>
  </r>
  <r>
    <m/>
    <m/>
    <m/>
    <x v="1"/>
    <m/>
    <m/>
    <x v="3"/>
    <x v="89"/>
    <x v="1"/>
    <x v="0"/>
    <x v="2"/>
    <x v="3"/>
    <n v="0"/>
  </r>
  <r>
    <m/>
    <m/>
    <m/>
    <x v="1"/>
    <m/>
    <m/>
    <x v="3"/>
    <x v="89"/>
    <x v="1"/>
    <x v="1"/>
    <x v="35"/>
    <x v="4"/>
    <n v="0"/>
  </r>
  <r>
    <m/>
    <m/>
    <m/>
    <x v="1"/>
    <m/>
    <m/>
    <x v="3"/>
    <x v="89"/>
    <x v="1"/>
    <x v="2"/>
    <x v="13"/>
    <x v="5"/>
    <n v="0"/>
  </r>
  <r>
    <m/>
    <m/>
    <m/>
    <x v="1"/>
    <m/>
    <m/>
    <x v="3"/>
    <x v="89"/>
    <x v="2"/>
    <x v="0"/>
    <x v="2"/>
    <x v="6"/>
    <n v="0"/>
  </r>
  <r>
    <m/>
    <m/>
    <m/>
    <x v="1"/>
    <m/>
    <m/>
    <x v="3"/>
    <x v="89"/>
    <x v="2"/>
    <x v="1"/>
    <x v="35"/>
    <x v="7"/>
    <n v="0"/>
  </r>
  <r>
    <m/>
    <m/>
    <m/>
    <x v="1"/>
    <m/>
    <m/>
    <x v="3"/>
    <x v="89"/>
    <x v="2"/>
    <x v="2"/>
    <x v="2"/>
    <x v="8"/>
    <n v="0"/>
  </r>
  <r>
    <m/>
    <m/>
    <m/>
    <x v="1"/>
    <m/>
    <m/>
    <x v="3"/>
    <x v="89"/>
    <x v="3"/>
    <x v="0"/>
    <x v="5"/>
    <x v="9"/>
    <n v="0"/>
  </r>
  <r>
    <m/>
    <m/>
    <m/>
    <x v="1"/>
    <m/>
    <m/>
    <x v="3"/>
    <x v="89"/>
    <x v="3"/>
    <x v="1"/>
    <x v="35"/>
    <x v="10"/>
    <n v="0"/>
  </r>
  <r>
    <m/>
    <m/>
    <m/>
    <x v="1"/>
    <m/>
    <m/>
    <x v="3"/>
    <x v="89"/>
    <x v="3"/>
    <x v="2"/>
    <x v="2"/>
    <x v="11"/>
    <n v="0"/>
  </r>
  <r>
    <m/>
    <m/>
    <m/>
    <x v="1"/>
    <m/>
    <m/>
    <x v="3"/>
    <x v="90"/>
    <x v="0"/>
    <x v="0"/>
    <x v="2"/>
    <x v="0"/>
    <n v="0"/>
  </r>
  <r>
    <m/>
    <m/>
    <m/>
    <x v="1"/>
    <m/>
    <m/>
    <x v="3"/>
    <x v="90"/>
    <x v="0"/>
    <x v="1"/>
    <x v="35"/>
    <x v="1"/>
    <n v="1"/>
  </r>
  <r>
    <m/>
    <m/>
    <m/>
    <x v="1"/>
    <m/>
    <m/>
    <x v="3"/>
    <x v="90"/>
    <x v="0"/>
    <x v="2"/>
    <x v="2"/>
    <x v="2"/>
    <n v="0"/>
  </r>
  <r>
    <m/>
    <m/>
    <m/>
    <x v="1"/>
    <m/>
    <m/>
    <x v="3"/>
    <x v="90"/>
    <x v="1"/>
    <x v="0"/>
    <x v="2"/>
    <x v="3"/>
    <n v="0"/>
  </r>
  <r>
    <m/>
    <m/>
    <m/>
    <x v="1"/>
    <m/>
    <m/>
    <x v="3"/>
    <x v="90"/>
    <x v="1"/>
    <x v="1"/>
    <x v="35"/>
    <x v="4"/>
    <n v="0"/>
  </r>
  <r>
    <m/>
    <m/>
    <m/>
    <x v="1"/>
    <m/>
    <m/>
    <x v="3"/>
    <x v="90"/>
    <x v="1"/>
    <x v="2"/>
    <x v="2"/>
    <x v="5"/>
    <n v="0"/>
  </r>
  <r>
    <m/>
    <m/>
    <m/>
    <x v="1"/>
    <m/>
    <m/>
    <x v="3"/>
    <x v="90"/>
    <x v="2"/>
    <x v="0"/>
    <x v="2"/>
    <x v="6"/>
    <n v="0"/>
  </r>
  <r>
    <m/>
    <m/>
    <m/>
    <x v="1"/>
    <m/>
    <m/>
    <x v="3"/>
    <x v="90"/>
    <x v="2"/>
    <x v="1"/>
    <x v="35"/>
    <x v="7"/>
    <n v="0"/>
  </r>
  <r>
    <m/>
    <m/>
    <m/>
    <x v="1"/>
    <m/>
    <m/>
    <x v="3"/>
    <x v="90"/>
    <x v="2"/>
    <x v="2"/>
    <x v="45"/>
    <x v="8"/>
    <n v="0"/>
  </r>
  <r>
    <m/>
    <m/>
    <m/>
    <x v="1"/>
    <m/>
    <m/>
    <x v="3"/>
    <x v="90"/>
    <x v="3"/>
    <x v="0"/>
    <x v="2"/>
    <x v="9"/>
    <n v="0"/>
  </r>
  <r>
    <m/>
    <m/>
    <m/>
    <x v="1"/>
    <m/>
    <m/>
    <x v="3"/>
    <x v="90"/>
    <x v="3"/>
    <x v="1"/>
    <x v="35"/>
    <x v="10"/>
    <n v="0"/>
  </r>
  <r>
    <m/>
    <m/>
    <m/>
    <x v="1"/>
    <m/>
    <m/>
    <x v="3"/>
    <x v="90"/>
    <x v="3"/>
    <x v="2"/>
    <x v="2"/>
    <x v="11"/>
    <n v="0"/>
  </r>
  <r>
    <m/>
    <m/>
    <m/>
    <x v="1"/>
    <m/>
    <m/>
    <x v="3"/>
    <x v="91"/>
    <x v="0"/>
    <x v="0"/>
    <x v="3"/>
    <x v="0"/>
    <n v="0"/>
  </r>
  <r>
    <m/>
    <m/>
    <m/>
    <x v="1"/>
    <m/>
    <m/>
    <x v="3"/>
    <x v="91"/>
    <x v="0"/>
    <x v="1"/>
    <x v="35"/>
    <x v="1"/>
    <n v="1"/>
  </r>
  <r>
    <m/>
    <m/>
    <m/>
    <x v="1"/>
    <m/>
    <m/>
    <x v="3"/>
    <x v="91"/>
    <x v="0"/>
    <x v="2"/>
    <x v="41"/>
    <x v="2"/>
    <n v="0"/>
  </r>
  <r>
    <m/>
    <m/>
    <m/>
    <x v="1"/>
    <m/>
    <m/>
    <x v="3"/>
    <x v="91"/>
    <x v="1"/>
    <x v="0"/>
    <x v="17"/>
    <x v="3"/>
    <n v="0"/>
  </r>
  <r>
    <m/>
    <m/>
    <m/>
    <x v="1"/>
    <m/>
    <m/>
    <x v="3"/>
    <x v="91"/>
    <x v="1"/>
    <x v="1"/>
    <x v="35"/>
    <x v="4"/>
    <n v="0"/>
  </r>
  <r>
    <m/>
    <m/>
    <m/>
    <x v="1"/>
    <m/>
    <m/>
    <x v="3"/>
    <x v="91"/>
    <x v="1"/>
    <x v="2"/>
    <x v="2"/>
    <x v="5"/>
    <n v="0"/>
  </r>
  <r>
    <m/>
    <m/>
    <m/>
    <x v="1"/>
    <m/>
    <m/>
    <x v="3"/>
    <x v="91"/>
    <x v="2"/>
    <x v="0"/>
    <x v="21"/>
    <x v="6"/>
    <n v="0"/>
  </r>
  <r>
    <m/>
    <m/>
    <m/>
    <x v="1"/>
    <m/>
    <m/>
    <x v="3"/>
    <x v="91"/>
    <x v="2"/>
    <x v="1"/>
    <x v="35"/>
    <x v="7"/>
    <n v="0"/>
  </r>
  <r>
    <m/>
    <m/>
    <m/>
    <x v="1"/>
    <m/>
    <m/>
    <x v="3"/>
    <x v="91"/>
    <x v="2"/>
    <x v="2"/>
    <x v="2"/>
    <x v="8"/>
    <n v="0"/>
  </r>
  <r>
    <m/>
    <m/>
    <m/>
    <x v="1"/>
    <m/>
    <m/>
    <x v="3"/>
    <x v="91"/>
    <x v="3"/>
    <x v="0"/>
    <x v="2"/>
    <x v="9"/>
    <n v="0"/>
  </r>
  <r>
    <m/>
    <m/>
    <m/>
    <x v="1"/>
    <m/>
    <m/>
    <x v="3"/>
    <x v="91"/>
    <x v="3"/>
    <x v="1"/>
    <x v="35"/>
    <x v="10"/>
    <n v="0"/>
  </r>
  <r>
    <m/>
    <m/>
    <m/>
    <x v="1"/>
    <m/>
    <m/>
    <x v="3"/>
    <x v="91"/>
    <x v="3"/>
    <x v="2"/>
    <x v="2"/>
    <x v="11"/>
    <n v="0"/>
  </r>
  <r>
    <m/>
    <m/>
    <m/>
    <x v="1"/>
    <m/>
    <m/>
    <x v="3"/>
    <x v="92"/>
    <x v="0"/>
    <x v="0"/>
    <x v="2"/>
    <x v="0"/>
    <n v="0"/>
  </r>
  <r>
    <m/>
    <m/>
    <m/>
    <x v="1"/>
    <m/>
    <m/>
    <x v="3"/>
    <x v="92"/>
    <x v="0"/>
    <x v="1"/>
    <x v="35"/>
    <x v="1"/>
    <n v="1"/>
  </r>
  <r>
    <m/>
    <m/>
    <m/>
    <x v="1"/>
    <m/>
    <m/>
    <x v="3"/>
    <x v="92"/>
    <x v="0"/>
    <x v="2"/>
    <x v="2"/>
    <x v="2"/>
    <n v="0"/>
  </r>
  <r>
    <m/>
    <m/>
    <m/>
    <x v="1"/>
    <m/>
    <m/>
    <x v="3"/>
    <x v="92"/>
    <x v="1"/>
    <x v="0"/>
    <x v="27"/>
    <x v="3"/>
    <n v="0"/>
  </r>
  <r>
    <m/>
    <m/>
    <m/>
    <x v="1"/>
    <m/>
    <m/>
    <x v="3"/>
    <x v="92"/>
    <x v="1"/>
    <x v="1"/>
    <x v="2"/>
    <x v="4"/>
    <n v="0"/>
  </r>
  <r>
    <m/>
    <m/>
    <m/>
    <x v="1"/>
    <m/>
    <m/>
    <x v="3"/>
    <x v="92"/>
    <x v="1"/>
    <x v="2"/>
    <x v="2"/>
    <x v="5"/>
    <n v="0"/>
  </r>
  <r>
    <m/>
    <m/>
    <m/>
    <x v="1"/>
    <m/>
    <m/>
    <x v="3"/>
    <x v="92"/>
    <x v="2"/>
    <x v="0"/>
    <x v="39"/>
    <x v="6"/>
    <n v="0"/>
  </r>
  <r>
    <m/>
    <m/>
    <m/>
    <x v="1"/>
    <m/>
    <m/>
    <x v="3"/>
    <x v="92"/>
    <x v="2"/>
    <x v="1"/>
    <x v="35"/>
    <x v="7"/>
    <n v="0"/>
  </r>
  <r>
    <m/>
    <m/>
    <m/>
    <x v="1"/>
    <m/>
    <m/>
    <x v="3"/>
    <x v="92"/>
    <x v="2"/>
    <x v="2"/>
    <x v="2"/>
    <x v="8"/>
    <n v="0"/>
  </r>
  <r>
    <m/>
    <m/>
    <m/>
    <x v="1"/>
    <m/>
    <m/>
    <x v="3"/>
    <x v="92"/>
    <x v="3"/>
    <x v="0"/>
    <x v="14"/>
    <x v="9"/>
    <n v="0"/>
  </r>
  <r>
    <m/>
    <m/>
    <m/>
    <x v="1"/>
    <m/>
    <m/>
    <x v="3"/>
    <x v="92"/>
    <x v="3"/>
    <x v="1"/>
    <x v="35"/>
    <x v="10"/>
    <n v="0"/>
  </r>
  <r>
    <m/>
    <m/>
    <m/>
    <x v="1"/>
    <m/>
    <m/>
    <x v="3"/>
    <x v="92"/>
    <x v="3"/>
    <x v="2"/>
    <x v="2"/>
    <x v="11"/>
    <n v="0"/>
  </r>
  <r>
    <m/>
    <m/>
    <m/>
    <x v="1"/>
    <m/>
    <m/>
    <x v="3"/>
    <x v="93"/>
    <x v="0"/>
    <x v="0"/>
    <x v="4"/>
    <x v="0"/>
    <n v="0"/>
  </r>
  <r>
    <m/>
    <m/>
    <m/>
    <x v="1"/>
    <m/>
    <m/>
    <x v="3"/>
    <x v="93"/>
    <x v="0"/>
    <x v="1"/>
    <x v="35"/>
    <x v="1"/>
    <n v="1"/>
  </r>
  <r>
    <m/>
    <m/>
    <m/>
    <x v="1"/>
    <m/>
    <m/>
    <x v="3"/>
    <x v="93"/>
    <x v="0"/>
    <x v="2"/>
    <x v="20"/>
    <x v="2"/>
    <n v="0"/>
  </r>
  <r>
    <m/>
    <m/>
    <m/>
    <x v="1"/>
    <m/>
    <m/>
    <x v="3"/>
    <x v="93"/>
    <x v="1"/>
    <x v="0"/>
    <x v="2"/>
    <x v="3"/>
    <n v="0"/>
  </r>
  <r>
    <m/>
    <m/>
    <m/>
    <x v="1"/>
    <m/>
    <m/>
    <x v="3"/>
    <x v="93"/>
    <x v="1"/>
    <x v="1"/>
    <x v="35"/>
    <x v="4"/>
    <n v="0"/>
  </r>
  <r>
    <m/>
    <m/>
    <m/>
    <x v="1"/>
    <m/>
    <m/>
    <x v="3"/>
    <x v="93"/>
    <x v="1"/>
    <x v="2"/>
    <x v="33"/>
    <x v="5"/>
    <n v="0"/>
  </r>
  <r>
    <m/>
    <m/>
    <m/>
    <x v="1"/>
    <m/>
    <m/>
    <x v="3"/>
    <x v="93"/>
    <x v="2"/>
    <x v="0"/>
    <x v="14"/>
    <x v="6"/>
    <n v="0"/>
  </r>
  <r>
    <m/>
    <m/>
    <m/>
    <x v="1"/>
    <m/>
    <m/>
    <x v="3"/>
    <x v="93"/>
    <x v="2"/>
    <x v="1"/>
    <x v="35"/>
    <x v="7"/>
    <n v="0"/>
  </r>
  <r>
    <m/>
    <m/>
    <m/>
    <x v="1"/>
    <m/>
    <m/>
    <x v="3"/>
    <x v="93"/>
    <x v="2"/>
    <x v="2"/>
    <x v="2"/>
    <x v="8"/>
    <n v="0"/>
  </r>
  <r>
    <m/>
    <m/>
    <m/>
    <x v="1"/>
    <m/>
    <m/>
    <x v="3"/>
    <x v="93"/>
    <x v="3"/>
    <x v="0"/>
    <x v="3"/>
    <x v="9"/>
    <n v="0"/>
  </r>
  <r>
    <m/>
    <m/>
    <m/>
    <x v="1"/>
    <m/>
    <m/>
    <x v="3"/>
    <x v="93"/>
    <x v="3"/>
    <x v="1"/>
    <x v="35"/>
    <x v="10"/>
    <n v="0"/>
  </r>
  <r>
    <m/>
    <m/>
    <m/>
    <x v="1"/>
    <m/>
    <m/>
    <x v="3"/>
    <x v="93"/>
    <x v="3"/>
    <x v="2"/>
    <x v="35"/>
    <x v="11"/>
    <n v="0"/>
  </r>
  <r>
    <m/>
    <m/>
    <m/>
    <x v="1"/>
    <m/>
    <m/>
    <x v="3"/>
    <x v="94"/>
    <x v="0"/>
    <x v="0"/>
    <x v="2"/>
    <x v="0"/>
    <n v="0"/>
  </r>
  <r>
    <m/>
    <m/>
    <m/>
    <x v="1"/>
    <m/>
    <m/>
    <x v="3"/>
    <x v="94"/>
    <x v="0"/>
    <x v="1"/>
    <x v="0"/>
    <x v="1"/>
    <n v="1"/>
  </r>
  <r>
    <m/>
    <m/>
    <m/>
    <x v="1"/>
    <m/>
    <m/>
    <x v="3"/>
    <x v="94"/>
    <x v="0"/>
    <x v="2"/>
    <x v="38"/>
    <x v="2"/>
    <n v="0"/>
  </r>
  <r>
    <m/>
    <m/>
    <m/>
    <x v="1"/>
    <m/>
    <m/>
    <x v="3"/>
    <x v="94"/>
    <x v="1"/>
    <x v="0"/>
    <x v="2"/>
    <x v="3"/>
    <n v="0"/>
  </r>
  <r>
    <m/>
    <m/>
    <m/>
    <x v="1"/>
    <m/>
    <m/>
    <x v="3"/>
    <x v="94"/>
    <x v="1"/>
    <x v="1"/>
    <x v="0"/>
    <x v="4"/>
    <n v="0"/>
  </r>
  <r>
    <m/>
    <m/>
    <m/>
    <x v="1"/>
    <m/>
    <m/>
    <x v="3"/>
    <x v="94"/>
    <x v="1"/>
    <x v="2"/>
    <x v="21"/>
    <x v="5"/>
    <n v="0"/>
  </r>
  <r>
    <m/>
    <m/>
    <m/>
    <x v="1"/>
    <m/>
    <m/>
    <x v="3"/>
    <x v="94"/>
    <x v="2"/>
    <x v="0"/>
    <x v="2"/>
    <x v="6"/>
    <n v="0"/>
  </r>
  <r>
    <m/>
    <m/>
    <m/>
    <x v="1"/>
    <m/>
    <m/>
    <x v="3"/>
    <x v="94"/>
    <x v="2"/>
    <x v="1"/>
    <x v="0"/>
    <x v="7"/>
    <n v="0"/>
  </r>
  <r>
    <m/>
    <m/>
    <m/>
    <x v="1"/>
    <m/>
    <m/>
    <x v="3"/>
    <x v="94"/>
    <x v="2"/>
    <x v="2"/>
    <x v="28"/>
    <x v="8"/>
    <n v="0"/>
  </r>
  <r>
    <m/>
    <m/>
    <m/>
    <x v="1"/>
    <m/>
    <m/>
    <x v="3"/>
    <x v="94"/>
    <x v="3"/>
    <x v="0"/>
    <x v="2"/>
    <x v="9"/>
    <n v="0"/>
  </r>
  <r>
    <m/>
    <m/>
    <m/>
    <x v="1"/>
    <m/>
    <m/>
    <x v="3"/>
    <x v="94"/>
    <x v="3"/>
    <x v="1"/>
    <x v="0"/>
    <x v="10"/>
    <n v="0"/>
  </r>
  <r>
    <m/>
    <m/>
    <m/>
    <x v="1"/>
    <m/>
    <m/>
    <x v="3"/>
    <x v="94"/>
    <x v="3"/>
    <x v="2"/>
    <x v="2"/>
    <x v="11"/>
    <n v="0"/>
  </r>
  <r>
    <m/>
    <m/>
    <m/>
    <x v="1"/>
    <m/>
    <m/>
    <x v="3"/>
    <x v="95"/>
    <x v="0"/>
    <x v="0"/>
    <x v="2"/>
    <x v="0"/>
    <n v="0"/>
  </r>
  <r>
    <m/>
    <m/>
    <m/>
    <x v="1"/>
    <m/>
    <m/>
    <x v="3"/>
    <x v="95"/>
    <x v="0"/>
    <x v="1"/>
    <x v="0"/>
    <x v="1"/>
    <n v="1"/>
  </r>
  <r>
    <m/>
    <m/>
    <m/>
    <x v="1"/>
    <m/>
    <m/>
    <x v="3"/>
    <x v="95"/>
    <x v="0"/>
    <x v="2"/>
    <x v="2"/>
    <x v="2"/>
    <n v="0"/>
  </r>
  <r>
    <m/>
    <m/>
    <m/>
    <x v="1"/>
    <m/>
    <m/>
    <x v="3"/>
    <x v="95"/>
    <x v="1"/>
    <x v="0"/>
    <x v="2"/>
    <x v="3"/>
    <n v="0"/>
  </r>
  <r>
    <m/>
    <m/>
    <m/>
    <x v="1"/>
    <m/>
    <m/>
    <x v="3"/>
    <x v="95"/>
    <x v="1"/>
    <x v="1"/>
    <x v="0"/>
    <x v="4"/>
    <n v="0"/>
  </r>
  <r>
    <m/>
    <m/>
    <m/>
    <x v="1"/>
    <m/>
    <m/>
    <x v="3"/>
    <x v="95"/>
    <x v="1"/>
    <x v="2"/>
    <x v="27"/>
    <x v="5"/>
    <n v="0"/>
  </r>
  <r>
    <m/>
    <m/>
    <m/>
    <x v="1"/>
    <m/>
    <m/>
    <x v="3"/>
    <x v="95"/>
    <x v="2"/>
    <x v="0"/>
    <x v="2"/>
    <x v="6"/>
    <n v="0"/>
  </r>
  <r>
    <m/>
    <m/>
    <m/>
    <x v="1"/>
    <m/>
    <m/>
    <x v="3"/>
    <x v="95"/>
    <x v="2"/>
    <x v="1"/>
    <x v="0"/>
    <x v="7"/>
    <n v="0"/>
  </r>
  <r>
    <m/>
    <m/>
    <m/>
    <x v="1"/>
    <m/>
    <m/>
    <x v="3"/>
    <x v="95"/>
    <x v="2"/>
    <x v="2"/>
    <x v="45"/>
    <x v="8"/>
    <n v="0"/>
  </r>
  <r>
    <m/>
    <m/>
    <m/>
    <x v="1"/>
    <m/>
    <m/>
    <x v="3"/>
    <x v="95"/>
    <x v="3"/>
    <x v="0"/>
    <x v="2"/>
    <x v="9"/>
    <n v="0"/>
  </r>
  <r>
    <m/>
    <m/>
    <m/>
    <x v="1"/>
    <m/>
    <m/>
    <x v="3"/>
    <x v="95"/>
    <x v="3"/>
    <x v="1"/>
    <x v="0"/>
    <x v="10"/>
    <n v="0"/>
  </r>
  <r>
    <m/>
    <m/>
    <m/>
    <x v="1"/>
    <m/>
    <m/>
    <x v="3"/>
    <x v="95"/>
    <x v="3"/>
    <x v="2"/>
    <x v="2"/>
    <x v="11"/>
    <n v="0"/>
  </r>
  <r>
    <m/>
    <m/>
    <m/>
    <x v="1"/>
    <m/>
    <m/>
    <x v="3"/>
    <x v="96"/>
    <x v="0"/>
    <x v="0"/>
    <x v="2"/>
    <x v="0"/>
    <n v="0"/>
  </r>
  <r>
    <m/>
    <m/>
    <m/>
    <x v="1"/>
    <m/>
    <m/>
    <x v="3"/>
    <x v="96"/>
    <x v="0"/>
    <x v="1"/>
    <x v="0"/>
    <x v="1"/>
    <n v="1"/>
  </r>
  <r>
    <m/>
    <m/>
    <m/>
    <x v="1"/>
    <m/>
    <m/>
    <x v="3"/>
    <x v="96"/>
    <x v="0"/>
    <x v="2"/>
    <x v="27"/>
    <x v="2"/>
    <n v="0"/>
  </r>
  <r>
    <m/>
    <m/>
    <m/>
    <x v="1"/>
    <m/>
    <m/>
    <x v="3"/>
    <x v="96"/>
    <x v="1"/>
    <x v="0"/>
    <x v="2"/>
    <x v="3"/>
    <n v="0"/>
  </r>
  <r>
    <m/>
    <m/>
    <m/>
    <x v="1"/>
    <m/>
    <m/>
    <x v="3"/>
    <x v="96"/>
    <x v="1"/>
    <x v="1"/>
    <x v="0"/>
    <x v="4"/>
    <n v="0"/>
  </r>
  <r>
    <m/>
    <m/>
    <m/>
    <x v="1"/>
    <m/>
    <m/>
    <x v="3"/>
    <x v="96"/>
    <x v="1"/>
    <x v="2"/>
    <x v="44"/>
    <x v="5"/>
    <n v="0"/>
  </r>
  <r>
    <m/>
    <m/>
    <m/>
    <x v="1"/>
    <m/>
    <m/>
    <x v="3"/>
    <x v="96"/>
    <x v="2"/>
    <x v="0"/>
    <x v="2"/>
    <x v="6"/>
    <n v="0"/>
  </r>
  <r>
    <m/>
    <m/>
    <m/>
    <x v="1"/>
    <m/>
    <m/>
    <x v="3"/>
    <x v="96"/>
    <x v="2"/>
    <x v="1"/>
    <x v="0"/>
    <x v="7"/>
    <n v="0"/>
  </r>
  <r>
    <m/>
    <m/>
    <m/>
    <x v="1"/>
    <m/>
    <m/>
    <x v="3"/>
    <x v="96"/>
    <x v="2"/>
    <x v="2"/>
    <x v="2"/>
    <x v="8"/>
    <n v="0"/>
  </r>
  <r>
    <m/>
    <m/>
    <m/>
    <x v="1"/>
    <m/>
    <m/>
    <x v="3"/>
    <x v="96"/>
    <x v="3"/>
    <x v="0"/>
    <x v="2"/>
    <x v="9"/>
    <n v="0"/>
  </r>
  <r>
    <m/>
    <m/>
    <m/>
    <x v="1"/>
    <m/>
    <m/>
    <x v="3"/>
    <x v="96"/>
    <x v="3"/>
    <x v="1"/>
    <x v="0"/>
    <x v="10"/>
    <n v="0"/>
  </r>
  <r>
    <m/>
    <m/>
    <m/>
    <x v="1"/>
    <m/>
    <m/>
    <x v="3"/>
    <x v="96"/>
    <x v="3"/>
    <x v="2"/>
    <x v="36"/>
    <x v="11"/>
    <n v="0"/>
  </r>
  <r>
    <m/>
    <m/>
    <m/>
    <x v="1"/>
    <m/>
    <m/>
    <x v="3"/>
    <x v="97"/>
    <x v="0"/>
    <x v="0"/>
    <x v="1"/>
    <x v="0"/>
    <n v="0"/>
  </r>
  <r>
    <m/>
    <m/>
    <m/>
    <x v="1"/>
    <m/>
    <m/>
    <x v="3"/>
    <x v="97"/>
    <x v="0"/>
    <x v="1"/>
    <x v="0"/>
    <x v="1"/>
    <n v="1"/>
  </r>
  <r>
    <m/>
    <m/>
    <m/>
    <x v="1"/>
    <m/>
    <m/>
    <x v="3"/>
    <x v="97"/>
    <x v="0"/>
    <x v="2"/>
    <x v="39"/>
    <x v="2"/>
    <n v="0"/>
  </r>
  <r>
    <m/>
    <m/>
    <m/>
    <x v="1"/>
    <m/>
    <m/>
    <x v="3"/>
    <x v="97"/>
    <x v="1"/>
    <x v="0"/>
    <x v="2"/>
    <x v="3"/>
    <n v="0"/>
  </r>
  <r>
    <m/>
    <m/>
    <m/>
    <x v="1"/>
    <m/>
    <m/>
    <x v="3"/>
    <x v="97"/>
    <x v="1"/>
    <x v="1"/>
    <x v="0"/>
    <x v="4"/>
    <n v="0"/>
  </r>
  <r>
    <m/>
    <m/>
    <m/>
    <x v="1"/>
    <m/>
    <m/>
    <x v="3"/>
    <x v="97"/>
    <x v="1"/>
    <x v="2"/>
    <x v="2"/>
    <x v="5"/>
    <n v="0"/>
  </r>
  <r>
    <m/>
    <m/>
    <m/>
    <x v="1"/>
    <m/>
    <m/>
    <x v="3"/>
    <x v="97"/>
    <x v="2"/>
    <x v="0"/>
    <x v="15"/>
    <x v="6"/>
    <n v="0"/>
  </r>
  <r>
    <m/>
    <m/>
    <m/>
    <x v="1"/>
    <m/>
    <m/>
    <x v="3"/>
    <x v="97"/>
    <x v="2"/>
    <x v="1"/>
    <x v="0"/>
    <x v="7"/>
    <n v="0"/>
  </r>
  <r>
    <m/>
    <m/>
    <m/>
    <x v="1"/>
    <m/>
    <m/>
    <x v="3"/>
    <x v="97"/>
    <x v="2"/>
    <x v="2"/>
    <x v="2"/>
    <x v="8"/>
    <n v="0"/>
  </r>
  <r>
    <m/>
    <m/>
    <m/>
    <x v="1"/>
    <m/>
    <m/>
    <x v="3"/>
    <x v="97"/>
    <x v="3"/>
    <x v="0"/>
    <x v="2"/>
    <x v="9"/>
    <n v="0"/>
  </r>
  <r>
    <m/>
    <m/>
    <m/>
    <x v="1"/>
    <m/>
    <m/>
    <x v="3"/>
    <x v="97"/>
    <x v="3"/>
    <x v="1"/>
    <x v="0"/>
    <x v="10"/>
    <n v="0"/>
  </r>
  <r>
    <m/>
    <m/>
    <m/>
    <x v="1"/>
    <m/>
    <m/>
    <x v="3"/>
    <x v="97"/>
    <x v="3"/>
    <x v="2"/>
    <x v="2"/>
    <x v="11"/>
    <n v="0"/>
  </r>
  <r>
    <m/>
    <m/>
    <m/>
    <x v="1"/>
    <m/>
    <m/>
    <x v="3"/>
    <x v="98"/>
    <x v="0"/>
    <x v="0"/>
    <x v="2"/>
    <x v="0"/>
    <n v="0"/>
  </r>
  <r>
    <m/>
    <m/>
    <m/>
    <x v="1"/>
    <m/>
    <m/>
    <x v="3"/>
    <x v="98"/>
    <x v="0"/>
    <x v="1"/>
    <x v="0"/>
    <x v="1"/>
    <n v="1"/>
  </r>
  <r>
    <m/>
    <m/>
    <m/>
    <x v="1"/>
    <m/>
    <m/>
    <x v="3"/>
    <x v="98"/>
    <x v="0"/>
    <x v="2"/>
    <x v="19"/>
    <x v="2"/>
    <n v="0"/>
  </r>
  <r>
    <m/>
    <m/>
    <m/>
    <x v="1"/>
    <m/>
    <m/>
    <x v="3"/>
    <x v="98"/>
    <x v="1"/>
    <x v="0"/>
    <x v="19"/>
    <x v="3"/>
    <n v="0"/>
  </r>
  <r>
    <m/>
    <m/>
    <m/>
    <x v="1"/>
    <m/>
    <m/>
    <x v="3"/>
    <x v="98"/>
    <x v="1"/>
    <x v="1"/>
    <x v="0"/>
    <x v="4"/>
    <n v="0"/>
  </r>
  <r>
    <m/>
    <m/>
    <m/>
    <x v="1"/>
    <m/>
    <m/>
    <x v="3"/>
    <x v="98"/>
    <x v="1"/>
    <x v="2"/>
    <x v="2"/>
    <x v="5"/>
    <n v="0"/>
  </r>
  <r>
    <m/>
    <m/>
    <m/>
    <x v="1"/>
    <m/>
    <m/>
    <x v="3"/>
    <x v="98"/>
    <x v="2"/>
    <x v="0"/>
    <x v="2"/>
    <x v="6"/>
    <n v="0"/>
  </r>
  <r>
    <m/>
    <m/>
    <m/>
    <x v="1"/>
    <m/>
    <m/>
    <x v="3"/>
    <x v="98"/>
    <x v="2"/>
    <x v="1"/>
    <x v="0"/>
    <x v="7"/>
    <n v="0"/>
  </r>
  <r>
    <m/>
    <m/>
    <m/>
    <x v="1"/>
    <m/>
    <m/>
    <x v="3"/>
    <x v="98"/>
    <x v="2"/>
    <x v="2"/>
    <x v="2"/>
    <x v="8"/>
    <n v="0"/>
  </r>
  <r>
    <m/>
    <m/>
    <m/>
    <x v="1"/>
    <m/>
    <m/>
    <x v="3"/>
    <x v="98"/>
    <x v="3"/>
    <x v="0"/>
    <x v="2"/>
    <x v="9"/>
    <n v="0"/>
  </r>
  <r>
    <m/>
    <m/>
    <m/>
    <x v="1"/>
    <m/>
    <m/>
    <x v="3"/>
    <x v="98"/>
    <x v="3"/>
    <x v="1"/>
    <x v="0"/>
    <x v="10"/>
    <n v="0"/>
  </r>
  <r>
    <m/>
    <m/>
    <m/>
    <x v="1"/>
    <m/>
    <m/>
    <x v="3"/>
    <x v="98"/>
    <x v="3"/>
    <x v="2"/>
    <x v="46"/>
    <x v="11"/>
    <n v="0"/>
  </r>
  <r>
    <m/>
    <m/>
    <m/>
    <x v="1"/>
    <m/>
    <m/>
    <x v="3"/>
    <x v="99"/>
    <x v="0"/>
    <x v="0"/>
    <x v="11"/>
    <x v="0"/>
    <n v="0"/>
  </r>
  <r>
    <m/>
    <m/>
    <m/>
    <x v="1"/>
    <m/>
    <m/>
    <x v="3"/>
    <x v="99"/>
    <x v="0"/>
    <x v="1"/>
    <x v="20"/>
    <x v="1"/>
    <n v="1"/>
  </r>
  <r>
    <m/>
    <m/>
    <m/>
    <x v="1"/>
    <m/>
    <m/>
    <x v="3"/>
    <x v="99"/>
    <x v="0"/>
    <x v="2"/>
    <x v="1"/>
    <x v="2"/>
    <n v="0"/>
  </r>
  <r>
    <m/>
    <m/>
    <m/>
    <x v="1"/>
    <m/>
    <m/>
    <x v="3"/>
    <x v="99"/>
    <x v="1"/>
    <x v="0"/>
    <x v="39"/>
    <x v="3"/>
    <n v="0"/>
  </r>
  <r>
    <m/>
    <m/>
    <m/>
    <x v="1"/>
    <m/>
    <m/>
    <x v="3"/>
    <x v="99"/>
    <x v="1"/>
    <x v="1"/>
    <x v="20"/>
    <x v="4"/>
    <n v="0"/>
  </r>
  <r>
    <m/>
    <m/>
    <m/>
    <x v="1"/>
    <m/>
    <m/>
    <x v="3"/>
    <x v="99"/>
    <x v="1"/>
    <x v="2"/>
    <x v="38"/>
    <x v="5"/>
    <n v="0"/>
  </r>
  <r>
    <m/>
    <m/>
    <m/>
    <x v="1"/>
    <m/>
    <m/>
    <x v="3"/>
    <x v="99"/>
    <x v="2"/>
    <x v="0"/>
    <x v="2"/>
    <x v="6"/>
    <n v="0"/>
  </r>
  <r>
    <m/>
    <m/>
    <m/>
    <x v="1"/>
    <m/>
    <m/>
    <x v="3"/>
    <x v="99"/>
    <x v="2"/>
    <x v="1"/>
    <x v="20"/>
    <x v="7"/>
    <n v="0"/>
  </r>
  <r>
    <m/>
    <m/>
    <m/>
    <x v="1"/>
    <m/>
    <m/>
    <x v="3"/>
    <x v="99"/>
    <x v="2"/>
    <x v="2"/>
    <x v="19"/>
    <x v="8"/>
    <n v="0"/>
  </r>
  <r>
    <m/>
    <m/>
    <m/>
    <x v="1"/>
    <m/>
    <m/>
    <x v="3"/>
    <x v="99"/>
    <x v="3"/>
    <x v="0"/>
    <x v="18"/>
    <x v="9"/>
    <n v="0"/>
  </r>
  <r>
    <m/>
    <m/>
    <m/>
    <x v="1"/>
    <m/>
    <m/>
    <x v="3"/>
    <x v="99"/>
    <x v="3"/>
    <x v="1"/>
    <x v="20"/>
    <x v="10"/>
    <n v="0"/>
  </r>
  <r>
    <m/>
    <m/>
    <m/>
    <x v="1"/>
    <m/>
    <m/>
    <x v="3"/>
    <x v="99"/>
    <x v="3"/>
    <x v="2"/>
    <x v="2"/>
    <x v="11"/>
    <n v="0"/>
  </r>
  <r>
    <m/>
    <m/>
    <m/>
    <x v="1"/>
    <m/>
    <m/>
    <x v="3"/>
    <x v="100"/>
    <x v="0"/>
    <x v="0"/>
    <x v="2"/>
    <x v="0"/>
    <n v="0"/>
  </r>
  <r>
    <m/>
    <m/>
    <m/>
    <x v="1"/>
    <m/>
    <m/>
    <x v="3"/>
    <x v="100"/>
    <x v="0"/>
    <x v="1"/>
    <x v="20"/>
    <x v="1"/>
    <n v="1"/>
  </r>
  <r>
    <m/>
    <m/>
    <m/>
    <x v="1"/>
    <m/>
    <m/>
    <x v="3"/>
    <x v="100"/>
    <x v="0"/>
    <x v="2"/>
    <x v="2"/>
    <x v="2"/>
    <n v="0"/>
  </r>
  <r>
    <m/>
    <m/>
    <m/>
    <x v="1"/>
    <m/>
    <m/>
    <x v="3"/>
    <x v="100"/>
    <x v="1"/>
    <x v="0"/>
    <x v="2"/>
    <x v="3"/>
    <n v="0"/>
  </r>
  <r>
    <m/>
    <m/>
    <m/>
    <x v="1"/>
    <m/>
    <m/>
    <x v="3"/>
    <x v="100"/>
    <x v="1"/>
    <x v="1"/>
    <x v="2"/>
    <x v="4"/>
    <n v="0"/>
  </r>
  <r>
    <m/>
    <m/>
    <m/>
    <x v="1"/>
    <m/>
    <m/>
    <x v="3"/>
    <x v="100"/>
    <x v="1"/>
    <x v="2"/>
    <x v="39"/>
    <x v="5"/>
    <n v="0"/>
  </r>
  <r>
    <m/>
    <m/>
    <m/>
    <x v="1"/>
    <m/>
    <m/>
    <x v="3"/>
    <x v="100"/>
    <x v="2"/>
    <x v="0"/>
    <x v="2"/>
    <x v="6"/>
    <n v="0"/>
  </r>
  <r>
    <m/>
    <m/>
    <m/>
    <x v="1"/>
    <m/>
    <m/>
    <x v="3"/>
    <x v="100"/>
    <x v="2"/>
    <x v="1"/>
    <x v="20"/>
    <x v="7"/>
    <n v="0"/>
  </r>
  <r>
    <m/>
    <m/>
    <m/>
    <x v="1"/>
    <m/>
    <m/>
    <x v="3"/>
    <x v="100"/>
    <x v="2"/>
    <x v="2"/>
    <x v="2"/>
    <x v="8"/>
    <n v="0"/>
  </r>
  <r>
    <m/>
    <m/>
    <m/>
    <x v="1"/>
    <m/>
    <m/>
    <x v="3"/>
    <x v="100"/>
    <x v="3"/>
    <x v="0"/>
    <x v="2"/>
    <x v="9"/>
    <n v="0"/>
  </r>
  <r>
    <m/>
    <m/>
    <m/>
    <x v="1"/>
    <m/>
    <m/>
    <x v="3"/>
    <x v="100"/>
    <x v="3"/>
    <x v="1"/>
    <x v="20"/>
    <x v="10"/>
    <n v="0"/>
  </r>
  <r>
    <m/>
    <m/>
    <m/>
    <x v="1"/>
    <m/>
    <m/>
    <x v="3"/>
    <x v="100"/>
    <x v="3"/>
    <x v="2"/>
    <x v="17"/>
    <x v="11"/>
    <n v="0"/>
  </r>
  <r>
    <m/>
    <m/>
    <m/>
    <x v="1"/>
    <m/>
    <m/>
    <x v="3"/>
    <x v="101"/>
    <x v="0"/>
    <x v="0"/>
    <x v="37"/>
    <x v="0"/>
    <n v="0"/>
  </r>
  <r>
    <m/>
    <m/>
    <m/>
    <x v="1"/>
    <m/>
    <m/>
    <x v="3"/>
    <x v="101"/>
    <x v="0"/>
    <x v="1"/>
    <x v="20"/>
    <x v="1"/>
    <n v="1"/>
  </r>
  <r>
    <m/>
    <m/>
    <m/>
    <x v="1"/>
    <m/>
    <m/>
    <x v="3"/>
    <x v="101"/>
    <x v="0"/>
    <x v="2"/>
    <x v="46"/>
    <x v="2"/>
    <n v="0"/>
  </r>
  <r>
    <m/>
    <m/>
    <m/>
    <x v="1"/>
    <m/>
    <m/>
    <x v="3"/>
    <x v="101"/>
    <x v="1"/>
    <x v="0"/>
    <x v="27"/>
    <x v="3"/>
    <n v="0"/>
  </r>
  <r>
    <m/>
    <m/>
    <m/>
    <x v="1"/>
    <m/>
    <m/>
    <x v="3"/>
    <x v="101"/>
    <x v="1"/>
    <x v="1"/>
    <x v="20"/>
    <x v="4"/>
    <n v="0"/>
  </r>
  <r>
    <m/>
    <m/>
    <m/>
    <x v="1"/>
    <m/>
    <m/>
    <x v="3"/>
    <x v="101"/>
    <x v="1"/>
    <x v="2"/>
    <x v="2"/>
    <x v="5"/>
    <n v="0"/>
  </r>
  <r>
    <m/>
    <m/>
    <m/>
    <x v="1"/>
    <m/>
    <m/>
    <x v="3"/>
    <x v="101"/>
    <x v="2"/>
    <x v="0"/>
    <x v="2"/>
    <x v="6"/>
    <n v="0"/>
  </r>
  <r>
    <m/>
    <m/>
    <m/>
    <x v="1"/>
    <m/>
    <m/>
    <x v="3"/>
    <x v="101"/>
    <x v="2"/>
    <x v="1"/>
    <x v="20"/>
    <x v="7"/>
    <n v="0"/>
  </r>
  <r>
    <m/>
    <m/>
    <m/>
    <x v="1"/>
    <m/>
    <m/>
    <x v="3"/>
    <x v="101"/>
    <x v="2"/>
    <x v="2"/>
    <x v="46"/>
    <x v="8"/>
    <n v="0"/>
  </r>
  <r>
    <m/>
    <m/>
    <m/>
    <x v="1"/>
    <m/>
    <m/>
    <x v="3"/>
    <x v="101"/>
    <x v="3"/>
    <x v="0"/>
    <x v="2"/>
    <x v="9"/>
    <n v="0"/>
  </r>
  <r>
    <m/>
    <m/>
    <m/>
    <x v="1"/>
    <m/>
    <m/>
    <x v="3"/>
    <x v="101"/>
    <x v="3"/>
    <x v="1"/>
    <x v="20"/>
    <x v="10"/>
    <n v="0"/>
  </r>
  <r>
    <m/>
    <m/>
    <m/>
    <x v="1"/>
    <m/>
    <m/>
    <x v="3"/>
    <x v="101"/>
    <x v="3"/>
    <x v="2"/>
    <x v="28"/>
    <x v="11"/>
    <n v="0"/>
  </r>
  <r>
    <m/>
    <m/>
    <m/>
    <x v="1"/>
    <m/>
    <m/>
    <x v="3"/>
    <x v="102"/>
    <x v="0"/>
    <x v="0"/>
    <x v="16"/>
    <x v="0"/>
    <n v="0"/>
  </r>
  <r>
    <m/>
    <m/>
    <m/>
    <x v="1"/>
    <m/>
    <m/>
    <x v="3"/>
    <x v="102"/>
    <x v="0"/>
    <x v="1"/>
    <x v="20"/>
    <x v="1"/>
    <n v="1"/>
  </r>
  <r>
    <m/>
    <m/>
    <m/>
    <x v="1"/>
    <m/>
    <m/>
    <x v="3"/>
    <x v="102"/>
    <x v="0"/>
    <x v="2"/>
    <x v="6"/>
    <x v="2"/>
    <n v="0"/>
  </r>
  <r>
    <m/>
    <m/>
    <m/>
    <x v="1"/>
    <m/>
    <m/>
    <x v="3"/>
    <x v="102"/>
    <x v="1"/>
    <x v="0"/>
    <x v="2"/>
    <x v="3"/>
    <n v="0"/>
  </r>
  <r>
    <m/>
    <m/>
    <m/>
    <x v="1"/>
    <m/>
    <m/>
    <x v="3"/>
    <x v="102"/>
    <x v="1"/>
    <x v="1"/>
    <x v="20"/>
    <x v="4"/>
    <n v="0"/>
  </r>
  <r>
    <m/>
    <m/>
    <m/>
    <x v="1"/>
    <m/>
    <m/>
    <x v="3"/>
    <x v="102"/>
    <x v="1"/>
    <x v="2"/>
    <x v="2"/>
    <x v="5"/>
    <n v="0"/>
  </r>
  <r>
    <m/>
    <m/>
    <m/>
    <x v="1"/>
    <m/>
    <m/>
    <x v="3"/>
    <x v="102"/>
    <x v="2"/>
    <x v="0"/>
    <x v="8"/>
    <x v="6"/>
    <n v="0"/>
  </r>
  <r>
    <m/>
    <m/>
    <m/>
    <x v="1"/>
    <m/>
    <m/>
    <x v="3"/>
    <x v="102"/>
    <x v="2"/>
    <x v="1"/>
    <x v="20"/>
    <x v="7"/>
    <n v="0"/>
  </r>
  <r>
    <m/>
    <m/>
    <m/>
    <x v="1"/>
    <m/>
    <m/>
    <x v="3"/>
    <x v="102"/>
    <x v="2"/>
    <x v="2"/>
    <x v="2"/>
    <x v="8"/>
    <n v="0"/>
  </r>
  <r>
    <m/>
    <m/>
    <m/>
    <x v="1"/>
    <m/>
    <m/>
    <x v="3"/>
    <x v="102"/>
    <x v="3"/>
    <x v="0"/>
    <x v="12"/>
    <x v="9"/>
    <n v="0"/>
  </r>
  <r>
    <m/>
    <m/>
    <m/>
    <x v="1"/>
    <m/>
    <m/>
    <x v="3"/>
    <x v="102"/>
    <x v="3"/>
    <x v="1"/>
    <x v="2"/>
    <x v="10"/>
    <n v="0"/>
  </r>
  <r>
    <m/>
    <m/>
    <m/>
    <x v="1"/>
    <m/>
    <m/>
    <x v="3"/>
    <x v="102"/>
    <x v="3"/>
    <x v="2"/>
    <x v="2"/>
    <x v="11"/>
    <n v="0"/>
  </r>
  <r>
    <m/>
    <m/>
    <m/>
    <x v="1"/>
    <m/>
    <m/>
    <x v="3"/>
    <x v="103"/>
    <x v="0"/>
    <x v="0"/>
    <x v="2"/>
    <x v="0"/>
    <n v="0"/>
  </r>
  <r>
    <m/>
    <m/>
    <m/>
    <x v="1"/>
    <m/>
    <m/>
    <x v="3"/>
    <x v="103"/>
    <x v="0"/>
    <x v="1"/>
    <x v="20"/>
    <x v="1"/>
    <n v="1"/>
  </r>
  <r>
    <m/>
    <m/>
    <m/>
    <x v="1"/>
    <m/>
    <m/>
    <x v="3"/>
    <x v="103"/>
    <x v="0"/>
    <x v="2"/>
    <x v="2"/>
    <x v="2"/>
    <n v="0"/>
  </r>
  <r>
    <m/>
    <m/>
    <m/>
    <x v="1"/>
    <m/>
    <m/>
    <x v="3"/>
    <x v="103"/>
    <x v="1"/>
    <x v="0"/>
    <x v="2"/>
    <x v="3"/>
    <n v="0"/>
  </r>
  <r>
    <m/>
    <m/>
    <m/>
    <x v="1"/>
    <m/>
    <m/>
    <x v="3"/>
    <x v="103"/>
    <x v="1"/>
    <x v="1"/>
    <x v="20"/>
    <x v="4"/>
    <n v="0"/>
  </r>
  <r>
    <m/>
    <m/>
    <m/>
    <x v="1"/>
    <m/>
    <m/>
    <x v="3"/>
    <x v="103"/>
    <x v="1"/>
    <x v="2"/>
    <x v="2"/>
    <x v="5"/>
    <n v="0"/>
  </r>
  <r>
    <m/>
    <m/>
    <m/>
    <x v="1"/>
    <m/>
    <m/>
    <x v="3"/>
    <x v="103"/>
    <x v="2"/>
    <x v="0"/>
    <x v="49"/>
    <x v="6"/>
    <n v="0"/>
  </r>
  <r>
    <m/>
    <m/>
    <m/>
    <x v="1"/>
    <m/>
    <m/>
    <x v="3"/>
    <x v="103"/>
    <x v="2"/>
    <x v="1"/>
    <x v="20"/>
    <x v="7"/>
    <n v="0"/>
  </r>
  <r>
    <m/>
    <m/>
    <m/>
    <x v="1"/>
    <m/>
    <m/>
    <x v="3"/>
    <x v="103"/>
    <x v="2"/>
    <x v="2"/>
    <x v="6"/>
    <x v="8"/>
    <n v="0"/>
  </r>
  <r>
    <m/>
    <m/>
    <m/>
    <x v="1"/>
    <m/>
    <m/>
    <x v="3"/>
    <x v="103"/>
    <x v="3"/>
    <x v="0"/>
    <x v="2"/>
    <x v="9"/>
    <n v="0"/>
  </r>
  <r>
    <m/>
    <m/>
    <m/>
    <x v="1"/>
    <m/>
    <m/>
    <x v="3"/>
    <x v="103"/>
    <x v="3"/>
    <x v="1"/>
    <x v="20"/>
    <x v="10"/>
    <n v="0"/>
  </r>
  <r>
    <m/>
    <m/>
    <m/>
    <x v="1"/>
    <m/>
    <m/>
    <x v="3"/>
    <x v="103"/>
    <x v="3"/>
    <x v="2"/>
    <x v="6"/>
    <x v="11"/>
    <n v="0"/>
  </r>
  <r>
    <m/>
    <m/>
    <m/>
    <x v="1"/>
    <m/>
    <m/>
    <x v="3"/>
    <x v="104"/>
    <x v="0"/>
    <x v="0"/>
    <x v="31"/>
    <x v="0"/>
    <n v="0"/>
  </r>
  <r>
    <m/>
    <m/>
    <m/>
    <x v="1"/>
    <m/>
    <m/>
    <x v="3"/>
    <x v="104"/>
    <x v="0"/>
    <x v="1"/>
    <x v="41"/>
    <x v="1"/>
    <n v="1"/>
  </r>
  <r>
    <m/>
    <m/>
    <m/>
    <x v="1"/>
    <m/>
    <m/>
    <x v="3"/>
    <x v="104"/>
    <x v="0"/>
    <x v="2"/>
    <x v="2"/>
    <x v="2"/>
    <n v="0"/>
  </r>
  <r>
    <m/>
    <m/>
    <m/>
    <x v="1"/>
    <m/>
    <m/>
    <x v="3"/>
    <x v="104"/>
    <x v="1"/>
    <x v="0"/>
    <x v="2"/>
    <x v="3"/>
    <n v="0"/>
  </r>
  <r>
    <m/>
    <m/>
    <m/>
    <x v="1"/>
    <m/>
    <m/>
    <x v="3"/>
    <x v="104"/>
    <x v="1"/>
    <x v="1"/>
    <x v="41"/>
    <x v="4"/>
    <n v="0"/>
  </r>
  <r>
    <m/>
    <m/>
    <m/>
    <x v="1"/>
    <m/>
    <m/>
    <x v="3"/>
    <x v="104"/>
    <x v="1"/>
    <x v="2"/>
    <x v="24"/>
    <x v="5"/>
    <n v="0"/>
  </r>
  <r>
    <m/>
    <m/>
    <m/>
    <x v="1"/>
    <m/>
    <m/>
    <x v="3"/>
    <x v="104"/>
    <x v="2"/>
    <x v="0"/>
    <x v="2"/>
    <x v="6"/>
    <n v="0"/>
  </r>
  <r>
    <m/>
    <m/>
    <m/>
    <x v="1"/>
    <m/>
    <m/>
    <x v="3"/>
    <x v="104"/>
    <x v="2"/>
    <x v="1"/>
    <x v="41"/>
    <x v="7"/>
    <n v="0"/>
  </r>
  <r>
    <m/>
    <m/>
    <m/>
    <x v="1"/>
    <m/>
    <m/>
    <x v="3"/>
    <x v="104"/>
    <x v="2"/>
    <x v="2"/>
    <x v="2"/>
    <x v="8"/>
    <n v="0"/>
  </r>
  <r>
    <m/>
    <m/>
    <m/>
    <x v="1"/>
    <m/>
    <m/>
    <x v="3"/>
    <x v="104"/>
    <x v="3"/>
    <x v="0"/>
    <x v="25"/>
    <x v="9"/>
    <n v="0"/>
  </r>
  <r>
    <m/>
    <m/>
    <m/>
    <x v="1"/>
    <m/>
    <m/>
    <x v="3"/>
    <x v="104"/>
    <x v="3"/>
    <x v="1"/>
    <x v="2"/>
    <x v="10"/>
    <n v="0"/>
  </r>
  <r>
    <m/>
    <m/>
    <m/>
    <x v="1"/>
    <m/>
    <m/>
    <x v="3"/>
    <x v="104"/>
    <x v="3"/>
    <x v="2"/>
    <x v="2"/>
    <x v="11"/>
    <n v="0"/>
  </r>
  <r>
    <m/>
    <m/>
    <m/>
    <x v="1"/>
    <m/>
    <m/>
    <x v="3"/>
    <x v="105"/>
    <x v="0"/>
    <x v="0"/>
    <x v="2"/>
    <x v="0"/>
    <n v="0"/>
  </r>
  <r>
    <m/>
    <m/>
    <m/>
    <x v="1"/>
    <m/>
    <m/>
    <x v="3"/>
    <x v="105"/>
    <x v="0"/>
    <x v="1"/>
    <x v="41"/>
    <x v="1"/>
    <n v="1"/>
  </r>
  <r>
    <m/>
    <m/>
    <m/>
    <x v="1"/>
    <m/>
    <m/>
    <x v="3"/>
    <x v="105"/>
    <x v="0"/>
    <x v="2"/>
    <x v="2"/>
    <x v="2"/>
    <n v="0"/>
  </r>
  <r>
    <m/>
    <m/>
    <m/>
    <x v="1"/>
    <m/>
    <m/>
    <x v="3"/>
    <x v="105"/>
    <x v="1"/>
    <x v="0"/>
    <x v="31"/>
    <x v="3"/>
    <n v="0"/>
  </r>
  <r>
    <m/>
    <m/>
    <m/>
    <x v="1"/>
    <m/>
    <m/>
    <x v="3"/>
    <x v="105"/>
    <x v="1"/>
    <x v="1"/>
    <x v="41"/>
    <x v="4"/>
    <n v="0"/>
  </r>
  <r>
    <m/>
    <m/>
    <m/>
    <x v="1"/>
    <m/>
    <m/>
    <x v="3"/>
    <x v="105"/>
    <x v="1"/>
    <x v="2"/>
    <x v="19"/>
    <x v="5"/>
    <n v="0"/>
  </r>
  <r>
    <m/>
    <m/>
    <m/>
    <x v="1"/>
    <m/>
    <m/>
    <x v="3"/>
    <x v="105"/>
    <x v="2"/>
    <x v="0"/>
    <x v="2"/>
    <x v="6"/>
    <n v="0"/>
  </r>
  <r>
    <m/>
    <m/>
    <m/>
    <x v="1"/>
    <m/>
    <m/>
    <x v="3"/>
    <x v="105"/>
    <x v="2"/>
    <x v="1"/>
    <x v="2"/>
    <x v="7"/>
    <n v="0"/>
  </r>
  <r>
    <m/>
    <m/>
    <m/>
    <x v="1"/>
    <m/>
    <m/>
    <x v="3"/>
    <x v="105"/>
    <x v="2"/>
    <x v="2"/>
    <x v="19"/>
    <x v="8"/>
    <n v="0"/>
  </r>
  <r>
    <m/>
    <m/>
    <m/>
    <x v="1"/>
    <m/>
    <m/>
    <x v="3"/>
    <x v="105"/>
    <x v="3"/>
    <x v="0"/>
    <x v="2"/>
    <x v="9"/>
    <n v="0"/>
  </r>
  <r>
    <m/>
    <m/>
    <m/>
    <x v="1"/>
    <m/>
    <m/>
    <x v="3"/>
    <x v="105"/>
    <x v="3"/>
    <x v="1"/>
    <x v="41"/>
    <x v="10"/>
    <n v="0"/>
  </r>
  <r>
    <m/>
    <m/>
    <m/>
    <x v="1"/>
    <m/>
    <m/>
    <x v="3"/>
    <x v="105"/>
    <x v="3"/>
    <x v="2"/>
    <x v="2"/>
    <x v="11"/>
    <n v="0"/>
  </r>
  <r>
    <m/>
    <m/>
    <m/>
    <x v="1"/>
    <m/>
    <m/>
    <x v="3"/>
    <x v="106"/>
    <x v="0"/>
    <x v="0"/>
    <x v="2"/>
    <x v="0"/>
    <n v="0"/>
  </r>
  <r>
    <m/>
    <m/>
    <m/>
    <x v="1"/>
    <m/>
    <m/>
    <x v="3"/>
    <x v="106"/>
    <x v="0"/>
    <x v="1"/>
    <x v="41"/>
    <x v="1"/>
    <n v="1"/>
  </r>
  <r>
    <m/>
    <m/>
    <m/>
    <x v="1"/>
    <m/>
    <m/>
    <x v="3"/>
    <x v="106"/>
    <x v="0"/>
    <x v="2"/>
    <x v="9"/>
    <x v="2"/>
    <n v="0"/>
  </r>
  <r>
    <m/>
    <m/>
    <m/>
    <x v="1"/>
    <m/>
    <m/>
    <x v="3"/>
    <x v="106"/>
    <x v="1"/>
    <x v="0"/>
    <x v="2"/>
    <x v="3"/>
    <n v="0"/>
  </r>
  <r>
    <m/>
    <m/>
    <m/>
    <x v="1"/>
    <m/>
    <m/>
    <x v="3"/>
    <x v="106"/>
    <x v="1"/>
    <x v="1"/>
    <x v="41"/>
    <x v="4"/>
    <n v="0"/>
  </r>
  <r>
    <m/>
    <m/>
    <m/>
    <x v="1"/>
    <m/>
    <m/>
    <x v="3"/>
    <x v="106"/>
    <x v="1"/>
    <x v="2"/>
    <x v="2"/>
    <x v="5"/>
    <n v="0"/>
  </r>
  <r>
    <m/>
    <m/>
    <m/>
    <x v="1"/>
    <m/>
    <m/>
    <x v="3"/>
    <x v="106"/>
    <x v="2"/>
    <x v="0"/>
    <x v="46"/>
    <x v="6"/>
    <n v="0"/>
  </r>
  <r>
    <m/>
    <m/>
    <m/>
    <x v="1"/>
    <m/>
    <m/>
    <x v="3"/>
    <x v="106"/>
    <x v="2"/>
    <x v="1"/>
    <x v="41"/>
    <x v="7"/>
    <n v="0"/>
  </r>
  <r>
    <m/>
    <m/>
    <m/>
    <x v="1"/>
    <m/>
    <m/>
    <x v="3"/>
    <x v="106"/>
    <x v="2"/>
    <x v="2"/>
    <x v="35"/>
    <x v="8"/>
    <n v="0"/>
  </r>
  <r>
    <m/>
    <m/>
    <m/>
    <x v="1"/>
    <m/>
    <m/>
    <x v="3"/>
    <x v="106"/>
    <x v="3"/>
    <x v="0"/>
    <x v="45"/>
    <x v="9"/>
    <n v="0"/>
  </r>
  <r>
    <m/>
    <m/>
    <m/>
    <x v="1"/>
    <m/>
    <m/>
    <x v="3"/>
    <x v="106"/>
    <x v="3"/>
    <x v="1"/>
    <x v="41"/>
    <x v="10"/>
    <n v="0"/>
  </r>
  <r>
    <m/>
    <m/>
    <m/>
    <x v="1"/>
    <m/>
    <m/>
    <x v="3"/>
    <x v="106"/>
    <x v="3"/>
    <x v="2"/>
    <x v="29"/>
    <x v="11"/>
    <n v="0"/>
  </r>
  <r>
    <m/>
    <m/>
    <m/>
    <x v="1"/>
    <m/>
    <m/>
    <x v="3"/>
    <x v="107"/>
    <x v="0"/>
    <x v="0"/>
    <x v="40"/>
    <x v="0"/>
    <n v="0"/>
  </r>
  <r>
    <m/>
    <m/>
    <m/>
    <x v="1"/>
    <m/>
    <m/>
    <x v="3"/>
    <x v="107"/>
    <x v="0"/>
    <x v="1"/>
    <x v="2"/>
    <x v="1"/>
    <n v="1"/>
  </r>
  <r>
    <m/>
    <m/>
    <m/>
    <x v="1"/>
    <m/>
    <m/>
    <x v="3"/>
    <x v="107"/>
    <x v="0"/>
    <x v="2"/>
    <x v="29"/>
    <x v="2"/>
    <n v="0"/>
  </r>
  <r>
    <m/>
    <m/>
    <m/>
    <x v="1"/>
    <m/>
    <m/>
    <x v="3"/>
    <x v="107"/>
    <x v="1"/>
    <x v="0"/>
    <x v="2"/>
    <x v="3"/>
    <n v="0"/>
  </r>
  <r>
    <m/>
    <m/>
    <m/>
    <x v="1"/>
    <m/>
    <m/>
    <x v="3"/>
    <x v="107"/>
    <x v="1"/>
    <x v="1"/>
    <x v="41"/>
    <x v="4"/>
    <n v="0"/>
  </r>
  <r>
    <m/>
    <m/>
    <m/>
    <x v="1"/>
    <m/>
    <m/>
    <x v="3"/>
    <x v="107"/>
    <x v="1"/>
    <x v="2"/>
    <x v="2"/>
    <x v="5"/>
    <n v="0"/>
  </r>
  <r>
    <m/>
    <m/>
    <m/>
    <x v="1"/>
    <m/>
    <m/>
    <x v="3"/>
    <x v="107"/>
    <x v="2"/>
    <x v="0"/>
    <x v="30"/>
    <x v="6"/>
    <n v="0"/>
  </r>
  <r>
    <m/>
    <m/>
    <m/>
    <x v="1"/>
    <m/>
    <m/>
    <x v="3"/>
    <x v="107"/>
    <x v="2"/>
    <x v="1"/>
    <x v="41"/>
    <x v="7"/>
    <n v="0"/>
  </r>
  <r>
    <m/>
    <m/>
    <m/>
    <x v="1"/>
    <m/>
    <m/>
    <x v="3"/>
    <x v="107"/>
    <x v="2"/>
    <x v="2"/>
    <x v="2"/>
    <x v="8"/>
    <n v="0"/>
  </r>
  <r>
    <m/>
    <m/>
    <m/>
    <x v="1"/>
    <m/>
    <m/>
    <x v="3"/>
    <x v="107"/>
    <x v="3"/>
    <x v="0"/>
    <x v="2"/>
    <x v="9"/>
    <n v="0"/>
  </r>
  <r>
    <m/>
    <m/>
    <m/>
    <x v="1"/>
    <m/>
    <m/>
    <x v="3"/>
    <x v="107"/>
    <x v="3"/>
    <x v="1"/>
    <x v="41"/>
    <x v="10"/>
    <n v="0"/>
  </r>
  <r>
    <m/>
    <m/>
    <m/>
    <x v="1"/>
    <m/>
    <m/>
    <x v="3"/>
    <x v="107"/>
    <x v="3"/>
    <x v="2"/>
    <x v="1"/>
    <x v="11"/>
    <n v="0"/>
  </r>
  <r>
    <m/>
    <m/>
    <m/>
    <x v="1"/>
    <m/>
    <m/>
    <x v="3"/>
    <x v="108"/>
    <x v="0"/>
    <x v="0"/>
    <x v="8"/>
    <x v="0"/>
    <n v="0"/>
  </r>
  <r>
    <m/>
    <m/>
    <m/>
    <x v="1"/>
    <m/>
    <m/>
    <x v="3"/>
    <x v="108"/>
    <x v="0"/>
    <x v="1"/>
    <x v="41"/>
    <x v="1"/>
    <n v="1"/>
  </r>
  <r>
    <m/>
    <m/>
    <m/>
    <x v="1"/>
    <m/>
    <m/>
    <x v="3"/>
    <x v="108"/>
    <x v="0"/>
    <x v="2"/>
    <x v="2"/>
    <x v="2"/>
    <n v="0"/>
  </r>
  <r>
    <m/>
    <m/>
    <m/>
    <x v="1"/>
    <m/>
    <m/>
    <x v="3"/>
    <x v="108"/>
    <x v="1"/>
    <x v="0"/>
    <x v="40"/>
    <x v="3"/>
    <n v="0"/>
  </r>
  <r>
    <m/>
    <m/>
    <m/>
    <x v="1"/>
    <m/>
    <m/>
    <x v="3"/>
    <x v="108"/>
    <x v="1"/>
    <x v="1"/>
    <x v="41"/>
    <x v="4"/>
    <n v="0"/>
  </r>
  <r>
    <m/>
    <m/>
    <m/>
    <x v="1"/>
    <m/>
    <m/>
    <x v="3"/>
    <x v="108"/>
    <x v="1"/>
    <x v="2"/>
    <x v="37"/>
    <x v="5"/>
    <n v="0"/>
  </r>
  <r>
    <m/>
    <m/>
    <m/>
    <x v="1"/>
    <m/>
    <m/>
    <x v="3"/>
    <x v="108"/>
    <x v="2"/>
    <x v="0"/>
    <x v="2"/>
    <x v="6"/>
    <n v="0"/>
  </r>
  <r>
    <m/>
    <m/>
    <m/>
    <x v="1"/>
    <m/>
    <m/>
    <x v="3"/>
    <x v="108"/>
    <x v="2"/>
    <x v="1"/>
    <x v="41"/>
    <x v="7"/>
    <n v="0"/>
  </r>
  <r>
    <m/>
    <m/>
    <m/>
    <x v="1"/>
    <m/>
    <m/>
    <x v="3"/>
    <x v="108"/>
    <x v="2"/>
    <x v="2"/>
    <x v="8"/>
    <x v="8"/>
    <n v="0"/>
  </r>
  <r>
    <m/>
    <m/>
    <m/>
    <x v="1"/>
    <m/>
    <m/>
    <x v="3"/>
    <x v="108"/>
    <x v="3"/>
    <x v="0"/>
    <x v="2"/>
    <x v="9"/>
    <n v="0"/>
  </r>
  <r>
    <m/>
    <m/>
    <m/>
    <x v="1"/>
    <m/>
    <m/>
    <x v="3"/>
    <x v="108"/>
    <x v="3"/>
    <x v="1"/>
    <x v="41"/>
    <x v="10"/>
    <n v="0"/>
  </r>
  <r>
    <m/>
    <m/>
    <m/>
    <x v="1"/>
    <m/>
    <m/>
    <x v="3"/>
    <x v="108"/>
    <x v="3"/>
    <x v="2"/>
    <x v="2"/>
    <x v="11"/>
    <n v="0"/>
  </r>
  <r>
    <m/>
    <m/>
    <m/>
    <x v="1"/>
    <m/>
    <m/>
    <x v="3"/>
    <x v="109"/>
    <x v="0"/>
    <x v="0"/>
    <x v="2"/>
    <x v="0"/>
    <n v="0"/>
  </r>
  <r>
    <m/>
    <m/>
    <m/>
    <x v="1"/>
    <m/>
    <m/>
    <x v="3"/>
    <x v="109"/>
    <x v="0"/>
    <x v="1"/>
    <x v="47"/>
    <x v="1"/>
    <n v="1"/>
  </r>
  <r>
    <m/>
    <m/>
    <m/>
    <x v="1"/>
    <m/>
    <m/>
    <x v="3"/>
    <x v="109"/>
    <x v="0"/>
    <x v="2"/>
    <x v="2"/>
    <x v="2"/>
    <n v="0"/>
  </r>
  <r>
    <m/>
    <m/>
    <m/>
    <x v="1"/>
    <m/>
    <m/>
    <x v="3"/>
    <x v="109"/>
    <x v="1"/>
    <x v="0"/>
    <x v="2"/>
    <x v="3"/>
    <n v="0"/>
  </r>
  <r>
    <m/>
    <m/>
    <m/>
    <x v="1"/>
    <m/>
    <m/>
    <x v="3"/>
    <x v="109"/>
    <x v="1"/>
    <x v="1"/>
    <x v="47"/>
    <x v="4"/>
    <n v="0"/>
  </r>
  <r>
    <m/>
    <m/>
    <m/>
    <x v="1"/>
    <m/>
    <m/>
    <x v="3"/>
    <x v="109"/>
    <x v="1"/>
    <x v="2"/>
    <x v="2"/>
    <x v="5"/>
    <n v="0"/>
  </r>
  <r>
    <m/>
    <m/>
    <m/>
    <x v="1"/>
    <m/>
    <m/>
    <x v="3"/>
    <x v="109"/>
    <x v="2"/>
    <x v="0"/>
    <x v="49"/>
    <x v="6"/>
    <n v="0"/>
  </r>
  <r>
    <m/>
    <m/>
    <m/>
    <x v="1"/>
    <m/>
    <m/>
    <x v="3"/>
    <x v="109"/>
    <x v="2"/>
    <x v="1"/>
    <x v="2"/>
    <x v="7"/>
    <n v="0"/>
  </r>
  <r>
    <m/>
    <m/>
    <m/>
    <x v="1"/>
    <m/>
    <m/>
    <x v="3"/>
    <x v="109"/>
    <x v="2"/>
    <x v="2"/>
    <x v="2"/>
    <x v="8"/>
    <n v="0"/>
  </r>
  <r>
    <m/>
    <m/>
    <m/>
    <x v="1"/>
    <m/>
    <m/>
    <x v="3"/>
    <x v="109"/>
    <x v="3"/>
    <x v="0"/>
    <x v="38"/>
    <x v="9"/>
    <n v="0"/>
  </r>
  <r>
    <m/>
    <m/>
    <m/>
    <x v="1"/>
    <m/>
    <m/>
    <x v="3"/>
    <x v="109"/>
    <x v="3"/>
    <x v="1"/>
    <x v="47"/>
    <x v="10"/>
    <n v="0"/>
  </r>
  <r>
    <m/>
    <m/>
    <m/>
    <x v="1"/>
    <m/>
    <m/>
    <x v="3"/>
    <x v="109"/>
    <x v="3"/>
    <x v="2"/>
    <x v="2"/>
    <x v="11"/>
    <n v="0"/>
  </r>
  <r>
    <m/>
    <m/>
    <m/>
    <x v="1"/>
    <m/>
    <m/>
    <x v="3"/>
    <x v="110"/>
    <x v="0"/>
    <x v="0"/>
    <x v="2"/>
    <x v="0"/>
    <n v="0"/>
  </r>
  <r>
    <m/>
    <m/>
    <m/>
    <x v="1"/>
    <m/>
    <m/>
    <x v="3"/>
    <x v="110"/>
    <x v="0"/>
    <x v="1"/>
    <x v="47"/>
    <x v="1"/>
    <n v="1"/>
  </r>
  <r>
    <m/>
    <m/>
    <m/>
    <x v="1"/>
    <m/>
    <m/>
    <x v="3"/>
    <x v="110"/>
    <x v="0"/>
    <x v="2"/>
    <x v="2"/>
    <x v="2"/>
    <n v="0"/>
  </r>
  <r>
    <m/>
    <m/>
    <m/>
    <x v="1"/>
    <m/>
    <m/>
    <x v="3"/>
    <x v="110"/>
    <x v="1"/>
    <x v="0"/>
    <x v="38"/>
    <x v="3"/>
    <n v="0"/>
  </r>
  <r>
    <m/>
    <m/>
    <m/>
    <x v="1"/>
    <m/>
    <m/>
    <x v="3"/>
    <x v="110"/>
    <x v="1"/>
    <x v="1"/>
    <x v="47"/>
    <x v="4"/>
    <n v="0"/>
  </r>
  <r>
    <m/>
    <m/>
    <m/>
    <x v="1"/>
    <m/>
    <m/>
    <x v="3"/>
    <x v="110"/>
    <x v="1"/>
    <x v="2"/>
    <x v="22"/>
    <x v="5"/>
    <n v="0"/>
  </r>
  <r>
    <m/>
    <m/>
    <m/>
    <x v="1"/>
    <m/>
    <m/>
    <x v="3"/>
    <x v="110"/>
    <x v="2"/>
    <x v="0"/>
    <x v="3"/>
    <x v="6"/>
    <n v="0"/>
  </r>
  <r>
    <m/>
    <m/>
    <m/>
    <x v="1"/>
    <m/>
    <m/>
    <x v="3"/>
    <x v="110"/>
    <x v="2"/>
    <x v="1"/>
    <x v="47"/>
    <x v="7"/>
    <n v="0"/>
  </r>
  <r>
    <m/>
    <m/>
    <m/>
    <x v="1"/>
    <m/>
    <m/>
    <x v="3"/>
    <x v="110"/>
    <x v="2"/>
    <x v="2"/>
    <x v="2"/>
    <x v="8"/>
    <n v="0"/>
  </r>
  <r>
    <m/>
    <m/>
    <m/>
    <x v="1"/>
    <m/>
    <m/>
    <x v="3"/>
    <x v="110"/>
    <x v="3"/>
    <x v="0"/>
    <x v="2"/>
    <x v="9"/>
    <n v="0"/>
  </r>
  <r>
    <m/>
    <m/>
    <m/>
    <x v="1"/>
    <m/>
    <m/>
    <x v="3"/>
    <x v="110"/>
    <x v="3"/>
    <x v="1"/>
    <x v="47"/>
    <x v="10"/>
    <n v="0"/>
  </r>
  <r>
    <m/>
    <m/>
    <m/>
    <x v="1"/>
    <m/>
    <m/>
    <x v="3"/>
    <x v="110"/>
    <x v="3"/>
    <x v="2"/>
    <x v="2"/>
    <x v="11"/>
    <n v="0"/>
  </r>
  <r>
    <m/>
    <m/>
    <m/>
    <x v="1"/>
    <m/>
    <m/>
    <x v="3"/>
    <x v="111"/>
    <x v="0"/>
    <x v="0"/>
    <x v="2"/>
    <x v="0"/>
    <n v="0"/>
  </r>
  <r>
    <m/>
    <m/>
    <m/>
    <x v="1"/>
    <m/>
    <m/>
    <x v="3"/>
    <x v="111"/>
    <x v="0"/>
    <x v="1"/>
    <x v="47"/>
    <x v="1"/>
    <n v="1"/>
  </r>
  <r>
    <m/>
    <m/>
    <m/>
    <x v="1"/>
    <m/>
    <m/>
    <x v="3"/>
    <x v="111"/>
    <x v="0"/>
    <x v="2"/>
    <x v="2"/>
    <x v="2"/>
    <n v="0"/>
  </r>
  <r>
    <m/>
    <m/>
    <m/>
    <x v="1"/>
    <m/>
    <m/>
    <x v="3"/>
    <x v="111"/>
    <x v="1"/>
    <x v="0"/>
    <x v="16"/>
    <x v="3"/>
    <n v="0"/>
  </r>
  <r>
    <m/>
    <m/>
    <m/>
    <x v="1"/>
    <m/>
    <m/>
    <x v="3"/>
    <x v="111"/>
    <x v="1"/>
    <x v="1"/>
    <x v="47"/>
    <x v="4"/>
    <n v="0"/>
  </r>
  <r>
    <m/>
    <m/>
    <m/>
    <x v="1"/>
    <m/>
    <m/>
    <x v="3"/>
    <x v="111"/>
    <x v="1"/>
    <x v="2"/>
    <x v="4"/>
    <x v="5"/>
    <n v="0"/>
  </r>
  <r>
    <m/>
    <m/>
    <m/>
    <x v="1"/>
    <m/>
    <m/>
    <x v="3"/>
    <x v="111"/>
    <x v="2"/>
    <x v="0"/>
    <x v="47"/>
    <x v="6"/>
    <n v="0"/>
  </r>
  <r>
    <m/>
    <m/>
    <m/>
    <x v="1"/>
    <m/>
    <m/>
    <x v="3"/>
    <x v="111"/>
    <x v="2"/>
    <x v="1"/>
    <x v="47"/>
    <x v="7"/>
    <n v="0"/>
  </r>
  <r>
    <m/>
    <m/>
    <m/>
    <x v="1"/>
    <m/>
    <m/>
    <x v="3"/>
    <x v="111"/>
    <x v="2"/>
    <x v="2"/>
    <x v="2"/>
    <x v="8"/>
    <n v="0"/>
  </r>
  <r>
    <m/>
    <m/>
    <m/>
    <x v="1"/>
    <m/>
    <m/>
    <x v="3"/>
    <x v="111"/>
    <x v="3"/>
    <x v="0"/>
    <x v="2"/>
    <x v="9"/>
    <n v="0"/>
  </r>
  <r>
    <m/>
    <m/>
    <m/>
    <x v="1"/>
    <m/>
    <m/>
    <x v="3"/>
    <x v="111"/>
    <x v="3"/>
    <x v="1"/>
    <x v="47"/>
    <x v="10"/>
    <n v="0"/>
  </r>
  <r>
    <m/>
    <m/>
    <m/>
    <x v="1"/>
    <m/>
    <m/>
    <x v="3"/>
    <x v="111"/>
    <x v="3"/>
    <x v="2"/>
    <x v="2"/>
    <x v="11"/>
    <n v="0"/>
  </r>
  <r>
    <m/>
    <m/>
    <m/>
    <x v="1"/>
    <m/>
    <m/>
    <x v="3"/>
    <x v="112"/>
    <x v="0"/>
    <x v="0"/>
    <x v="2"/>
    <x v="0"/>
    <n v="0"/>
  </r>
  <r>
    <m/>
    <m/>
    <m/>
    <x v="1"/>
    <m/>
    <m/>
    <x v="3"/>
    <x v="112"/>
    <x v="0"/>
    <x v="1"/>
    <x v="2"/>
    <x v="1"/>
    <n v="1"/>
  </r>
  <r>
    <m/>
    <m/>
    <m/>
    <x v="1"/>
    <m/>
    <m/>
    <x v="3"/>
    <x v="112"/>
    <x v="0"/>
    <x v="2"/>
    <x v="2"/>
    <x v="2"/>
    <n v="0"/>
  </r>
  <r>
    <m/>
    <m/>
    <m/>
    <x v="1"/>
    <m/>
    <m/>
    <x v="3"/>
    <x v="112"/>
    <x v="1"/>
    <x v="0"/>
    <x v="2"/>
    <x v="3"/>
    <n v="0"/>
  </r>
  <r>
    <m/>
    <m/>
    <m/>
    <x v="1"/>
    <m/>
    <m/>
    <x v="3"/>
    <x v="112"/>
    <x v="1"/>
    <x v="1"/>
    <x v="47"/>
    <x v="4"/>
    <n v="0"/>
  </r>
  <r>
    <m/>
    <m/>
    <m/>
    <x v="1"/>
    <m/>
    <m/>
    <x v="3"/>
    <x v="112"/>
    <x v="1"/>
    <x v="2"/>
    <x v="2"/>
    <x v="5"/>
    <n v="0"/>
  </r>
  <r>
    <m/>
    <m/>
    <m/>
    <x v="1"/>
    <m/>
    <m/>
    <x v="3"/>
    <x v="112"/>
    <x v="2"/>
    <x v="0"/>
    <x v="2"/>
    <x v="6"/>
    <n v="0"/>
  </r>
  <r>
    <m/>
    <m/>
    <m/>
    <x v="1"/>
    <m/>
    <m/>
    <x v="3"/>
    <x v="112"/>
    <x v="2"/>
    <x v="1"/>
    <x v="47"/>
    <x v="7"/>
    <n v="0"/>
  </r>
  <r>
    <m/>
    <m/>
    <m/>
    <x v="1"/>
    <m/>
    <m/>
    <x v="3"/>
    <x v="112"/>
    <x v="2"/>
    <x v="2"/>
    <x v="2"/>
    <x v="8"/>
    <n v="0"/>
  </r>
  <r>
    <m/>
    <m/>
    <m/>
    <x v="1"/>
    <m/>
    <m/>
    <x v="3"/>
    <x v="112"/>
    <x v="3"/>
    <x v="0"/>
    <x v="2"/>
    <x v="9"/>
    <n v="0"/>
  </r>
  <r>
    <m/>
    <m/>
    <m/>
    <x v="1"/>
    <m/>
    <m/>
    <x v="3"/>
    <x v="112"/>
    <x v="3"/>
    <x v="1"/>
    <x v="47"/>
    <x v="10"/>
    <n v="0"/>
  </r>
  <r>
    <m/>
    <m/>
    <m/>
    <x v="1"/>
    <m/>
    <m/>
    <x v="3"/>
    <x v="112"/>
    <x v="3"/>
    <x v="2"/>
    <x v="2"/>
    <x v="11"/>
    <n v="0"/>
  </r>
  <r>
    <m/>
    <m/>
    <m/>
    <x v="1"/>
    <m/>
    <m/>
    <x v="3"/>
    <x v="113"/>
    <x v="0"/>
    <x v="0"/>
    <x v="2"/>
    <x v="0"/>
    <n v="0"/>
  </r>
  <r>
    <m/>
    <m/>
    <m/>
    <x v="1"/>
    <m/>
    <m/>
    <x v="3"/>
    <x v="113"/>
    <x v="0"/>
    <x v="1"/>
    <x v="47"/>
    <x v="1"/>
    <n v="1"/>
  </r>
  <r>
    <m/>
    <m/>
    <m/>
    <x v="1"/>
    <m/>
    <m/>
    <x v="3"/>
    <x v="113"/>
    <x v="0"/>
    <x v="2"/>
    <x v="45"/>
    <x v="2"/>
    <n v="0"/>
  </r>
  <r>
    <m/>
    <m/>
    <m/>
    <x v="1"/>
    <m/>
    <m/>
    <x v="3"/>
    <x v="113"/>
    <x v="1"/>
    <x v="0"/>
    <x v="2"/>
    <x v="3"/>
    <n v="0"/>
  </r>
  <r>
    <m/>
    <m/>
    <m/>
    <x v="1"/>
    <m/>
    <m/>
    <x v="3"/>
    <x v="113"/>
    <x v="1"/>
    <x v="1"/>
    <x v="47"/>
    <x v="4"/>
    <n v="0"/>
  </r>
  <r>
    <m/>
    <m/>
    <m/>
    <x v="1"/>
    <m/>
    <m/>
    <x v="3"/>
    <x v="113"/>
    <x v="1"/>
    <x v="2"/>
    <x v="2"/>
    <x v="5"/>
    <n v="0"/>
  </r>
  <r>
    <m/>
    <m/>
    <m/>
    <x v="1"/>
    <m/>
    <m/>
    <x v="3"/>
    <x v="113"/>
    <x v="2"/>
    <x v="0"/>
    <x v="10"/>
    <x v="6"/>
    <n v="0"/>
  </r>
  <r>
    <m/>
    <m/>
    <m/>
    <x v="1"/>
    <m/>
    <m/>
    <x v="3"/>
    <x v="113"/>
    <x v="2"/>
    <x v="1"/>
    <x v="47"/>
    <x v="7"/>
    <n v="0"/>
  </r>
  <r>
    <m/>
    <m/>
    <m/>
    <x v="1"/>
    <m/>
    <m/>
    <x v="3"/>
    <x v="113"/>
    <x v="2"/>
    <x v="2"/>
    <x v="29"/>
    <x v="8"/>
    <n v="0"/>
  </r>
  <r>
    <m/>
    <m/>
    <m/>
    <x v="1"/>
    <m/>
    <m/>
    <x v="3"/>
    <x v="113"/>
    <x v="3"/>
    <x v="0"/>
    <x v="2"/>
    <x v="9"/>
    <n v="0"/>
  </r>
  <r>
    <m/>
    <m/>
    <m/>
    <x v="1"/>
    <m/>
    <m/>
    <x v="3"/>
    <x v="113"/>
    <x v="3"/>
    <x v="1"/>
    <x v="47"/>
    <x v="10"/>
    <n v="0"/>
  </r>
  <r>
    <m/>
    <m/>
    <m/>
    <x v="1"/>
    <m/>
    <m/>
    <x v="3"/>
    <x v="113"/>
    <x v="3"/>
    <x v="2"/>
    <x v="6"/>
    <x v="11"/>
    <n v="0"/>
  </r>
  <r>
    <m/>
    <m/>
    <m/>
    <x v="1"/>
    <m/>
    <m/>
    <x v="3"/>
    <x v="114"/>
    <x v="0"/>
    <x v="0"/>
    <x v="2"/>
    <x v="0"/>
    <n v="0"/>
  </r>
  <r>
    <m/>
    <m/>
    <m/>
    <x v="1"/>
    <m/>
    <m/>
    <x v="3"/>
    <x v="114"/>
    <x v="0"/>
    <x v="1"/>
    <x v="2"/>
    <x v="1"/>
    <n v="1"/>
  </r>
  <r>
    <m/>
    <m/>
    <m/>
    <x v="1"/>
    <m/>
    <m/>
    <x v="3"/>
    <x v="114"/>
    <x v="0"/>
    <x v="2"/>
    <x v="2"/>
    <x v="2"/>
    <n v="0"/>
  </r>
  <r>
    <m/>
    <m/>
    <m/>
    <x v="1"/>
    <m/>
    <m/>
    <x v="3"/>
    <x v="114"/>
    <x v="1"/>
    <x v="0"/>
    <x v="2"/>
    <x v="3"/>
    <n v="0"/>
  </r>
  <r>
    <m/>
    <m/>
    <m/>
    <x v="1"/>
    <m/>
    <m/>
    <x v="3"/>
    <x v="114"/>
    <x v="1"/>
    <x v="1"/>
    <x v="6"/>
    <x v="4"/>
    <n v="0"/>
  </r>
  <r>
    <m/>
    <m/>
    <m/>
    <x v="1"/>
    <m/>
    <m/>
    <x v="3"/>
    <x v="114"/>
    <x v="1"/>
    <x v="2"/>
    <x v="2"/>
    <x v="5"/>
    <n v="0"/>
  </r>
  <r>
    <m/>
    <m/>
    <m/>
    <x v="1"/>
    <m/>
    <m/>
    <x v="3"/>
    <x v="114"/>
    <x v="2"/>
    <x v="0"/>
    <x v="27"/>
    <x v="6"/>
    <n v="0"/>
  </r>
  <r>
    <m/>
    <m/>
    <m/>
    <x v="1"/>
    <m/>
    <m/>
    <x v="3"/>
    <x v="114"/>
    <x v="2"/>
    <x v="1"/>
    <x v="6"/>
    <x v="7"/>
    <n v="0"/>
  </r>
  <r>
    <m/>
    <m/>
    <m/>
    <x v="1"/>
    <m/>
    <m/>
    <x v="3"/>
    <x v="114"/>
    <x v="2"/>
    <x v="2"/>
    <x v="0"/>
    <x v="8"/>
    <n v="0"/>
  </r>
  <r>
    <m/>
    <m/>
    <m/>
    <x v="1"/>
    <m/>
    <m/>
    <x v="3"/>
    <x v="114"/>
    <x v="3"/>
    <x v="0"/>
    <x v="2"/>
    <x v="9"/>
    <n v="0"/>
  </r>
  <r>
    <m/>
    <m/>
    <m/>
    <x v="1"/>
    <m/>
    <m/>
    <x v="3"/>
    <x v="114"/>
    <x v="3"/>
    <x v="1"/>
    <x v="6"/>
    <x v="10"/>
    <n v="0"/>
  </r>
  <r>
    <m/>
    <m/>
    <m/>
    <x v="1"/>
    <m/>
    <m/>
    <x v="3"/>
    <x v="114"/>
    <x v="3"/>
    <x v="2"/>
    <x v="8"/>
    <x v="11"/>
    <n v="0"/>
  </r>
  <r>
    <m/>
    <m/>
    <m/>
    <x v="1"/>
    <m/>
    <m/>
    <x v="3"/>
    <x v="115"/>
    <x v="0"/>
    <x v="0"/>
    <x v="2"/>
    <x v="0"/>
    <n v="0"/>
  </r>
  <r>
    <m/>
    <m/>
    <m/>
    <x v="1"/>
    <m/>
    <m/>
    <x v="3"/>
    <x v="115"/>
    <x v="0"/>
    <x v="1"/>
    <x v="6"/>
    <x v="1"/>
    <n v="1"/>
  </r>
  <r>
    <m/>
    <m/>
    <m/>
    <x v="1"/>
    <m/>
    <m/>
    <x v="3"/>
    <x v="115"/>
    <x v="0"/>
    <x v="2"/>
    <x v="18"/>
    <x v="2"/>
    <n v="0"/>
  </r>
  <r>
    <m/>
    <m/>
    <m/>
    <x v="1"/>
    <m/>
    <m/>
    <x v="3"/>
    <x v="115"/>
    <x v="1"/>
    <x v="0"/>
    <x v="34"/>
    <x v="3"/>
    <n v="0"/>
  </r>
  <r>
    <m/>
    <m/>
    <m/>
    <x v="1"/>
    <m/>
    <m/>
    <x v="3"/>
    <x v="115"/>
    <x v="1"/>
    <x v="1"/>
    <x v="6"/>
    <x v="4"/>
    <n v="0"/>
  </r>
  <r>
    <m/>
    <m/>
    <m/>
    <x v="1"/>
    <m/>
    <m/>
    <x v="3"/>
    <x v="115"/>
    <x v="1"/>
    <x v="2"/>
    <x v="17"/>
    <x v="5"/>
    <n v="0"/>
  </r>
  <r>
    <m/>
    <m/>
    <m/>
    <x v="1"/>
    <m/>
    <m/>
    <x v="3"/>
    <x v="115"/>
    <x v="2"/>
    <x v="0"/>
    <x v="7"/>
    <x v="6"/>
    <n v="0"/>
  </r>
  <r>
    <m/>
    <m/>
    <m/>
    <x v="1"/>
    <m/>
    <m/>
    <x v="3"/>
    <x v="115"/>
    <x v="2"/>
    <x v="1"/>
    <x v="6"/>
    <x v="7"/>
    <n v="0"/>
  </r>
  <r>
    <m/>
    <m/>
    <m/>
    <x v="1"/>
    <m/>
    <m/>
    <x v="3"/>
    <x v="115"/>
    <x v="2"/>
    <x v="2"/>
    <x v="22"/>
    <x v="8"/>
    <n v="0"/>
  </r>
  <r>
    <m/>
    <m/>
    <m/>
    <x v="1"/>
    <m/>
    <m/>
    <x v="3"/>
    <x v="115"/>
    <x v="3"/>
    <x v="0"/>
    <x v="2"/>
    <x v="9"/>
    <n v="0"/>
  </r>
  <r>
    <m/>
    <m/>
    <m/>
    <x v="1"/>
    <m/>
    <m/>
    <x v="3"/>
    <x v="115"/>
    <x v="3"/>
    <x v="1"/>
    <x v="6"/>
    <x v="10"/>
    <n v="0"/>
  </r>
  <r>
    <m/>
    <m/>
    <m/>
    <x v="1"/>
    <m/>
    <m/>
    <x v="3"/>
    <x v="115"/>
    <x v="3"/>
    <x v="2"/>
    <x v="38"/>
    <x v="11"/>
    <n v="0"/>
  </r>
  <r>
    <m/>
    <m/>
    <m/>
    <x v="1"/>
    <m/>
    <m/>
    <x v="3"/>
    <x v="116"/>
    <x v="0"/>
    <x v="0"/>
    <x v="2"/>
    <x v="0"/>
    <n v="0"/>
  </r>
  <r>
    <m/>
    <m/>
    <m/>
    <x v="1"/>
    <m/>
    <m/>
    <x v="3"/>
    <x v="116"/>
    <x v="0"/>
    <x v="1"/>
    <x v="6"/>
    <x v="1"/>
    <n v="1"/>
  </r>
  <r>
    <m/>
    <m/>
    <m/>
    <x v="1"/>
    <m/>
    <m/>
    <x v="3"/>
    <x v="116"/>
    <x v="0"/>
    <x v="2"/>
    <x v="25"/>
    <x v="2"/>
    <n v="0"/>
  </r>
  <r>
    <m/>
    <m/>
    <m/>
    <x v="1"/>
    <m/>
    <m/>
    <x v="3"/>
    <x v="116"/>
    <x v="1"/>
    <x v="0"/>
    <x v="2"/>
    <x v="3"/>
    <n v="0"/>
  </r>
  <r>
    <m/>
    <m/>
    <m/>
    <x v="1"/>
    <m/>
    <m/>
    <x v="3"/>
    <x v="116"/>
    <x v="1"/>
    <x v="1"/>
    <x v="6"/>
    <x v="4"/>
    <n v="0"/>
  </r>
  <r>
    <m/>
    <m/>
    <m/>
    <x v="1"/>
    <m/>
    <m/>
    <x v="3"/>
    <x v="116"/>
    <x v="1"/>
    <x v="2"/>
    <x v="2"/>
    <x v="5"/>
    <n v="0"/>
  </r>
  <r>
    <m/>
    <m/>
    <m/>
    <x v="1"/>
    <m/>
    <m/>
    <x v="3"/>
    <x v="116"/>
    <x v="2"/>
    <x v="0"/>
    <x v="29"/>
    <x v="6"/>
    <n v="0"/>
  </r>
  <r>
    <m/>
    <m/>
    <m/>
    <x v="1"/>
    <m/>
    <m/>
    <x v="3"/>
    <x v="116"/>
    <x v="2"/>
    <x v="1"/>
    <x v="2"/>
    <x v="7"/>
    <n v="0"/>
  </r>
  <r>
    <m/>
    <m/>
    <m/>
    <x v="1"/>
    <m/>
    <m/>
    <x v="3"/>
    <x v="116"/>
    <x v="2"/>
    <x v="2"/>
    <x v="46"/>
    <x v="8"/>
    <n v="0"/>
  </r>
  <r>
    <m/>
    <m/>
    <m/>
    <x v="1"/>
    <m/>
    <m/>
    <x v="3"/>
    <x v="116"/>
    <x v="3"/>
    <x v="0"/>
    <x v="2"/>
    <x v="9"/>
    <n v="0"/>
  </r>
  <r>
    <m/>
    <m/>
    <m/>
    <x v="1"/>
    <m/>
    <m/>
    <x v="3"/>
    <x v="116"/>
    <x v="3"/>
    <x v="1"/>
    <x v="6"/>
    <x v="10"/>
    <n v="0"/>
  </r>
  <r>
    <m/>
    <m/>
    <m/>
    <x v="1"/>
    <m/>
    <m/>
    <x v="3"/>
    <x v="116"/>
    <x v="3"/>
    <x v="2"/>
    <x v="2"/>
    <x v="11"/>
    <n v="0"/>
  </r>
  <r>
    <m/>
    <m/>
    <m/>
    <x v="1"/>
    <m/>
    <m/>
    <x v="3"/>
    <x v="117"/>
    <x v="0"/>
    <x v="0"/>
    <x v="38"/>
    <x v="0"/>
    <n v="0"/>
  </r>
  <r>
    <m/>
    <m/>
    <m/>
    <x v="1"/>
    <m/>
    <m/>
    <x v="3"/>
    <x v="117"/>
    <x v="0"/>
    <x v="1"/>
    <x v="6"/>
    <x v="1"/>
    <n v="1"/>
  </r>
  <r>
    <m/>
    <m/>
    <m/>
    <x v="1"/>
    <m/>
    <m/>
    <x v="3"/>
    <x v="117"/>
    <x v="0"/>
    <x v="2"/>
    <x v="2"/>
    <x v="2"/>
    <n v="0"/>
  </r>
  <r>
    <m/>
    <m/>
    <m/>
    <x v="1"/>
    <m/>
    <m/>
    <x v="3"/>
    <x v="117"/>
    <x v="1"/>
    <x v="0"/>
    <x v="2"/>
    <x v="3"/>
    <n v="0"/>
  </r>
  <r>
    <m/>
    <m/>
    <m/>
    <x v="1"/>
    <m/>
    <m/>
    <x v="3"/>
    <x v="117"/>
    <x v="1"/>
    <x v="1"/>
    <x v="6"/>
    <x v="4"/>
    <n v="0"/>
  </r>
  <r>
    <m/>
    <m/>
    <m/>
    <x v="1"/>
    <m/>
    <m/>
    <x v="3"/>
    <x v="117"/>
    <x v="1"/>
    <x v="2"/>
    <x v="2"/>
    <x v="5"/>
    <n v="0"/>
  </r>
  <r>
    <m/>
    <m/>
    <m/>
    <x v="1"/>
    <m/>
    <m/>
    <x v="3"/>
    <x v="117"/>
    <x v="2"/>
    <x v="0"/>
    <x v="2"/>
    <x v="6"/>
    <n v="0"/>
  </r>
  <r>
    <m/>
    <m/>
    <m/>
    <x v="1"/>
    <m/>
    <m/>
    <x v="3"/>
    <x v="117"/>
    <x v="2"/>
    <x v="1"/>
    <x v="6"/>
    <x v="7"/>
    <n v="0"/>
  </r>
  <r>
    <m/>
    <m/>
    <m/>
    <x v="1"/>
    <m/>
    <m/>
    <x v="3"/>
    <x v="117"/>
    <x v="2"/>
    <x v="2"/>
    <x v="2"/>
    <x v="8"/>
    <n v="0"/>
  </r>
  <r>
    <m/>
    <m/>
    <m/>
    <x v="1"/>
    <m/>
    <m/>
    <x v="3"/>
    <x v="117"/>
    <x v="3"/>
    <x v="0"/>
    <x v="18"/>
    <x v="9"/>
    <n v="0"/>
  </r>
  <r>
    <m/>
    <m/>
    <m/>
    <x v="1"/>
    <m/>
    <m/>
    <x v="3"/>
    <x v="117"/>
    <x v="3"/>
    <x v="1"/>
    <x v="6"/>
    <x v="10"/>
    <n v="0"/>
  </r>
  <r>
    <m/>
    <m/>
    <m/>
    <x v="1"/>
    <m/>
    <m/>
    <x v="3"/>
    <x v="117"/>
    <x v="3"/>
    <x v="2"/>
    <x v="2"/>
    <x v="11"/>
    <n v="0"/>
  </r>
  <r>
    <m/>
    <m/>
    <m/>
    <x v="1"/>
    <m/>
    <m/>
    <x v="3"/>
    <x v="118"/>
    <x v="0"/>
    <x v="0"/>
    <x v="2"/>
    <x v="0"/>
    <n v="0"/>
  </r>
  <r>
    <m/>
    <m/>
    <m/>
    <x v="1"/>
    <m/>
    <m/>
    <x v="3"/>
    <x v="118"/>
    <x v="0"/>
    <x v="1"/>
    <x v="6"/>
    <x v="1"/>
    <n v="1"/>
  </r>
  <r>
    <m/>
    <m/>
    <m/>
    <x v="1"/>
    <m/>
    <m/>
    <x v="3"/>
    <x v="118"/>
    <x v="0"/>
    <x v="2"/>
    <x v="2"/>
    <x v="2"/>
    <n v="0"/>
  </r>
  <r>
    <m/>
    <m/>
    <m/>
    <x v="1"/>
    <m/>
    <m/>
    <x v="3"/>
    <x v="118"/>
    <x v="1"/>
    <x v="0"/>
    <x v="2"/>
    <x v="3"/>
    <n v="0"/>
  </r>
  <r>
    <m/>
    <m/>
    <m/>
    <x v="1"/>
    <m/>
    <m/>
    <x v="3"/>
    <x v="118"/>
    <x v="1"/>
    <x v="1"/>
    <x v="6"/>
    <x v="4"/>
    <n v="0"/>
  </r>
  <r>
    <m/>
    <m/>
    <m/>
    <x v="1"/>
    <m/>
    <m/>
    <x v="3"/>
    <x v="118"/>
    <x v="1"/>
    <x v="2"/>
    <x v="23"/>
    <x v="5"/>
    <n v="0"/>
  </r>
  <r>
    <m/>
    <m/>
    <m/>
    <x v="1"/>
    <m/>
    <m/>
    <x v="3"/>
    <x v="118"/>
    <x v="2"/>
    <x v="0"/>
    <x v="21"/>
    <x v="6"/>
    <n v="0"/>
  </r>
  <r>
    <m/>
    <m/>
    <m/>
    <x v="1"/>
    <m/>
    <m/>
    <x v="3"/>
    <x v="118"/>
    <x v="2"/>
    <x v="1"/>
    <x v="6"/>
    <x v="7"/>
    <n v="0"/>
  </r>
  <r>
    <m/>
    <m/>
    <m/>
    <x v="1"/>
    <m/>
    <m/>
    <x v="3"/>
    <x v="118"/>
    <x v="2"/>
    <x v="2"/>
    <x v="2"/>
    <x v="8"/>
    <n v="0"/>
  </r>
  <r>
    <m/>
    <m/>
    <m/>
    <x v="1"/>
    <m/>
    <m/>
    <x v="3"/>
    <x v="118"/>
    <x v="3"/>
    <x v="0"/>
    <x v="2"/>
    <x v="9"/>
    <n v="0"/>
  </r>
  <r>
    <m/>
    <m/>
    <m/>
    <x v="1"/>
    <m/>
    <m/>
    <x v="3"/>
    <x v="118"/>
    <x v="3"/>
    <x v="1"/>
    <x v="6"/>
    <x v="10"/>
    <n v="0"/>
  </r>
  <r>
    <m/>
    <m/>
    <m/>
    <x v="1"/>
    <m/>
    <m/>
    <x v="3"/>
    <x v="118"/>
    <x v="3"/>
    <x v="2"/>
    <x v="29"/>
    <x v="11"/>
    <n v="0"/>
  </r>
  <r>
    <m/>
    <m/>
    <m/>
    <x v="1"/>
    <m/>
    <m/>
    <x v="3"/>
    <x v="119"/>
    <x v="0"/>
    <x v="0"/>
    <x v="46"/>
    <x v="0"/>
    <n v="0"/>
  </r>
  <r>
    <m/>
    <m/>
    <m/>
    <x v="1"/>
    <m/>
    <m/>
    <x v="3"/>
    <x v="119"/>
    <x v="0"/>
    <x v="1"/>
    <x v="29"/>
    <x v="1"/>
    <n v="1"/>
  </r>
  <r>
    <m/>
    <m/>
    <m/>
    <x v="1"/>
    <m/>
    <m/>
    <x v="3"/>
    <x v="119"/>
    <x v="0"/>
    <x v="2"/>
    <x v="2"/>
    <x v="2"/>
    <n v="0"/>
  </r>
  <r>
    <m/>
    <m/>
    <m/>
    <x v="1"/>
    <m/>
    <m/>
    <x v="3"/>
    <x v="119"/>
    <x v="1"/>
    <x v="0"/>
    <x v="2"/>
    <x v="3"/>
    <n v="0"/>
  </r>
  <r>
    <m/>
    <m/>
    <m/>
    <x v="1"/>
    <m/>
    <m/>
    <x v="3"/>
    <x v="119"/>
    <x v="1"/>
    <x v="1"/>
    <x v="29"/>
    <x v="4"/>
    <n v="0"/>
  </r>
  <r>
    <m/>
    <m/>
    <m/>
    <x v="1"/>
    <m/>
    <m/>
    <x v="3"/>
    <x v="119"/>
    <x v="1"/>
    <x v="2"/>
    <x v="2"/>
    <x v="5"/>
    <n v="0"/>
  </r>
  <r>
    <m/>
    <m/>
    <m/>
    <x v="1"/>
    <m/>
    <m/>
    <x v="3"/>
    <x v="119"/>
    <x v="2"/>
    <x v="0"/>
    <x v="9"/>
    <x v="6"/>
    <n v="0"/>
  </r>
  <r>
    <m/>
    <m/>
    <m/>
    <x v="1"/>
    <m/>
    <m/>
    <x v="3"/>
    <x v="119"/>
    <x v="2"/>
    <x v="1"/>
    <x v="29"/>
    <x v="7"/>
    <n v="0"/>
  </r>
  <r>
    <m/>
    <m/>
    <m/>
    <x v="1"/>
    <m/>
    <m/>
    <x v="3"/>
    <x v="119"/>
    <x v="2"/>
    <x v="2"/>
    <x v="2"/>
    <x v="8"/>
    <n v="0"/>
  </r>
  <r>
    <m/>
    <m/>
    <m/>
    <x v="1"/>
    <m/>
    <m/>
    <x v="3"/>
    <x v="119"/>
    <x v="3"/>
    <x v="0"/>
    <x v="18"/>
    <x v="9"/>
    <n v="0"/>
  </r>
  <r>
    <m/>
    <m/>
    <m/>
    <x v="1"/>
    <m/>
    <m/>
    <x v="3"/>
    <x v="119"/>
    <x v="3"/>
    <x v="1"/>
    <x v="29"/>
    <x v="10"/>
    <n v="0"/>
  </r>
  <r>
    <m/>
    <m/>
    <m/>
    <x v="1"/>
    <m/>
    <m/>
    <x v="3"/>
    <x v="119"/>
    <x v="3"/>
    <x v="2"/>
    <x v="49"/>
    <x v="11"/>
    <n v="0"/>
  </r>
  <r>
    <m/>
    <m/>
    <m/>
    <x v="1"/>
    <m/>
    <m/>
    <x v="3"/>
    <x v="120"/>
    <x v="0"/>
    <x v="0"/>
    <x v="2"/>
    <x v="0"/>
    <n v="0"/>
  </r>
  <r>
    <m/>
    <m/>
    <m/>
    <x v="1"/>
    <m/>
    <m/>
    <x v="3"/>
    <x v="120"/>
    <x v="0"/>
    <x v="1"/>
    <x v="29"/>
    <x v="1"/>
    <n v="1"/>
  </r>
  <r>
    <m/>
    <m/>
    <m/>
    <x v="1"/>
    <m/>
    <m/>
    <x v="3"/>
    <x v="120"/>
    <x v="0"/>
    <x v="2"/>
    <x v="8"/>
    <x v="2"/>
    <n v="0"/>
  </r>
  <r>
    <m/>
    <m/>
    <m/>
    <x v="1"/>
    <m/>
    <m/>
    <x v="3"/>
    <x v="120"/>
    <x v="1"/>
    <x v="0"/>
    <x v="46"/>
    <x v="3"/>
    <n v="0"/>
  </r>
  <r>
    <m/>
    <m/>
    <m/>
    <x v="1"/>
    <m/>
    <m/>
    <x v="3"/>
    <x v="120"/>
    <x v="1"/>
    <x v="1"/>
    <x v="29"/>
    <x v="4"/>
    <n v="0"/>
  </r>
  <r>
    <m/>
    <m/>
    <m/>
    <x v="1"/>
    <m/>
    <m/>
    <x v="3"/>
    <x v="120"/>
    <x v="1"/>
    <x v="2"/>
    <x v="2"/>
    <x v="5"/>
    <n v="0"/>
  </r>
  <r>
    <m/>
    <m/>
    <m/>
    <x v="1"/>
    <m/>
    <m/>
    <x v="3"/>
    <x v="120"/>
    <x v="2"/>
    <x v="0"/>
    <x v="42"/>
    <x v="6"/>
    <n v="0"/>
  </r>
  <r>
    <m/>
    <m/>
    <m/>
    <x v="1"/>
    <m/>
    <m/>
    <x v="3"/>
    <x v="120"/>
    <x v="2"/>
    <x v="1"/>
    <x v="29"/>
    <x v="7"/>
    <n v="0"/>
  </r>
  <r>
    <m/>
    <m/>
    <m/>
    <x v="1"/>
    <m/>
    <m/>
    <x v="3"/>
    <x v="120"/>
    <x v="2"/>
    <x v="2"/>
    <x v="49"/>
    <x v="8"/>
    <n v="0"/>
  </r>
  <r>
    <m/>
    <m/>
    <m/>
    <x v="1"/>
    <m/>
    <m/>
    <x v="3"/>
    <x v="120"/>
    <x v="3"/>
    <x v="0"/>
    <x v="2"/>
    <x v="9"/>
    <n v="0"/>
  </r>
  <r>
    <m/>
    <m/>
    <m/>
    <x v="1"/>
    <m/>
    <m/>
    <x v="3"/>
    <x v="120"/>
    <x v="3"/>
    <x v="1"/>
    <x v="29"/>
    <x v="10"/>
    <n v="0"/>
  </r>
  <r>
    <m/>
    <m/>
    <m/>
    <x v="1"/>
    <m/>
    <m/>
    <x v="3"/>
    <x v="120"/>
    <x v="3"/>
    <x v="2"/>
    <x v="2"/>
    <x v="11"/>
    <n v="0"/>
  </r>
  <r>
    <m/>
    <m/>
    <m/>
    <x v="1"/>
    <m/>
    <m/>
    <x v="3"/>
    <x v="121"/>
    <x v="0"/>
    <x v="0"/>
    <x v="2"/>
    <x v="0"/>
    <n v="0"/>
  </r>
  <r>
    <m/>
    <m/>
    <m/>
    <x v="1"/>
    <m/>
    <m/>
    <x v="3"/>
    <x v="121"/>
    <x v="0"/>
    <x v="1"/>
    <x v="29"/>
    <x v="1"/>
    <n v="1"/>
  </r>
  <r>
    <m/>
    <m/>
    <m/>
    <x v="1"/>
    <m/>
    <m/>
    <x v="3"/>
    <x v="121"/>
    <x v="0"/>
    <x v="2"/>
    <x v="2"/>
    <x v="2"/>
    <n v="0"/>
  </r>
  <r>
    <m/>
    <m/>
    <m/>
    <x v="1"/>
    <m/>
    <m/>
    <x v="3"/>
    <x v="121"/>
    <x v="1"/>
    <x v="0"/>
    <x v="38"/>
    <x v="3"/>
    <n v="0"/>
  </r>
  <r>
    <m/>
    <m/>
    <m/>
    <x v="1"/>
    <m/>
    <m/>
    <x v="3"/>
    <x v="121"/>
    <x v="1"/>
    <x v="1"/>
    <x v="29"/>
    <x v="4"/>
    <n v="0"/>
  </r>
  <r>
    <m/>
    <m/>
    <m/>
    <x v="1"/>
    <m/>
    <m/>
    <x v="3"/>
    <x v="121"/>
    <x v="1"/>
    <x v="2"/>
    <x v="40"/>
    <x v="5"/>
    <n v="0"/>
  </r>
  <r>
    <m/>
    <m/>
    <m/>
    <x v="1"/>
    <m/>
    <m/>
    <x v="3"/>
    <x v="121"/>
    <x v="2"/>
    <x v="0"/>
    <x v="2"/>
    <x v="6"/>
    <n v="0"/>
  </r>
  <r>
    <m/>
    <m/>
    <m/>
    <x v="1"/>
    <m/>
    <m/>
    <x v="3"/>
    <x v="121"/>
    <x v="2"/>
    <x v="1"/>
    <x v="29"/>
    <x v="7"/>
    <n v="0"/>
  </r>
  <r>
    <m/>
    <m/>
    <m/>
    <x v="1"/>
    <m/>
    <m/>
    <x v="3"/>
    <x v="121"/>
    <x v="2"/>
    <x v="2"/>
    <x v="2"/>
    <x v="8"/>
    <n v="0"/>
  </r>
  <r>
    <m/>
    <m/>
    <m/>
    <x v="1"/>
    <m/>
    <m/>
    <x v="3"/>
    <x v="121"/>
    <x v="3"/>
    <x v="0"/>
    <x v="2"/>
    <x v="9"/>
    <n v="0"/>
  </r>
  <r>
    <m/>
    <m/>
    <m/>
    <x v="1"/>
    <m/>
    <m/>
    <x v="3"/>
    <x v="121"/>
    <x v="3"/>
    <x v="1"/>
    <x v="29"/>
    <x v="10"/>
    <n v="0"/>
  </r>
  <r>
    <m/>
    <m/>
    <m/>
    <x v="1"/>
    <m/>
    <m/>
    <x v="3"/>
    <x v="121"/>
    <x v="3"/>
    <x v="2"/>
    <x v="33"/>
    <x v="11"/>
    <n v="0"/>
  </r>
  <r>
    <m/>
    <m/>
    <m/>
    <x v="1"/>
    <m/>
    <m/>
    <x v="3"/>
    <x v="122"/>
    <x v="0"/>
    <x v="0"/>
    <x v="2"/>
    <x v="0"/>
    <n v="0"/>
  </r>
  <r>
    <m/>
    <m/>
    <m/>
    <x v="1"/>
    <m/>
    <m/>
    <x v="3"/>
    <x v="122"/>
    <x v="0"/>
    <x v="1"/>
    <x v="2"/>
    <x v="1"/>
    <n v="1"/>
  </r>
  <r>
    <m/>
    <m/>
    <m/>
    <x v="1"/>
    <m/>
    <m/>
    <x v="3"/>
    <x v="122"/>
    <x v="0"/>
    <x v="2"/>
    <x v="2"/>
    <x v="2"/>
    <n v="0"/>
  </r>
  <r>
    <m/>
    <m/>
    <m/>
    <x v="1"/>
    <m/>
    <m/>
    <x v="3"/>
    <x v="122"/>
    <x v="1"/>
    <x v="0"/>
    <x v="43"/>
    <x v="3"/>
    <n v="0"/>
  </r>
  <r>
    <m/>
    <m/>
    <m/>
    <x v="1"/>
    <m/>
    <m/>
    <x v="3"/>
    <x v="122"/>
    <x v="1"/>
    <x v="1"/>
    <x v="29"/>
    <x v="4"/>
    <n v="0"/>
  </r>
  <r>
    <m/>
    <m/>
    <m/>
    <x v="1"/>
    <m/>
    <m/>
    <x v="3"/>
    <x v="122"/>
    <x v="1"/>
    <x v="2"/>
    <x v="2"/>
    <x v="5"/>
    <n v="0"/>
  </r>
  <r>
    <m/>
    <m/>
    <m/>
    <x v="1"/>
    <m/>
    <m/>
    <x v="3"/>
    <x v="122"/>
    <x v="2"/>
    <x v="0"/>
    <x v="2"/>
    <x v="6"/>
    <n v="0"/>
  </r>
  <r>
    <m/>
    <m/>
    <m/>
    <x v="1"/>
    <m/>
    <m/>
    <x v="3"/>
    <x v="122"/>
    <x v="2"/>
    <x v="1"/>
    <x v="29"/>
    <x v="7"/>
    <n v="0"/>
  </r>
  <r>
    <m/>
    <m/>
    <m/>
    <x v="1"/>
    <m/>
    <m/>
    <x v="3"/>
    <x v="122"/>
    <x v="2"/>
    <x v="2"/>
    <x v="2"/>
    <x v="8"/>
    <n v="0"/>
  </r>
  <r>
    <m/>
    <m/>
    <m/>
    <x v="1"/>
    <m/>
    <m/>
    <x v="3"/>
    <x v="122"/>
    <x v="3"/>
    <x v="0"/>
    <x v="2"/>
    <x v="9"/>
    <n v="0"/>
  </r>
  <r>
    <m/>
    <m/>
    <m/>
    <x v="1"/>
    <m/>
    <m/>
    <x v="3"/>
    <x v="122"/>
    <x v="3"/>
    <x v="1"/>
    <x v="29"/>
    <x v="10"/>
    <n v="0"/>
  </r>
  <r>
    <m/>
    <m/>
    <m/>
    <x v="1"/>
    <m/>
    <m/>
    <x v="3"/>
    <x v="122"/>
    <x v="3"/>
    <x v="2"/>
    <x v="49"/>
    <x v="11"/>
    <n v="0"/>
  </r>
  <r>
    <m/>
    <m/>
    <m/>
    <x v="1"/>
    <m/>
    <m/>
    <x v="3"/>
    <x v="123"/>
    <x v="0"/>
    <x v="0"/>
    <x v="46"/>
    <x v="0"/>
    <n v="0"/>
  </r>
  <r>
    <m/>
    <m/>
    <m/>
    <x v="1"/>
    <m/>
    <m/>
    <x v="3"/>
    <x v="123"/>
    <x v="0"/>
    <x v="1"/>
    <x v="29"/>
    <x v="1"/>
    <n v="1"/>
  </r>
  <r>
    <m/>
    <m/>
    <m/>
    <x v="1"/>
    <m/>
    <m/>
    <x v="3"/>
    <x v="123"/>
    <x v="0"/>
    <x v="2"/>
    <x v="2"/>
    <x v="2"/>
    <n v="0"/>
  </r>
  <r>
    <m/>
    <m/>
    <m/>
    <x v="1"/>
    <m/>
    <m/>
    <x v="3"/>
    <x v="123"/>
    <x v="1"/>
    <x v="0"/>
    <x v="47"/>
    <x v="3"/>
    <n v="0"/>
  </r>
  <r>
    <m/>
    <m/>
    <m/>
    <x v="1"/>
    <m/>
    <m/>
    <x v="3"/>
    <x v="123"/>
    <x v="1"/>
    <x v="1"/>
    <x v="29"/>
    <x v="4"/>
    <n v="0"/>
  </r>
  <r>
    <m/>
    <m/>
    <m/>
    <x v="1"/>
    <m/>
    <m/>
    <x v="3"/>
    <x v="123"/>
    <x v="1"/>
    <x v="2"/>
    <x v="25"/>
    <x v="5"/>
    <n v="0"/>
  </r>
  <r>
    <m/>
    <m/>
    <m/>
    <x v="1"/>
    <m/>
    <m/>
    <x v="3"/>
    <x v="123"/>
    <x v="2"/>
    <x v="0"/>
    <x v="2"/>
    <x v="6"/>
    <n v="0"/>
  </r>
  <r>
    <m/>
    <m/>
    <m/>
    <x v="1"/>
    <m/>
    <m/>
    <x v="3"/>
    <x v="123"/>
    <x v="2"/>
    <x v="1"/>
    <x v="2"/>
    <x v="7"/>
    <n v="0"/>
  </r>
  <r>
    <m/>
    <m/>
    <m/>
    <x v="1"/>
    <m/>
    <m/>
    <x v="3"/>
    <x v="123"/>
    <x v="2"/>
    <x v="2"/>
    <x v="17"/>
    <x v="8"/>
    <n v="0"/>
  </r>
  <r>
    <m/>
    <m/>
    <m/>
    <x v="1"/>
    <m/>
    <m/>
    <x v="3"/>
    <x v="123"/>
    <x v="3"/>
    <x v="0"/>
    <x v="36"/>
    <x v="9"/>
    <n v="0"/>
  </r>
  <r>
    <m/>
    <m/>
    <m/>
    <x v="1"/>
    <m/>
    <m/>
    <x v="3"/>
    <x v="123"/>
    <x v="3"/>
    <x v="1"/>
    <x v="29"/>
    <x v="10"/>
    <n v="0"/>
  </r>
  <r>
    <m/>
    <m/>
    <m/>
    <x v="1"/>
    <m/>
    <m/>
    <x v="3"/>
    <x v="123"/>
    <x v="3"/>
    <x v="2"/>
    <x v="2"/>
    <x v="11"/>
    <n v="0"/>
  </r>
  <r>
    <m/>
    <m/>
    <m/>
    <x v="1"/>
    <m/>
    <m/>
    <x v="3"/>
    <x v="124"/>
    <x v="0"/>
    <x v="0"/>
    <x v="2"/>
    <x v="0"/>
    <n v="0"/>
  </r>
  <r>
    <m/>
    <m/>
    <m/>
    <x v="1"/>
    <m/>
    <m/>
    <x v="3"/>
    <x v="124"/>
    <x v="0"/>
    <x v="1"/>
    <x v="13"/>
    <x v="1"/>
    <n v="1"/>
  </r>
  <r>
    <m/>
    <m/>
    <m/>
    <x v="1"/>
    <m/>
    <m/>
    <x v="3"/>
    <x v="124"/>
    <x v="0"/>
    <x v="2"/>
    <x v="2"/>
    <x v="2"/>
    <n v="0"/>
  </r>
  <r>
    <m/>
    <m/>
    <m/>
    <x v="1"/>
    <m/>
    <m/>
    <x v="3"/>
    <x v="124"/>
    <x v="1"/>
    <x v="0"/>
    <x v="2"/>
    <x v="3"/>
    <n v="0"/>
  </r>
  <r>
    <m/>
    <m/>
    <m/>
    <x v="1"/>
    <m/>
    <m/>
    <x v="3"/>
    <x v="124"/>
    <x v="1"/>
    <x v="1"/>
    <x v="13"/>
    <x v="4"/>
    <n v="0"/>
  </r>
  <r>
    <m/>
    <m/>
    <m/>
    <x v="1"/>
    <m/>
    <m/>
    <x v="3"/>
    <x v="124"/>
    <x v="1"/>
    <x v="2"/>
    <x v="2"/>
    <x v="5"/>
    <n v="0"/>
  </r>
  <r>
    <m/>
    <m/>
    <m/>
    <x v="1"/>
    <m/>
    <m/>
    <x v="3"/>
    <x v="124"/>
    <x v="2"/>
    <x v="0"/>
    <x v="2"/>
    <x v="6"/>
    <n v="0"/>
  </r>
  <r>
    <m/>
    <m/>
    <m/>
    <x v="1"/>
    <m/>
    <m/>
    <x v="3"/>
    <x v="124"/>
    <x v="2"/>
    <x v="1"/>
    <x v="2"/>
    <x v="7"/>
    <n v="0"/>
  </r>
  <r>
    <m/>
    <m/>
    <m/>
    <x v="1"/>
    <m/>
    <m/>
    <x v="3"/>
    <x v="124"/>
    <x v="2"/>
    <x v="2"/>
    <x v="2"/>
    <x v="8"/>
    <n v="0"/>
  </r>
  <r>
    <m/>
    <m/>
    <m/>
    <x v="1"/>
    <m/>
    <m/>
    <x v="3"/>
    <x v="124"/>
    <x v="3"/>
    <x v="0"/>
    <x v="2"/>
    <x v="9"/>
    <n v="0"/>
  </r>
  <r>
    <m/>
    <m/>
    <m/>
    <x v="1"/>
    <m/>
    <m/>
    <x v="3"/>
    <x v="124"/>
    <x v="3"/>
    <x v="1"/>
    <x v="2"/>
    <x v="10"/>
    <n v="0"/>
  </r>
  <r>
    <m/>
    <m/>
    <m/>
    <x v="1"/>
    <m/>
    <m/>
    <x v="3"/>
    <x v="124"/>
    <x v="3"/>
    <x v="2"/>
    <x v="38"/>
    <x v="11"/>
    <n v="0"/>
  </r>
  <r>
    <m/>
    <m/>
    <m/>
    <x v="1"/>
    <m/>
    <m/>
    <x v="3"/>
    <x v="125"/>
    <x v="0"/>
    <x v="0"/>
    <x v="43"/>
    <x v="0"/>
    <n v="0"/>
  </r>
  <r>
    <m/>
    <m/>
    <m/>
    <x v="1"/>
    <m/>
    <m/>
    <x v="3"/>
    <x v="125"/>
    <x v="0"/>
    <x v="1"/>
    <x v="13"/>
    <x v="1"/>
    <n v="1"/>
  </r>
  <r>
    <m/>
    <m/>
    <m/>
    <x v="1"/>
    <m/>
    <m/>
    <x v="3"/>
    <x v="125"/>
    <x v="0"/>
    <x v="2"/>
    <x v="25"/>
    <x v="2"/>
    <n v="0"/>
  </r>
  <r>
    <m/>
    <m/>
    <m/>
    <x v="1"/>
    <m/>
    <m/>
    <x v="3"/>
    <x v="125"/>
    <x v="1"/>
    <x v="0"/>
    <x v="40"/>
    <x v="3"/>
    <n v="0"/>
  </r>
  <r>
    <m/>
    <m/>
    <m/>
    <x v="1"/>
    <m/>
    <m/>
    <x v="3"/>
    <x v="125"/>
    <x v="1"/>
    <x v="1"/>
    <x v="13"/>
    <x v="4"/>
    <n v="0"/>
  </r>
  <r>
    <m/>
    <m/>
    <m/>
    <x v="1"/>
    <m/>
    <m/>
    <x v="3"/>
    <x v="125"/>
    <x v="1"/>
    <x v="2"/>
    <x v="2"/>
    <x v="5"/>
    <n v="0"/>
  </r>
  <r>
    <m/>
    <m/>
    <m/>
    <x v="1"/>
    <m/>
    <m/>
    <x v="3"/>
    <x v="125"/>
    <x v="2"/>
    <x v="0"/>
    <x v="3"/>
    <x v="6"/>
    <n v="0"/>
  </r>
  <r>
    <m/>
    <m/>
    <m/>
    <x v="1"/>
    <m/>
    <m/>
    <x v="3"/>
    <x v="125"/>
    <x v="2"/>
    <x v="1"/>
    <x v="13"/>
    <x v="7"/>
    <n v="0"/>
  </r>
  <r>
    <m/>
    <m/>
    <m/>
    <x v="1"/>
    <m/>
    <m/>
    <x v="3"/>
    <x v="125"/>
    <x v="2"/>
    <x v="2"/>
    <x v="2"/>
    <x v="8"/>
    <n v="0"/>
  </r>
  <r>
    <m/>
    <m/>
    <m/>
    <x v="1"/>
    <m/>
    <m/>
    <x v="3"/>
    <x v="125"/>
    <x v="3"/>
    <x v="0"/>
    <x v="38"/>
    <x v="9"/>
    <n v="0"/>
  </r>
  <r>
    <m/>
    <m/>
    <m/>
    <x v="1"/>
    <m/>
    <m/>
    <x v="3"/>
    <x v="125"/>
    <x v="3"/>
    <x v="1"/>
    <x v="13"/>
    <x v="10"/>
    <n v="0"/>
  </r>
  <r>
    <m/>
    <m/>
    <m/>
    <x v="1"/>
    <m/>
    <m/>
    <x v="3"/>
    <x v="125"/>
    <x v="3"/>
    <x v="2"/>
    <x v="2"/>
    <x v="11"/>
    <n v="0"/>
  </r>
  <r>
    <m/>
    <m/>
    <m/>
    <x v="1"/>
    <m/>
    <m/>
    <x v="3"/>
    <x v="126"/>
    <x v="0"/>
    <x v="0"/>
    <x v="2"/>
    <x v="0"/>
    <n v="0"/>
  </r>
  <r>
    <m/>
    <m/>
    <m/>
    <x v="1"/>
    <m/>
    <m/>
    <x v="3"/>
    <x v="126"/>
    <x v="0"/>
    <x v="1"/>
    <x v="13"/>
    <x v="1"/>
    <n v="1"/>
  </r>
  <r>
    <m/>
    <m/>
    <m/>
    <x v="1"/>
    <m/>
    <m/>
    <x v="3"/>
    <x v="126"/>
    <x v="0"/>
    <x v="2"/>
    <x v="37"/>
    <x v="2"/>
    <n v="0"/>
  </r>
  <r>
    <m/>
    <m/>
    <m/>
    <x v="1"/>
    <m/>
    <m/>
    <x v="3"/>
    <x v="126"/>
    <x v="1"/>
    <x v="0"/>
    <x v="2"/>
    <x v="3"/>
    <n v="0"/>
  </r>
  <r>
    <m/>
    <m/>
    <m/>
    <x v="1"/>
    <m/>
    <m/>
    <x v="3"/>
    <x v="126"/>
    <x v="1"/>
    <x v="1"/>
    <x v="13"/>
    <x v="4"/>
    <n v="0"/>
  </r>
  <r>
    <m/>
    <m/>
    <m/>
    <x v="1"/>
    <m/>
    <m/>
    <x v="3"/>
    <x v="126"/>
    <x v="1"/>
    <x v="2"/>
    <x v="24"/>
    <x v="5"/>
    <n v="0"/>
  </r>
  <r>
    <m/>
    <m/>
    <m/>
    <x v="1"/>
    <m/>
    <m/>
    <x v="3"/>
    <x v="126"/>
    <x v="2"/>
    <x v="0"/>
    <x v="2"/>
    <x v="6"/>
    <n v="0"/>
  </r>
  <r>
    <m/>
    <m/>
    <m/>
    <x v="1"/>
    <m/>
    <m/>
    <x v="3"/>
    <x v="126"/>
    <x v="2"/>
    <x v="1"/>
    <x v="13"/>
    <x v="7"/>
    <n v="0"/>
  </r>
  <r>
    <m/>
    <m/>
    <m/>
    <x v="1"/>
    <m/>
    <m/>
    <x v="3"/>
    <x v="126"/>
    <x v="2"/>
    <x v="2"/>
    <x v="25"/>
    <x v="8"/>
    <n v="0"/>
  </r>
  <r>
    <m/>
    <m/>
    <m/>
    <x v="1"/>
    <m/>
    <m/>
    <x v="3"/>
    <x v="126"/>
    <x v="3"/>
    <x v="0"/>
    <x v="2"/>
    <x v="9"/>
    <n v="0"/>
  </r>
  <r>
    <m/>
    <m/>
    <m/>
    <x v="1"/>
    <m/>
    <m/>
    <x v="3"/>
    <x v="126"/>
    <x v="3"/>
    <x v="1"/>
    <x v="13"/>
    <x v="10"/>
    <n v="0"/>
  </r>
  <r>
    <m/>
    <m/>
    <m/>
    <x v="1"/>
    <m/>
    <m/>
    <x v="3"/>
    <x v="126"/>
    <x v="3"/>
    <x v="2"/>
    <x v="4"/>
    <x v="11"/>
    <n v="0"/>
  </r>
  <r>
    <m/>
    <m/>
    <m/>
    <x v="1"/>
    <m/>
    <m/>
    <x v="3"/>
    <x v="127"/>
    <x v="0"/>
    <x v="0"/>
    <x v="6"/>
    <x v="0"/>
    <n v="0"/>
  </r>
  <r>
    <m/>
    <m/>
    <m/>
    <x v="1"/>
    <m/>
    <m/>
    <x v="3"/>
    <x v="127"/>
    <x v="0"/>
    <x v="1"/>
    <x v="13"/>
    <x v="1"/>
    <n v="1"/>
  </r>
  <r>
    <m/>
    <m/>
    <m/>
    <x v="1"/>
    <m/>
    <m/>
    <x v="3"/>
    <x v="127"/>
    <x v="0"/>
    <x v="2"/>
    <x v="2"/>
    <x v="2"/>
    <n v="0"/>
  </r>
  <r>
    <m/>
    <m/>
    <m/>
    <x v="1"/>
    <m/>
    <m/>
    <x v="3"/>
    <x v="127"/>
    <x v="1"/>
    <x v="0"/>
    <x v="20"/>
    <x v="3"/>
    <n v="0"/>
  </r>
  <r>
    <m/>
    <m/>
    <m/>
    <x v="1"/>
    <m/>
    <m/>
    <x v="3"/>
    <x v="127"/>
    <x v="1"/>
    <x v="1"/>
    <x v="13"/>
    <x v="4"/>
    <n v="0"/>
  </r>
  <r>
    <m/>
    <m/>
    <m/>
    <x v="1"/>
    <m/>
    <m/>
    <x v="3"/>
    <x v="127"/>
    <x v="1"/>
    <x v="2"/>
    <x v="46"/>
    <x v="5"/>
    <n v="0"/>
  </r>
  <r>
    <m/>
    <m/>
    <m/>
    <x v="1"/>
    <m/>
    <m/>
    <x v="3"/>
    <x v="127"/>
    <x v="2"/>
    <x v="0"/>
    <x v="2"/>
    <x v="6"/>
    <n v="0"/>
  </r>
  <r>
    <m/>
    <m/>
    <m/>
    <x v="1"/>
    <m/>
    <m/>
    <x v="3"/>
    <x v="127"/>
    <x v="2"/>
    <x v="1"/>
    <x v="13"/>
    <x v="7"/>
    <n v="0"/>
  </r>
  <r>
    <m/>
    <m/>
    <m/>
    <x v="1"/>
    <m/>
    <m/>
    <x v="3"/>
    <x v="127"/>
    <x v="2"/>
    <x v="2"/>
    <x v="2"/>
    <x v="8"/>
    <n v="0"/>
  </r>
  <r>
    <m/>
    <m/>
    <m/>
    <x v="1"/>
    <m/>
    <m/>
    <x v="3"/>
    <x v="127"/>
    <x v="3"/>
    <x v="0"/>
    <x v="7"/>
    <x v="9"/>
    <n v="0"/>
  </r>
  <r>
    <m/>
    <m/>
    <m/>
    <x v="1"/>
    <m/>
    <m/>
    <x v="3"/>
    <x v="127"/>
    <x v="3"/>
    <x v="1"/>
    <x v="13"/>
    <x v="10"/>
    <n v="0"/>
  </r>
  <r>
    <m/>
    <m/>
    <m/>
    <x v="1"/>
    <m/>
    <m/>
    <x v="3"/>
    <x v="127"/>
    <x v="3"/>
    <x v="2"/>
    <x v="10"/>
    <x v="11"/>
    <n v="0"/>
  </r>
  <r>
    <m/>
    <m/>
    <m/>
    <x v="1"/>
    <m/>
    <m/>
    <x v="3"/>
    <x v="128"/>
    <x v="0"/>
    <x v="0"/>
    <x v="2"/>
    <x v="0"/>
    <n v="0"/>
  </r>
  <r>
    <m/>
    <m/>
    <m/>
    <x v="1"/>
    <m/>
    <m/>
    <x v="3"/>
    <x v="128"/>
    <x v="0"/>
    <x v="1"/>
    <x v="13"/>
    <x v="1"/>
    <n v="1"/>
  </r>
  <r>
    <m/>
    <m/>
    <m/>
    <x v="1"/>
    <m/>
    <m/>
    <x v="3"/>
    <x v="128"/>
    <x v="0"/>
    <x v="2"/>
    <x v="8"/>
    <x v="2"/>
    <n v="0"/>
  </r>
  <r>
    <m/>
    <m/>
    <m/>
    <x v="1"/>
    <m/>
    <m/>
    <x v="3"/>
    <x v="128"/>
    <x v="1"/>
    <x v="0"/>
    <x v="2"/>
    <x v="3"/>
    <n v="0"/>
  </r>
  <r>
    <m/>
    <m/>
    <m/>
    <x v="1"/>
    <m/>
    <m/>
    <x v="3"/>
    <x v="128"/>
    <x v="1"/>
    <x v="1"/>
    <x v="13"/>
    <x v="4"/>
    <n v="0"/>
  </r>
  <r>
    <m/>
    <m/>
    <m/>
    <x v="1"/>
    <m/>
    <m/>
    <x v="3"/>
    <x v="128"/>
    <x v="1"/>
    <x v="2"/>
    <x v="2"/>
    <x v="5"/>
    <n v="0"/>
  </r>
  <r>
    <m/>
    <m/>
    <m/>
    <x v="1"/>
    <m/>
    <m/>
    <x v="3"/>
    <x v="128"/>
    <x v="2"/>
    <x v="0"/>
    <x v="2"/>
    <x v="6"/>
    <n v="0"/>
  </r>
  <r>
    <m/>
    <m/>
    <m/>
    <x v="1"/>
    <m/>
    <m/>
    <x v="3"/>
    <x v="128"/>
    <x v="2"/>
    <x v="1"/>
    <x v="13"/>
    <x v="7"/>
    <n v="0"/>
  </r>
  <r>
    <m/>
    <m/>
    <m/>
    <x v="1"/>
    <m/>
    <m/>
    <x v="3"/>
    <x v="128"/>
    <x v="2"/>
    <x v="2"/>
    <x v="41"/>
    <x v="8"/>
    <n v="0"/>
  </r>
  <r>
    <m/>
    <m/>
    <m/>
    <x v="1"/>
    <m/>
    <m/>
    <x v="3"/>
    <x v="128"/>
    <x v="3"/>
    <x v="0"/>
    <x v="2"/>
    <x v="9"/>
    <n v="0"/>
  </r>
  <r>
    <m/>
    <m/>
    <m/>
    <x v="1"/>
    <m/>
    <m/>
    <x v="3"/>
    <x v="128"/>
    <x v="3"/>
    <x v="1"/>
    <x v="13"/>
    <x v="10"/>
    <n v="0"/>
  </r>
  <r>
    <m/>
    <m/>
    <m/>
    <x v="1"/>
    <m/>
    <m/>
    <x v="3"/>
    <x v="128"/>
    <x v="3"/>
    <x v="2"/>
    <x v="2"/>
    <x v="11"/>
    <n v="0"/>
  </r>
  <r>
    <m/>
    <m/>
    <m/>
    <x v="1"/>
    <m/>
    <m/>
    <x v="3"/>
    <x v="129"/>
    <x v="0"/>
    <x v="0"/>
    <x v="25"/>
    <x v="0"/>
    <n v="0"/>
  </r>
  <r>
    <m/>
    <m/>
    <m/>
    <x v="1"/>
    <m/>
    <m/>
    <x v="3"/>
    <x v="129"/>
    <x v="0"/>
    <x v="1"/>
    <x v="14"/>
    <x v="1"/>
    <n v="1"/>
  </r>
  <r>
    <m/>
    <m/>
    <m/>
    <x v="1"/>
    <m/>
    <m/>
    <x v="3"/>
    <x v="129"/>
    <x v="0"/>
    <x v="2"/>
    <x v="0"/>
    <x v="2"/>
    <n v="0"/>
  </r>
  <r>
    <m/>
    <m/>
    <m/>
    <x v="1"/>
    <m/>
    <m/>
    <x v="3"/>
    <x v="129"/>
    <x v="1"/>
    <x v="0"/>
    <x v="4"/>
    <x v="3"/>
    <n v="0"/>
  </r>
  <r>
    <m/>
    <m/>
    <m/>
    <x v="1"/>
    <m/>
    <m/>
    <x v="3"/>
    <x v="129"/>
    <x v="1"/>
    <x v="1"/>
    <x v="14"/>
    <x v="4"/>
    <n v="0"/>
  </r>
  <r>
    <m/>
    <m/>
    <m/>
    <x v="1"/>
    <m/>
    <m/>
    <x v="3"/>
    <x v="129"/>
    <x v="1"/>
    <x v="2"/>
    <x v="44"/>
    <x v="5"/>
    <n v="0"/>
  </r>
  <r>
    <m/>
    <m/>
    <m/>
    <x v="1"/>
    <m/>
    <m/>
    <x v="3"/>
    <x v="129"/>
    <x v="2"/>
    <x v="0"/>
    <x v="11"/>
    <x v="6"/>
    <n v="0"/>
  </r>
  <r>
    <m/>
    <m/>
    <m/>
    <x v="1"/>
    <m/>
    <m/>
    <x v="3"/>
    <x v="129"/>
    <x v="2"/>
    <x v="1"/>
    <x v="14"/>
    <x v="7"/>
    <n v="0"/>
  </r>
  <r>
    <m/>
    <m/>
    <m/>
    <x v="1"/>
    <m/>
    <m/>
    <x v="3"/>
    <x v="129"/>
    <x v="2"/>
    <x v="2"/>
    <x v="2"/>
    <x v="8"/>
    <n v="0"/>
  </r>
  <r>
    <m/>
    <m/>
    <m/>
    <x v="1"/>
    <m/>
    <m/>
    <x v="3"/>
    <x v="129"/>
    <x v="3"/>
    <x v="0"/>
    <x v="2"/>
    <x v="9"/>
    <n v="0"/>
  </r>
  <r>
    <m/>
    <m/>
    <m/>
    <x v="1"/>
    <m/>
    <m/>
    <x v="3"/>
    <x v="129"/>
    <x v="3"/>
    <x v="1"/>
    <x v="14"/>
    <x v="10"/>
    <n v="0"/>
  </r>
  <r>
    <m/>
    <m/>
    <m/>
    <x v="1"/>
    <m/>
    <m/>
    <x v="3"/>
    <x v="129"/>
    <x v="3"/>
    <x v="2"/>
    <x v="2"/>
    <x v="11"/>
    <n v="0"/>
  </r>
  <r>
    <m/>
    <m/>
    <m/>
    <x v="1"/>
    <m/>
    <m/>
    <x v="3"/>
    <x v="130"/>
    <x v="0"/>
    <x v="0"/>
    <x v="35"/>
    <x v="0"/>
    <n v="0"/>
  </r>
  <r>
    <m/>
    <m/>
    <m/>
    <x v="1"/>
    <m/>
    <m/>
    <x v="3"/>
    <x v="130"/>
    <x v="0"/>
    <x v="1"/>
    <x v="14"/>
    <x v="1"/>
    <n v="1"/>
  </r>
  <r>
    <m/>
    <m/>
    <m/>
    <x v="1"/>
    <m/>
    <m/>
    <x v="3"/>
    <x v="130"/>
    <x v="0"/>
    <x v="2"/>
    <x v="2"/>
    <x v="2"/>
    <n v="0"/>
  </r>
  <r>
    <m/>
    <m/>
    <m/>
    <x v="1"/>
    <m/>
    <m/>
    <x v="3"/>
    <x v="130"/>
    <x v="1"/>
    <x v="0"/>
    <x v="5"/>
    <x v="3"/>
    <n v="0"/>
  </r>
  <r>
    <m/>
    <m/>
    <m/>
    <x v="1"/>
    <m/>
    <m/>
    <x v="3"/>
    <x v="130"/>
    <x v="1"/>
    <x v="1"/>
    <x v="14"/>
    <x v="4"/>
    <n v="0"/>
  </r>
  <r>
    <m/>
    <m/>
    <m/>
    <x v="1"/>
    <m/>
    <m/>
    <x v="3"/>
    <x v="130"/>
    <x v="1"/>
    <x v="2"/>
    <x v="2"/>
    <x v="5"/>
    <n v="0"/>
  </r>
  <r>
    <m/>
    <m/>
    <m/>
    <x v="1"/>
    <m/>
    <m/>
    <x v="3"/>
    <x v="130"/>
    <x v="2"/>
    <x v="0"/>
    <x v="10"/>
    <x v="6"/>
    <n v="0"/>
  </r>
  <r>
    <m/>
    <m/>
    <m/>
    <x v="1"/>
    <m/>
    <m/>
    <x v="3"/>
    <x v="130"/>
    <x v="2"/>
    <x v="1"/>
    <x v="14"/>
    <x v="7"/>
    <n v="0"/>
  </r>
  <r>
    <m/>
    <m/>
    <m/>
    <x v="1"/>
    <m/>
    <m/>
    <x v="3"/>
    <x v="130"/>
    <x v="2"/>
    <x v="2"/>
    <x v="2"/>
    <x v="8"/>
    <n v="0"/>
  </r>
  <r>
    <m/>
    <m/>
    <m/>
    <x v="1"/>
    <m/>
    <m/>
    <x v="3"/>
    <x v="130"/>
    <x v="3"/>
    <x v="0"/>
    <x v="34"/>
    <x v="9"/>
    <n v="0"/>
  </r>
  <r>
    <m/>
    <m/>
    <m/>
    <x v="1"/>
    <m/>
    <m/>
    <x v="3"/>
    <x v="130"/>
    <x v="3"/>
    <x v="1"/>
    <x v="14"/>
    <x v="10"/>
    <n v="0"/>
  </r>
  <r>
    <m/>
    <m/>
    <m/>
    <x v="1"/>
    <m/>
    <m/>
    <x v="3"/>
    <x v="130"/>
    <x v="3"/>
    <x v="2"/>
    <x v="2"/>
    <x v="11"/>
    <n v="0"/>
  </r>
  <r>
    <m/>
    <m/>
    <m/>
    <x v="1"/>
    <m/>
    <m/>
    <x v="3"/>
    <x v="131"/>
    <x v="0"/>
    <x v="0"/>
    <x v="2"/>
    <x v="0"/>
    <n v="0"/>
  </r>
  <r>
    <m/>
    <m/>
    <m/>
    <x v="1"/>
    <m/>
    <m/>
    <x v="3"/>
    <x v="131"/>
    <x v="0"/>
    <x v="1"/>
    <x v="14"/>
    <x v="1"/>
    <n v="1"/>
  </r>
  <r>
    <m/>
    <m/>
    <m/>
    <x v="1"/>
    <m/>
    <m/>
    <x v="3"/>
    <x v="131"/>
    <x v="0"/>
    <x v="2"/>
    <x v="2"/>
    <x v="2"/>
    <n v="0"/>
  </r>
  <r>
    <m/>
    <m/>
    <m/>
    <x v="1"/>
    <m/>
    <m/>
    <x v="3"/>
    <x v="131"/>
    <x v="1"/>
    <x v="0"/>
    <x v="2"/>
    <x v="3"/>
    <n v="0"/>
  </r>
  <r>
    <m/>
    <m/>
    <m/>
    <x v="1"/>
    <m/>
    <m/>
    <x v="3"/>
    <x v="131"/>
    <x v="1"/>
    <x v="1"/>
    <x v="14"/>
    <x v="4"/>
    <n v="0"/>
  </r>
  <r>
    <m/>
    <m/>
    <m/>
    <x v="1"/>
    <m/>
    <m/>
    <x v="3"/>
    <x v="131"/>
    <x v="1"/>
    <x v="2"/>
    <x v="2"/>
    <x v="5"/>
    <n v="0"/>
  </r>
  <r>
    <m/>
    <m/>
    <m/>
    <x v="1"/>
    <m/>
    <m/>
    <x v="3"/>
    <x v="131"/>
    <x v="2"/>
    <x v="0"/>
    <x v="2"/>
    <x v="6"/>
    <n v="0"/>
  </r>
  <r>
    <m/>
    <m/>
    <m/>
    <x v="1"/>
    <m/>
    <m/>
    <x v="3"/>
    <x v="131"/>
    <x v="2"/>
    <x v="1"/>
    <x v="14"/>
    <x v="7"/>
    <n v="0"/>
  </r>
  <r>
    <m/>
    <m/>
    <m/>
    <x v="1"/>
    <m/>
    <m/>
    <x v="3"/>
    <x v="131"/>
    <x v="2"/>
    <x v="2"/>
    <x v="2"/>
    <x v="8"/>
    <n v="0"/>
  </r>
  <r>
    <m/>
    <m/>
    <m/>
    <x v="1"/>
    <m/>
    <m/>
    <x v="3"/>
    <x v="131"/>
    <x v="3"/>
    <x v="0"/>
    <x v="2"/>
    <x v="9"/>
    <n v="0"/>
  </r>
  <r>
    <m/>
    <m/>
    <m/>
    <x v="1"/>
    <m/>
    <m/>
    <x v="3"/>
    <x v="131"/>
    <x v="3"/>
    <x v="1"/>
    <x v="2"/>
    <x v="10"/>
    <n v="0"/>
  </r>
  <r>
    <m/>
    <m/>
    <m/>
    <x v="1"/>
    <m/>
    <m/>
    <x v="3"/>
    <x v="131"/>
    <x v="3"/>
    <x v="2"/>
    <x v="45"/>
    <x v="11"/>
    <n v="0"/>
  </r>
  <r>
    <m/>
    <m/>
    <m/>
    <x v="1"/>
    <m/>
    <m/>
    <x v="3"/>
    <x v="132"/>
    <x v="0"/>
    <x v="0"/>
    <x v="24"/>
    <x v="0"/>
    <n v="0"/>
  </r>
  <r>
    <m/>
    <m/>
    <m/>
    <x v="1"/>
    <m/>
    <m/>
    <x v="3"/>
    <x v="132"/>
    <x v="0"/>
    <x v="1"/>
    <x v="14"/>
    <x v="1"/>
    <n v="1"/>
  </r>
  <r>
    <m/>
    <m/>
    <m/>
    <x v="1"/>
    <m/>
    <m/>
    <x v="3"/>
    <x v="132"/>
    <x v="0"/>
    <x v="2"/>
    <x v="2"/>
    <x v="2"/>
    <n v="0"/>
  </r>
  <r>
    <m/>
    <m/>
    <m/>
    <x v="1"/>
    <m/>
    <m/>
    <x v="3"/>
    <x v="132"/>
    <x v="1"/>
    <x v="0"/>
    <x v="2"/>
    <x v="3"/>
    <n v="0"/>
  </r>
  <r>
    <m/>
    <m/>
    <m/>
    <x v="1"/>
    <m/>
    <m/>
    <x v="3"/>
    <x v="132"/>
    <x v="1"/>
    <x v="1"/>
    <x v="2"/>
    <x v="4"/>
    <n v="0"/>
  </r>
  <r>
    <m/>
    <m/>
    <m/>
    <x v="1"/>
    <m/>
    <m/>
    <x v="3"/>
    <x v="132"/>
    <x v="1"/>
    <x v="2"/>
    <x v="47"/>
    <x v="5"/>
    <n v="0"/>
  </r>
  <r>
    <m/>
    <m/>
    <m/>
    <x v="1"/>
    <m/>
    <m/>
    <x v="3"/>
    <x v="132"/>
    <x v="2"/>
    <x v="0"/>
    <x v="2"/>
    <x v="6"/>
    <n v="0"/>
  </r>
  <r>
    <m/>
    <m/>
    <m/>
    <x v="1"/>
    <m/>
    <m/>
    <x v="3"/>
    <x v="132"/>
    <x v="2"/>
    <x v="1"/>
    <x v="14"/>
    <x v="7"/>
    <n v="0"/>
  </r>
  <r>
    <m/>
    <m/>
    <m/>
    <x v="1"/>
    <m/>
    <m/>
    <x v="3"/>
    <x v="132"/>
    <x v="2"/>
    <x v="2"/>
    <x v="12"/>
    <x v="8"/>
    <n v="0"/>
  </r>
  <r>
    <m/>
    <m/>
    <m/>
    <x v="1"/>
    <m/>
    <m/>
    <x v="3"/>
    <x v="132"/>
    <x v="3"/>
    <x v="0"/>
    <x v="2"/>
    <x v="9"/>
    <n v="0"/>
  </r>
  <r>
    <m/>
    <m/>
    <m/>
    <x v="1"/>
    <m/>
    <m/>
    <x v="3"/>
    <x v="132"/>
    <x v="3"/>
    <x v="1"/>
    <x v="14"/>
    <x v="10"/>
    <n v="0"/>
  </r>
  <r>
    <m/>
    <m/>
    <m/>
    <x v="1"/>
    <m/>
    <m/>
    <x v="3"/>
    <x v="132"/>
    <x v="3"/>
    <x v="2"/>
    <x v="2"/>
    <x v="11"/>
    <n v="0"/>
  </r>
  <r>
    <m/>
    <m/>
    <m/>
    <x v="1"/>
    <m/>
    <m/>
    <x v="3"/>
    <x v="133"/>
    <x v="0"/>
    <x v="0"/>
    <x v="11"/>
    <x v="0"/>
    <n v="0"/>
  </r>
  <r>
    <m/>
    <m/>
    <m/>
    <x v="1"/>
    <m/>
    <m/>
    <x v="3"/>
    <x v="133"/>
    <x v="0"/>
    <x v="1"/>
    <x v="14"/>
    <x v="1"/>
    <n v="1"/>
  </r>
  <r>
    <m/>
    <m/>
    <m/>
    <x v="1"/>
    <m/>
    <m/>
    <x v="3"/>
    <x v="133"/>
    <x v="0"/>
    <x v="2"/>
    <x v="14"/>
    <x v="2"/>
    <n v="0"/>
  </r>
  <r>
    <m/>
    <m/>
    <m/>
    <x v="1"/>
    <m/>
    <m/>
    <x v="3"/>
    <x v="133"/>
    <x v="1"/>
    <x v="0"/>
    <x v="19"/>
    <x v="3"/>
    <n v="0"/>
  </r>
  <r>
    <m/>
    <m/>
    <m/>
    <x v="1"/>
    <m/>
    <m/>
    <x v="3"/>
    <x v="133"/>
    <x v="1"/>
    <x v="1"/>
    <x v="14"/>
    <x v="4"/>
    <n v="0"/>
  </r>
  <r>
    <m/>
    <m/>
    <m/>
    <x v="1"/>
    <m/>
    <m/>
    <x v="3"/>
    <x v="133"/>
    <x v="1"/>
    <x v="2"/>
    <x v="2"/>
    <x v="5"/>
    <n v="0"/>
  </r>
  <r>
    <m/>
    <m/>
    <m/>
    <x v="1"/>
    <m/>
    <m/>
    <x v="3"/>
    <x v="133"/>
    <x v="2"/>
    <x v="0"/>
    <x v="0"/>
    <x v="6"/>
    <n v="0"/>
  </r>
  <r>
    <m/>
    <m/>
    <m/>
    <x v="1"/>
    <m/>
    <m/>
    <x v="3"/>
    <x v="133"/>
    <x v="2"/>
    <x v="1"/>
    <x v="14"/>
    <x v="7"/>
    <n v="0"/>
  </r>
  <r>
    <m/>
    <m/>
    <m/>
    <x v="1"/>
    <m/>
    <m/>
    <x v="3"/>
    <x v="133"/>
    <x v="2"/>
    <x v="2"/>
    <x v="2"/>
    <x v="8"/>
    <n v="0"/>
  </r>
  <r>
    <m/>
    <m/>
    <m/>
    <x v="1"/>
    <m/>
    <m/>
    <x v="3"/>
    <x v="133"/>
    <x v="3"/>
    <x v="0"/>
    <x v="41"/>
    <x v="9"/>
    <n v="0"/>
  </r>
  <r>
    <m/>
    <m/>
    <m/>
    <x v="1"/>
    <m/>
    <m/>
    <x v="3"/>
    <x v="133"/>
    <x v="3"/>
    <x v="1"/>
    <x v="14"/>
    <x v="10"/>
    <n v="0"/>
  </r>
  <r>
    <m/>
    <m/>
    <m/>
    <x v="1"/>
    <m/>
    <m/>
    <x v="3"/>
    <x v="133"/>
    <x v="3"/>
    <x v="2"/>
    <x v="2"/>
    <x v="11"/>
    <n v="0"/>
  </r>
  <r>
    <m/>
    <m/>
    <m/>
    <x v="1"/>
    <m/>
    <m/>
    <x v="3"/>
    <x v="134"/>
    <x v="0"/>
    <x v="0"/>
    <x v="31"/>
    <x v="0"/>
    <n v="0"/>
  </r>
  <r>
    <m/>
    <m/>
    <m/>
    <x v="1"/>
    <m/>
    <m/>
    <x v="3"/>
    <x v="134"/>
    <x v="0"/>
    <x v="1"/>
    <x v="42"/>
    <x v="1"/>
    <n v="1"/>
  </r>
  <r>
    <m/>
    <m/>
    <m/>
    <x v="1"/>
    <m/>
    <m/>
    <x v="3"/>
    <x v="134"/>
    <x v="0"/>
    <x v="2"/>
    <x v="2"/>
    <x v="2"/>
    <n v="0"/>
  </r>
  <r>
    <m/>
    <m/>
    <m/>
    <x v="1"/>
    <m/>
    <m/>
    <x v="3"/>
    <x v="134"/>
    <x v="1"/>
    <x v="0"/>
    <x v="2"/>
    <x v="3"/>
    <n v="0"/>
  </r>
  <r>
    <m/>
    <m/>
    <m/>
    <x v="1"/>
    <m/>
    <m/>
    <x v="3"/>
    <x v="134"/>
    <x v="1"/>
    <x v="1"/>
    <x v="42"/>
    <x v="4"/>
    <n v="0"/>
  </r>
  <r>
    <m/>
    <m/>
    <m/>
    <x v="1"/>
    <m/>
    <m/>
    <x v="3"/>
    <x v="134"/>
    <x v="1"/>
    <x v="2"/>
    <x v="2"/>
    <x v="5"/>
    <n v="0"/>
  </r>
  <r>
    <m/>
    <m/>
    <m/>
    <x v="1"/>
    <m/>
    <m/>
    <x v="3"/>
    <x v="134"/>
    <x v="2"/>
    <x v="0"/>
    <x v="33"/>
    <x v="6"/>
    <n v="0"/>
  </r>
  <r>
    <m/>
    <m/>
    <m/>
    <x v="1"/>
    <m/>
    <m/>
    <x v="3"/>
    <x v="134"/>
    <x v="2"/>
    <x v="1"/>
    <x v="42"/>
    <x v="7"/>
    <n v="0"/>
  </r>
  <r>
    <m/>
    <m/>
    <m/>
    <x v="1"/>
    <m/>
    <m/>
    <x v="3"/>
    <x v="134"/>
    <x v="2"/>
    <x v="2"/>
    <x v="2"/>
    <x v="8"/>
    <n v="0"/>
  </r>
  <r>
    <m/>
    <m/>
    <m/>
    <x v="1"/>
    <m/>
    <m/>
    <x v="3"/>
    <x v="134"/>
    <x v="3"/>
    <x v="0"/>
    <x v="45"/>
    <x v="9"/>
    <n v="0"/>
  </r>
  <r>
    <m/>
    <m/>
    <m/>
    <x v="1"/>
    <m/>
    <m/>
    <x v="3"/>
    <x v="134"/>
    <x v="3"/>
    <x v="1"/>
    <x v="2"/>
    <x v="10"/>
    <n v="0"/>
  </r>
  <r>
    <m/>
    <m/>
    <m/>
    <x v="1"/>
    <m/>
    <m/>
    <x v="3"/>
    <x v="134"/>
    <x v="3"/>
    <x v="2"/>
    <x v="2"/>
    <x v="11"/>
    <n v="0"/>
  </r>
  <r>
    <m/>
    <m/>
    <m/>
    <x v="1"/>
    <m/>
    <m/>
    <x v="3"/>
    <x v="135"/>
    <x v="0"/>
    <x v="0"/>
    <x v="2"/>
    <x v="0"/>
    <n v="0"/>
  </r>
  <r>
    <m/>
    <m/>
    <m/>
    <x v="1"/>
    <m/>
    <m/>
    <x v="3"/>
    <x v="135"/>
    <x v="0"/>
    <x v="1"/>
    <x v="42"/>
    <x v="1"/>
    <n v="1"/>
  </r>
  <r>
    <m/>
    <m/>
    <m/>
    <x v="1"/>
    <m/>
    <m/>
    <x v="3"/>
    <x v="135"/>
    <x v="0"/>
    <x v="2"/>
    <x v="2"/>
    <x v="2"/>
    <n v="0"/>
  </r>
  <r>
    <m/>
    <m/>
    <m/>
    <x v="1"/>
    <m/>
    <m/>
    <x v="3"/>
    <x v="135"/>
    <x v="1"/>
    <x v="0"/>
    <x v="2"/>
    <x v="3"/>
    <n v="0"/>
  </r>
  <r>
    <m/>
    <m/>
    <m/>
    <x v="1"/>
    <m/>
    <m/>
    <x v="3"/>
    <x v="135"/>
    <x v="1"/>
    <x v="1"/>
    <x v="42"/>
    <x v="4"/>
    <n v="0"/>
  </r>
  <r>
    <m/>
    <m/>
    <m/>
    <x v="1"/>
    <m/>
    <m/>
    <x v="3"/>
    <x v="135"/>
    <x v="1"/>
    <x v="2"/>
    <x v="44"/>
    <x v="5"/>
    <n v="0"/>
  </r>
  <r>
    <m/>
    <m/>
    <m/>
    <x v="1"/>
    <m/>
    <m/>
    <x v="3"/>
    <x v="135"/>
    <x v="2"/>
    <x v="0"/>
    <x v="2"/>
    <x v="6"/>
    <n v="0"/>
  </r>
  <r>
    <m/>
    <m/>
    <m/>
    <x v="1"/>
    <m/>
    <m/>
    <x v="3"/>
    <x v="135"/>
    <x v="2"/>
    <x v="1"/>
    <x v="2"/>
    <x v="7"/>
    <n v="0"/>
  </r>
  <r>
    <m/>
    <m/>
    <m/>
    <x v="1"/>
    <m/>
    <m/>
    <x v="3"/>
    <x v="135"/>
    <x v="2"/>
    <x v="2"/>
    <x v="25"/>
    <x v="8"/>
    <n v="0"/>
  </r>
  <r>
    <m/>
    <m/>
    <m/>
    <x v="1"/>
    <m/>
    <m/>
    <x v="3"/>
    <x v="135"/>
    <x v="3"/>
    <x v="0"/>
    <x v="2"/>
    <x v="9"/>
    <n v="0"/>
  </r>
  <r>
    <m/>
    <m/>
    <m/>
    <x v="1"/>
    <m/>
    <m/>
    <x v="3"/>
    <x v="135"/>
    <x v="3"/>
    <x v="1"/>
    <x v="42"/>
    <x v="10"/>
    <n v="0"/>
  </r>
  <r>
    <m/>
    <m/>
    <m/>
    <x v="1"/>
    <m/>
    <m/>
    <x v="3"/>
    <x v="135"/>
    <x v="3"/>
    <x v="2"/>
    <x v="8"/>
    <x v="11"/>
    <n v="0"/>
  </r>
  <r>
    <m/>
    <m/>
    <m/>
    <x v="1"/>
    <m/>
    <m/>
    <x v="3"/>
    <x v="136"/>
    <x v="0"/>
    <x v="0"/>
    <x v="2"/>
    <x v="0"/>
    <n v="0"/>
  </r>
  <r>
    <m/>
    <m/>
    <m/>
    <x v="1"/>
    <m/>
    <m/>
    <x v="3"/>
    <x v="136"/>
    <x v="0"/>
    <x v="1"/>
    <x v="42"/>
    <x v="1"/>
    <n v="1"/>
  </r>
  <r>
    <m/>
    <m/>
    <m/>
    <x v="1"/>
    <m/>
    <m/>
    <x v="3"/>
    <x v="136"/>
    <x v="0"/>
    <x v="2"/>
    <x v="18"/>
    <x v="2"/>
    <n v="0"/>
  </r>
  <r>
    <m/>
    <m/>
    <m/>
    <x v="1"/>
    <m/>
    <m/>
    <x v="3"/>
    <x v="136"/>
    <x v="1"/>
    <x v="0"/>
    <x v="2"/>
    <x v="3"/>
    <n v="0"/>
  </r>
  <r>
    <m/>
    <m/>
    <m/>
    <x v="1"/>
    <m/>
    <m/>
    <x v="3"/>
    <x v="136"/>
    <x v="1"/>
    <x v="1"/>
    <x v="42"/>
    <x v="4"/>
    <n v="0"/>
  </r>
  <r>
    <m/>
    <m/>
    <m/>
    <x v="1"/>
    <m/>
    <m/>
    <x v="3"/>
    <x v="136"/>
    <x v="1"/>
    <x v="2"/>
    <x v="2"/>
    <x v="5"/>
    <n v="0"/>
  </r>
  <r>
    <m/>
    <m/>
    <m/>
    <x v="1"/>
    <m/>
    <m/>
    <x v="3"/>
    <x v="136"/>
    <x v="2"/>
    <x v="0"/>
    <x v="2"/>
    <x v="6"/>
    <n v="0"/>
  </r>
  <r>
    <m/>
    <m/>
    <m/>
    <x v="1"/>
    <m/>
    <m/>
    <x v="3"/>
    <x v="136"/>
    <x v="2"/>
    <x v="1"/>
    <x v="42"/>
    <x v="7"/>
    <n v="0"/>
  </r>
  <r>
    <m/>
    <m/>
    <m/>
    <x v="1"/>
    <m/>
    <m/>
    <x v="3"/>
    <x v="136"/>
    <x v="2"/>
    <x v="2"/>
    <x v="44"/>
    <x v="8"/>
    <n v="0"/>
  </r>
  <r>
    <m/>
    <m/>
    <m/>
    <x v="1"/>
    <m/>
    <m/>
    <x v="3"/>
    <x v="136"/>
    <x v="3"/>
    <x v="0"/>
    <x v="2"/>
    <x v="9"/>
    <n v="0"/>
  </r>
  <r>
    <m/>
    <m/>
    <m/>
    <x v="1"/>
    <m/>
    <m/>
    <x v="3"/>
    <x v="136"/>
    <x v="3"/>
    <x v="1"/>
    <x v="42"/>
    <x v="10"/>
    <n v="0"/>
  </r>
  <r>
    <m/>
    <m/>
    <m/>
    <x v="1"/>
    <m/>
    <m/>
    <x v="3"/>
    <x v="136"/>
    <x v="3"/>
    <x v="2"/>
    <x v="17"/>
    <x v="11"/>
    <n v="0"/>
  </r>
  <r>
    <m/>
    <m/>
    <m/>
    <x v="1"/>
    <m/>
    <m/>
    <x v="3"/>
    <x v="137"/>
    <x v="0"/>
    <x v="0"/>
    <x v="2"/>
    <x v="0"/>
    <n v="0"/>
  </r>
  <r>
    <m/>
    <m/>
    <m/>
    <x v="1"/>
    <m/>
    <m/>
    <x v="3"/>
    <x v="137"/>
    <x v="0"/>
    <x v="1"/>
    <x v="42"/>
    <x v="1"/>
    <n v="1"/>
  </r>
  <r>
    <m/>
    <m/>
    <m/>
    <x v="1"/>
    <m/>
    <m/>
    <x v="3"/>
    <x v="137"/>
    <x v="0"/>
    <x v="2"/>
    <x v="20"/>
    <x v="2"/>
    <n v="0"/>
  </r>
  <r>
    <m/>
    <m/>
    <m/>
    <x v="1"/>
    <m/>
    <m/>
    <x v="3"/>
    <x v="137"/>
    <x v="1"/>
    <x v="0"/>
    <x v="31"/>
    <x v="3"/>
    <n v="0"/>
  </r>
  <r>
    <m/>
    <m/>
    <m/>
    <x v="1"/>
    <m/>
    <m/>
    <x v="3"/>
    <x v="137"/>
    <x v="1"/>
    <x v="1"/>
    <x v="42"/>
    <x v="4"/>
    <n v="0"/>
  </r>
  <r>
    <m/>
    <m/>
    <m/>
    <x v="1"/>
    <m/>
    <m/>
    <x v="3"/>
    <x v="137"/>
    <x v="1"/>
    <x v="2"/>
    <x v="2"/>
    <x v="5"/>
    <n v="0"/>
  </r>
  <r>
    <m/>
    <m/>
    <m/>
    <x v="1"/>
    <m/>
    <m/>
    <x v="3"/>
    <x v="137"/>
    <x v="2"/>
    <x v="0"/>
    <x v="2"/>
    <x v="6"/>
    <n v="0"/>
  </r>
  <r>
    <m/>
    <m/>
    <m/>
    <x v="1"/>
    <m/>
    <m/>
    <x v="3"/>
    <x v="137"/>
    <x v="2"/>
    <x v="1"/>
    <x v="42"/>
    <x v="7"/>
    <n v="0"/>
  </r>
  <r>
    <m/>
    <m/>
    <m/>
    <x v="1"/>
    <m/>
    <m/>
    <x v="3"/>
    <x v="137"/>
    <x v="2"/>
    <x v="2"/>
    <x v="2"/>
    <x v="8"/>
    <n v="0"/>
  </r>
  <r>
    <m/>
    <m/>
    <m/>
    <x v="1"/>
    <m/>
    <m/>
    <x v="3"/>
    <x v="137"/>
    <x v="3"/>
    <x v="0"/>
    <x v="2"/>
    <x v="9"/>
    <n v="0"/>
  </r>
  <r>
    <m/>
    <m/>
    <m/>
    <x v="1"/>
    <m/>
    <m/>
    <x v="3"/>
    <x v="137"/>
    <x v="3"/>
    <x v="1"/>
    <x v="42"/>
    <x v="10"/>
    <n v="0"/>
  </r>
  <r>
    <m/>
    <m/>
    <m/>
    <x v="1"/>
    <m/>
    <m/>
    <x v="3"/>
    <x v="137"/>
    <x v="3"/>
    <x v="2"/>
    <x v="2"/>
    <x v="11"/>
    <n v="0"/>
  </r>
  <r>
    <m/>
    <m/>
    <m/>
    <x v="1"/>
    <m/>
    <m/>
    <x v="3"/>
    <x v="138"/>
    <x v="0"/>
    <x v="0"/>
    <x v="23"/>
    <x v="0"/>
    <n v="0"/>
  </r>
  <r>
    <m/>
    <m/>
    <m/>
    <x v="1"/>
    <m/>
    <m/>
    <x v="3"/>
    <x v="138"/>
    <x v="0"/>
    <x v="1"/>
    <x v="42"/>
    <x v="1"/>
    <n v="1"/>
  </r>
  <r>
    <m/>
    <m/>
    <m/>
    <x v="1"/>
    <m/>
    <m/>
    <x v="3"/>
    <x v="138"/>
    <x v="0"/>
    <x v="2"/>
    <x v="11"/>
    <x v="2"/>
    <n v="0"/>
  </r>
  <r>
    <m/>
    <m/>
    <m/>
    <x v="1"/>
    <m/>
    <m/>
    <x v="3"/>
    <x v="138"/>
    <x v="1"/>
    <x v="0"/>
    <x v="2"/>
    <x v="3"/>
    <n v="0"/>
  </r>
  <r>
    <m/>
    <m/>
    <m/>
    <x v="1"/>
    <m/>
    <m/>
    <x v="3"/>
    <x v="138"/>
    <x v="1"/>
    <x v="1"/>
    <x v="42"/>
    <x v="4"/>
    <n v="0"/>
  </r>
  <r>
    <m/>
    <m/>
    <m/>
    <x v="1"/>
    <m/>
    <m/>
    <x v="3"/>
    <x v="138"/>
    <x v="1"/>
    <x v="2"/>
    <x v="32"/>
    <x v="5"/>
    <n v="0"/>
  </r>
  <r>
    <m/>
    <m/>
    <m/>
    <x v="1"/>
    <m/>
    <m/>
    <x v="3"/>
    <x v="138"/>
    <x v="2"/>
    <x v="0"/>
    <x v="2"/>
    <x v="6"/>
    <n v="0"/>
  </r>
  <r>
    <m/>
    <m/>
    <m/>
    <x v="1"/>
    <m/>
    <m/>
    <x v="3"/>
    <x v="138"/>
    <x v="2"/>
    <x v="1"/>
    <x v="42"/>
    <x v="7"/>
    <n v="0"/>
  </r>
  <r>
    <m/>
    <m/>
    <m/>
    <x v="1"/>
    <m/>
    <m/>
    <x v="3"/>
    <x v="138"/>
    <x v="2"/>
    <x v="2"/>
    <x v="12"/>
    <x v="8"/>
    <n v="0"/>
  </r>
  <r>
    <m/>
    <m/>
    <m/>
    <x v="1"/>
    <m/>
    <m/>
    <x v="3"/>
    <x v="138"/>
    <x v="3"/>
    <x v="0"/>
    <x v="2"/>
    <x v="9"/>
    <n v="0"/>
  </r>
  <r>
    <m/>
    <m/>
    <m/>
    <x v="1"/>
    <m/>
    <m/>
    <x v="3"/>
    <x v="138"/>
    <x v="3"/>
    <x v="1"/>
    <x v="42"/>
    <x v="10"/>
    <n v="0"/>
  </r>
  <r>
    <m/>
    <m/>
    <m/>
    <x v="1"/>
    <m/>
    <m/>
    <x v="3"/>
    <x v="138"/>
    <x v="3"/>
    <x v="2"/>
    <x v="6"/>
    <x v="11"/>
    <n v="0"/>
  </r>
  <r>
    <m/>
    <m/>
    <m/>
    <x v="1"/>
    <m/>
    <m/>
    <x v="3"/>
    <x v="139"/>
    <x v="0"/>
    <x v="0"/>
    <x v="2"/>
    <x v="0"/>
    <n v="0"/>
  </r>
  <r>
    <m/>
    <m/>
    <m/>
    <x v="1"/>
    <m/>
    <m/>
    <x v="3"/>
    <x v="139"/>
    <x v="0"/>
    <x v="1"/>
    <x v="30"/>
    <x v="1"/>
    <n v="1"/>
  </r>
  <r>
    <m/>
    <m/>
    <m/>
    <x v="1"/>
    <m/>
    <m/>
    <x v="3"/>
    <x v="139"/>
    <x v="0"/>
    <x v="2"/>
    <x v="2"/>
    <x v="2"/>
    <n v="0"/>
  </r>
  <r>
    <m/>
    <m/>
    <m/>
    <x v="1"/>
    <m/>
    <m/>
    <x v="3"/>
    <x v="139"/>
    <x v="1"/>
    <x v="0"/>
    <x v="15"/>
    <x v="3"/>
    <n v="0"/>
  </r>
  <r>
    <m/>
    <m/>
    <m/>
    <x v="1"/>
    <m/>
    <m/>
    <x v="3"/>
    <x v="139"/>
    <x v="1"/>
    <x v="1"/>
    <x v="30"/>
    <x v="4"/>
    <n v="0"/>
  </r>
  <r>
    <m/>
    <m/>
    <m/>
    <x v="1"/>
    <m/>
    <m/>
    <x v="3"/>
    <x v="139"/>
    <x v="1"/>
    <x v="2"/>
    <x v="46"/>
    <x v="5"/>
    <n v="0"/>
  </r>
  <r>
    <m/>
    <m/>
    <m/>
    <x v="1"/>
    <m/>
    <m/>
    <x v="3"/>
    <x v="139"/>
    <x v="2"/>
    <x v="0"/>
    <x v="2"/>
    <x v="6"/>
    <n v="0"/>
  </r>
  <r>
    <m/>
    <m/>
    <m/>
    <x v="1"/>
    <m/>
    <m/>
    <x v="3"/>
    <x v="139"/>
    <x v="2"/>
    <x v="1"/>
    <x v="30"/>
    <x v="7"/>
    <n v="0"/>
  </r>
  <r>
    <m/>
    <m/>
    <m/>
    <x v="1"/>
    <m/>
    <m/>
    <x v="3"/>
    <x v="139"/>
    <x v="2"/>
    <x v="2"/>
    <x v="3"/>
    <x v="8"/>
    <n v="0"/>
  </r>
  <r>
    <m/>
    <m/>
    <m/>
    <x v="1"/>
    <m/>
    <m/>
    <x v="3"/>
    <x v="139"/>
    <x v="3"/>
    <x v="0"/>
    <x v="2"/>
    <x v="9"/>
    <n v="0"/>
  </r>
  <r>
    <m/>
    <m/>
    <m/>
    <x v="1"/>
    <m/>
    <m/>
    <x v="3"/>
    <x v="139"/>
    <x v="3"/>
    <x v="1"/>
    <x v="30"/>
    <x v="10"/>
    <n v="0"/>
  </r>
  <r>
    <m/>
    <m/>
    <m/>
    <x v="1"/>
    <m/>
    <m/>
    <x v="3"/>
    <x v="139"/>
    <x v="3"/>
    <x v="2"/>
    <x v="2"/>
    <x v="11"/>
    <n v="0"/>
  </r>
  <r>
    <m/>
    <m/>
    <m/>
    <x v="1"/>
    <m/>
    <m/>
    <x v="3"/>
    <x v="140"/>
    <x v="0"/>
    <x v="0"/>
    <x v="18"/>
    <x v="0"/>
    <n v="0"/>
  </r>
  <r>
    <m/>
    <m/>
    <m/>
    <x v="1"/>
    <m/>
    <m/>
    <x v="3"/>
    <x v="140"/>
    <x v="0"/>
    <x v="1"/>
    <x v="30"/>
    <x v="1"/>
    <n v="1"/>
  </r>
  <r>
    <m/>
    <m/>
    <m/>
    <x v="1"/>
    <m/>
    <m/>
    <x v="3"/>
    <x v="140"/>
    <x v="0"/>
    <x v="2"/>
    <x v="2"/>
    <x v="2"/>
    <n v="0"/>
  </r>
  <r>
    <m/>
    <m/>
    <m/>
    <x v="1"/>
    <m/>
    <m/>
    <x v="3"/>
    <x v="140"/>
    <x v="1"/>
    <x v="0"/>
    <x v="2"/>
    <x v="3"/>
    <n v="0"/>
  </r>
  <r>
    <m/>
    <m/>
    <m/>
    <x v="1"/>
    <m/>
    <m/>
    <x v="3"/>
    <x v="140"/>
    <x v="1"/>
    <x v="1"/>
    <x v="30"/>
    <x v="4"/>
    <n v="0"/>
  </r>
  <r>
    <m/>
    <m/>
    <m/>
    <x v="1"/>
    <m/>
    <m/>
    <x v="3"/>
    <x v="140"/>
    <x v="1"/>
    <x v="2"/>
    <x v="2"/>
    <x v="5"/>
    <n v="0"/>
  </r>
  <r>
    <m/>
    <m/>
    <m/>
    <x v="1"/>
    <m/>
    <m/>
    <x v="3"/>
    <x v="140"/>
    <x v="2"/>
    <x v="0"/>
    <x v="11"/>
    <x v="6"/>
    <n v="0"/>
  </r>
  <r>
    <m/>
    <m/>
    <m/>
    <x v="1"/>
    <m/>
    <m/>
    <x v="3"/>
    <x v="140"/>
    <x v="2"/>
    <x v="1"/>
    <x v="30"/>
    <x v="7"/>
    <n v="0"/>
  </r>
  <r>
    <m/>
    <m/>
    <m/>
    <x v="1"/>
    <m/>
    <m/>
    <x v="3"/>
    <x v="140"/>
    <x v="2"/>
    <x v="2"/>
    <x v="2"/>
    <x v="8"/>
    <n v="0"/>
  </r>
  <r>
    <m/>
    <m/>
    <m/>
    <x v="1"/>
    <m/>
    <m/>
    <x v="3"/>
    <x v="140"/>
    <x v="3"/>
    <x v="0"/>
    <x v="4"/>
    <x v="9"/>
    <n v="0"/>
  </r>
  <r>
    <m/>
    <m/>
    <m/>
    <x v="1"/>
    <m/>
    <m/>
    <x v="3"/>
    <x v="140"/>
    <x v="3"/>
    <x v="1"/>
    <x v="30"/>
    <x v="10"/>
    <n v="0"/>
  </r>
  <r>
    <m/>
    <m/>
    <m/>
    <x v="1"/>
    <m/>
    <m/>
    <x v="3"/>
    <x v="140"/>
    <x v="3"/>
    <x v="2"/>
    <x v="3"/>
    <x v="11"/>
    <n v="0"/>
  </r>
  <r>
    <m/>
    <m/>
    <m/>
    <x v="1"/>
    <m/>
    <m/>
    <x v="3"/>
    <x v="141"/>
    <x v="0"/>
    <x v="0"/>
    <x v="2"/>
    <x v="0"/>
    <n v="0"/>
  </r>
  <r>
    <m/>
    <m/>
    <m/>
    <x v="1"/>
    <m/>
    <m/>
    <x v="3"/>
    <x v="141"/>
    <x v="0"/>
    <x v="1"/>
    <x v="30"/>
    <x v="1"/>
    <n v="1"/>
  </r>
  <r>
    <m/>
    <m/>
    <m/>
    <x v="1"/>
    <m/>
    <m/>
    <x v="3"/>
    <x v="141"/>
    <x v="0"/>
    <x v="2"/>
    <x v="2"/>
    <x v="2"/>
    <n v="0"/>
  </r>
  <r>
    <m/>
    <m/>
    <m/>
    <x v="1"/>
    <m/>
    <m/>
    <x v="3"/>
    <x v="141"/>
    <x v="1"/>
    <x v="0"/>
    <x v="29"/>
    <x v="3"/>
    <n v="0"/>
  </r>
  <r>
    <m/>
    <m/>
    <m/>
    <x v="1"/>
    <m/>
    <m/>
    <x v="3"/>
    <x v="141"/>
    <x v="1"/>
    <x v="1"/>
    <x v="30"/>
    <x v="4"/>
    <n v="0"/>
  </r>
  <r>
    <m/>
    <m/>
    <m/>
    <x v="1"/>
    <m/>
    <m/>
    <x v="3"/>
    <x v="141"/>
    <x v="1"/>
    <x v="2"/>
    <x v="23"/>
    <x v="5"/>
    <n v="0"/>
  </r>
  <r>
    <m/>
    <m/>
    <m/>
    <x v="1"/>
    <m/>
    <m/>
    <x v="3"/>
    <x v="141"/>
    <x v="2"/>
    <x v="0"/>
    <x v="8"/>
    <x v="6"/>
    <n v="0"/>
  </r>
  <r>
    <m/>
    <m/>
    <m/>
    <x v="1"/>
    <m/>
    <m/>
    <x v="3"/>
    <x v="141"/>
    <x v="2"/>
    <x v="1"/>
    <x v="30"/>
    <x v="7"/>
    <n v="0"/>
  </r>
  <r>
    <m/>
    <m/>
    <m/>
    <x v="1"/>
    <m/>
    <m/>
    <x v="3"/>
    <x v="141"/>
    <x v="2"/>
    <x v="2"/>
    <x v="10"/>
    <x v="8"/>
    <n v="0"/>
  </r>
  <r>
    <m/>
    <m/>
    <m/>
    <x v="1"/>
    <m/>
    <m/>
    <x v="3"/>
    <x v="141"/>
    <x v="3"/>
    <x v="0"/>
    <x v="7"/>
    <x v="9"/>
    <n v="0"/>
  </r>
  <r>
    <m/>
    <m/>
    <m/>
    <x v="1"/>
    <m/>
    <m/>
    <x v="3"/>
    <x v="141"/>
    <x v="3"/>
    <x v="1"/>
    <x v="30"/>
    <x v="10"/>
    <n v="0"/>
  </r>
  <r>
    <m/>
    <m/>
    <m/>
    <x v="1"/>
    <m/>
    <m/>
    <x v="3"/>
    <x v="141"/>
    <x v="3"/>
    <x v="2"/>
    <x v="2"/>
    <x v="11"/>
    <n v="0"/>
  </r>
  <r>
    <m/>
    <m/>
    <m/>
    <x v="1"/>
    <m/>
    <m/>
    <x v="3"/>
    <x v="142"/>
    <x v="0"/>
    <x v="0"/>
    <x v="2"/>
    <x v="0"/>
    <n v="0"/>
  </r>
  <r>
    <m/>
    <m/>
    <m/>
    <x v="1"/>
    <m/>
    <m/>
    <x v="3"/>
    <x v="142"/>
    <x v="0"/>
    <x v="1"/>
    <x v="30"/>
    <x v="1"/>
    <n v="1"/>
  </r>
  <r>
    <m/>
    <m/>
    <m/>
    <x v="1"/>
    <m/>
    <m/>
    <x v="3"/>
    <x v="142"/>
    <x v="0"/>
    <x v="2"/>
    <x v="2"/>
    <x v="2"/>
    <n v="0"/>
  </r>
  <r>
    <m/>
    <m/>
    <m/>
    <x v="1"/>
    <m/>
    <m/>
    <x v="3"/>
    <x v="142"/>
    <x v="1"/>
    <x v="0"/>
    <x v="11"/>
    <x v="3"/>
    <n v="0"/>
  </r>
  <r>
    <m/>
    <m/>
    <m/>
    <x v="1"/>
    <m/>
    <m/>
    <x v="3"/>
    <x v="142"/>
    <x v="1"/>
    <x v="1"/>
    <x v="30"/>
    <x v="4"/>
    <n v="0"/>
  </r>
  <r>
    <m/>
    <m/>
    <m/>
    <x v="1"/>
    <m/>
    <m/>
    <x v="3"/>
    <x v="142"/>
    <x v="1"/>
    <x v="2"/>
    <x v="2"/>
    <x v="5"/>
    <n v="0"/>
  </r>
  <r>
    <m/>
    <m/>
    <m/>
    <x v="1"/>
    <m/>
    <m/>
    <x v="3"/>
    <x v="142"/>
    <x v="2"/>
    <x v="0"/>
    <x v="28"/>
    <x v="6"/>
    <n v="0"/>
  </r>
  <r>
    <m/>
    <m/>
    <m/>
    <x v="1"/>
    <m/>
    <m/>
    <x v="3"/>
    <x v="142"/>
    <x v="2"/>
    <x v="1"/>
    <x v="30"/>
    <x v="7"/>
    <n v="0"/>
  </r>
  <r>
    <m/>
    <m/>
    <m/>
    <x v="1"/>
    <m/>
    <m/>
    <x v="3"/>
    <x v="142"/>
    <x v="2"/>
    <x v="2"/>
    <x v="2"/>
    <x v="8"/>
    <n v="0"/>
  </r>
  <r>
    <m/>
    <m/>
    <m/>
    <x v="1"/>
    <m/>
    <m/>
    <x v="3"/>
    <x v="142"/>
    <x v="3"/>
    <x v="0"/>
    <x v="2"/>
    <x v="9"/>
    <n v="0"/>
  </r>
  <r>
    <m/>
    <m/>
    <m/>
    <x v="1"/>
    <m/>
    <m/>
    <x v="3"/>
    <x v="142"/>
    <x v="3"/>
    <x v="1"/>
    <x v="30"/>
    <x v="10"/>
    <n v="0"/>
  </r>
  <r>
    <m/>
    <m/>
    <m/>
    <x v="1"/>
    <m/>
    <m/>
    <x v="3"/>
    <x v="142"/>
    <x v="3"/>
    <x v="2"/>
    <x v="40"/>
    <x v="11"/>
    <n v="0"/>
  </r>
  <r>
    <m/>
    <m/>
    <m/>
    <x v="1"/>
    <m/>
    <m/>
    <x v="3"/>
    <x v="143"/>
    <x v="0"/>
    <x v="0"/>
    <x v="34"/>
    <x v="0"/>
    <n v="0"/>
  </r>
  <r>
    <m/>
    <m/>
    <m/>
    <x v="1"/>
    <m/>
    <m/>
    <x v="3"/>
    <x v="143"/>
    <x v="0"/>
    <x v="1"/>
    <x v="30"/>
    <x v="1"/>
    <n v="1"/>
  </r>
  <r>
    <m/>
    <m/>
    <m/>
    <x v="1"/>
    <m/>
    <m/>
    <x v="3"/>
    <x v="143"/>
    <x v="0"/>
    <x v="2"/>
    <x v="2"/>
    <x v="2"/>
    <n v="0"/>
  </r>
  <r>
    <m/>
    <m/>
    <m/>
    <x v="1"/>
    <m/>
    <m/>
    <x v="3"/>
    <x v="143"/>
    <x v="1"/>
    <x v="0"/>
    <x v="21"/>
    <x v="3"/>
    <n v="0"/>
  </r>
  <r>
    <m/>
    <m/>
    <m/>
    <x v="1"/>
    <m/>
    <m/>
    <x v="3"/>
    <x v="143"/>
    <x v="1"/>
    <x v="1"/>
    <x v="30"/>
    <x v="4"/>
    <n v="0"/>
  </r>
  <r>
    <m/>
    <m/>
    <m/>
    <x v="1"/>
    <m/>
    <m/>
    <x v="3"/>
    <x v="143"/>
    <x v="1"/>
    <x v="2"/>
    <x v="18"/>
    <x v="5"/>
    <n v="0"/>
  </r>
  <r>
    <m/>
    <m/>
    <m/>
    <x v="1"/>
    <m/>
    <m/>
    <x v="3"/>
    <x v="143"/>
    <x v="2"/>
    <x v="0"/>
    <x v="2"/>
    <x v="6"/>
    <n v="0"/>
  </r>
  <r>
    <m/>
    <m/>
    <m/>
    <x v="1"/>
    <m/>
    <m/>
    <x v="3"/>
    <x v="143"/>
    <x v="2"/>
    <x v="1"/>
    <x v="30"/>
    <x v="7"/>
    <n v="0"/>
  </r>
  <r>
    <m/>
    <m/>
    <m/>
    <x v="1"/>
    <m/>
    <m/>
    <x v="3"/>
    <x v="143"/>
    <x v="2"/>
    <x v="2"/>
    <x v="2"/>
    <x v="8"/>
    <n v="0"/>
  </r>
  <r>
    <m/>
    <m/>
    <m/>
    <x v="1"/>
    <m/>
    <m/>
    <x v="3"/>
    <x v="143"/>
    <x v="3"/>
    <x v="0"/>
    <x v="2"/>
    <x v="9"/>
    <n v="0"/>
  </r>
  <r>
    <m/>
    <m/>
    <m/>
    <x v="1"/>
    <m/>
    <m/>
    <x v="3"/>
    <x v="143"/>
    <x v="3"/>
    <x v="1"/>
    <x v="30"/>
    <x v="10"/>
    <n v="0"/>
  </r>
  <r>
    <m/>
    <m/>
    <m/>
    <x v="1"/>
    <m/>
    <m/>
    <x v="3"/>
    <x v="143"/>
    <x v="3"/>
    <x v="2"/>
    <x v="2"/>
    <x v="11"/>
    <n v="0"/>
  </r>
  <r>
    <m/>
    <m/>
    <m/>
    <x v="1"/>
    <m/>
    <m/>
    <x v="3"/>
    <x v="144"/>
    <x v="0"/>
    <x v="0"/>
    <x v="24"/>
    <x v="0"/>
    <n v="0"/>
  </r>
  <r>
    <m/>
    <m/>
    <m/>
    <x v="1"/>
    <m/>
    <m/>
    <x v="3"/>
    <x v="144"/>
    <x v="0"/>
    <x v="1"/>
    <x v="9"/>
    <x v="1"/>
    <n v="1"/>
  </r>
  <r>
    <m/>
    <m/>
    <m/>
    <x v="1"/>
    <m/>
    <m/>
    <x v="3"/>
    <x v="144"/>
    <x v="0"/>
    <x v="2"/>
    <x v="2"/>
    <x v="2"/>
    <n v="0"/>
  </r>
  <r>
    <m/>
    <m/>
    <m/>
    <x v="1"/>
    <m/>
    <m/>
    <x v="3"/>
    <x v="144"/>
    <x v="1"/>
    <x v="0"/>
    <x v="49"/>
    <x v="3"/>
    <n v="0"/>
  </r>
  <r>
    <m/>
    <m/>
    <m/>
    <x v="1"/>
    <m/>
    <m/>
    <x v="3"/>
    <x v="144"/>
    <x v="1"/>
    <x v="1"/>
    <x v="9"/>
    <x v="4"/>
    <n v="0"/>
  </r>
  <r>
    <m/>
    <m/>
    <m/>
    <x v="1"/>
    <m/>
    <m/>
    <x v="3"/>
    <x v="144"/>
    <x v="1"/>
    <x v="2"/>
    <x v="2"/>
    <x v="5"/>
    <n v="0"/>
  </r>
  <r>
    <m/>
    <m/>
    <m/>
    <x v="1"/>
    <m/>
    <m/>
    <x v="3"/>
    <x v="144"/>
    <x v="2"/>
    <x v="0"/>
    <x v="23"/>
    <x v="6"/>
    <n v="0"/>
  </r>
  <r>
    <m/>
    <m/>
    <m/>
    <x v="1"/>
    <m/>
    <m/>
    <x v="3"/>
    <x v="144"/>
    <x v="2"/>
    <x v="1"/>
    <x v="9"/>
    <x v="7"/>
    <n v="0"/>
  </r>
  <r>
    <m/>
    <m/>
    <m/>
    <x v="1"/>
    <m/>
    <m/>
    <x v="3"/>
    <x v="144"/>
    <x v="2"/>
    <x v="2"/>
    <x v="2"/>
    <x v="8"/>
    <n v="0"/>
  </r>
  <r>
    <m/>
    <m/>
    <m/>
    <x v="1"/>
    <m/>
    <m/>
    <x v="3"/>
    <x v="144"/>
    <x v="3"/>
    <x v="0"/>
    <x v="2"/>
    <x v="9"/>
    <n v="0"/>
  </r>
  <r>
    <m/>
    <m/>
    <m/>
    <x v="1"/>
    <m/>
    <m/>
    <x v="3"/>
    <x v="144"/>
    <x v="3"/>
    <x v="1"/>
    <x v="9"/>
    <x v="10"/>
    <n v="0"/>
  </r>
  <r>
    <m/>
    <m/>
    <m/>
    <x v="1"/>
    <m/>
    <m/>
    <x v="3"/>
    <x v="144"/>
    <x v="3"/>
    <x v="2"/>
    <x v="12"/>
    <x v="11"/>
    <n v="0"/>
  </r>
  <r>
    <m/>
    <m/>
    <m/>
    <x v="1"/>
    <m/>
    <m/>
    <x v="3"/>
    <x v="145"/>
    <x v="0"/>
    <x v="0"/>
    <x v="2"/>
    <x v="0"/>
    <n v="0"/>
  </r>
  <r>
    <m/>
    <m/>
    <m/>
    <x v="1"/>
    <m/>
    <m/>
    <x v="3"/>
    <x v="145"/>
    <x v="0"/>
    <x v="1"/>
    <x v="9"/>
    <x v="1"/>
    <n v="1"/>
  </r>
  <r>
    <m/>
    <m/>
    <m/>
    <x v="1"/>
    <m/>
    <m/>
    <x v="3"/>
    <x v="145"/>
    <x v="0"/>
    <x v="2"/>
    <x v="2"/>
    <x v="2"/>
    <n v="0"/>
  </r>
  <r>
    <m/>
    <m/>
    <m/>
    <x v="1"/>
    <m/>
    <m/>
    <x v="3"/>
    <x v="145"/>
    <x v="1"/>
    <x v="0"/>
    <x v="2"/>
    <x v="3"/>
    <n v="0"/>
  </r>
  <r>
    <m/>
    <m/>
    <m/>
    <x v="1"/>
    <m/>
    <m/>
    <x v="3"/>
    <x v="145"/>
    <x v="1"/>
    <x v="1"/>
    <x v="2"/>
    <x v="4"/>
    <n v="0"/>
  </r>
  <r>
    <m/>
    <m/>
    <m/>
    <x v="1"/>
    <m/>
    <m/>
    <x v="3"/>
    <x v="145"/>
    <x v="1"/>
    <x v="2"/>
    <x v="41"/>
    <x v="5"/>
    <n v="0"/>
  </r>
  <r>
    <m/>
    <m/>
    <m/>
    <x v="1"/>
    <m/>
    <m/>
    <x v="3"/>
    <x v="145"/>
    <x v="2"/>
    <x v="0"/>
    <x v="1"/>
    <x v="6"/>
    <n v="0"/>
  </r>
  <r>
    <m/>
    <m/>
    <m/>
    <x v="1"/>
    <m/>
    <m/>
    <x v="3"/>
    <x v="145"/>
    <x v="2"/>
    <x v="1"/>
    <x v="9"/>
    <x v="7"/>
    <n v="0"/>
  </r>
  <r>
    <m/>
    <m/>
    <m/>
    <x v="1"/>
    <m/>
    <m/>
    <x v="3"/>
    <x v="145"/>
    <x v="2"/>
    <x v="2"/>
    <x v="17"/>
    <x v="8"/>
    <n v="0"/>
  </r>
  <r>
    <m/>
    <m/>
    <m/>
    <x v="1"/>
    <m/>
    <m/>
    <x v="3"/>
    <x v="145"/>
    <x v="3"/>
    <x v="0"/>
    <x v="2"/>
    <x v="9"/>
    <n v="0"/>
  </r>
  <r>
    <m/>
    <m/>
    <m/>
    <x v="1"/>
    <m/>
    <m/>
    <x v="3"/>
    <x v="145"/>
    <x v="3"/>
    <x v="1"/>
    <x v="9"/>
    <x v="10"/>
    <n v="0"/>
  </r>
  <r>
    <m/>
    <m/>
    <m/>
    <x v="1"/>
    <m/>
    <m/>
    <x v="3"/>
    <x v="145"/>
    <x v="3"/>
    <x v="2"/>
    <x v="9"/>
    <x v="11"/>
    <n v="0"/>
  </r>
  <r>
    <m/>
    <m/>
    <m/>
    <x v="1"/>
    <m/>
    <m/>
    <x v="3"/>
    <x v="146"/>
    <x v="0"/>
    <x v="0"/>
    <x v="30"/>
    <x v="0"/>
    <n v="0"/>
  </r>
  <r>
    <m/>
    <m/>
    <m/>
    <x v="1"/>
    <m/>
    <m/>
    <x v="3"/>
    <x v="146"/>
    <x v="0"/>
    <x v="1"/>
    <x v="9"/>
    <x v="1"/>
    <n v="1"/>
  </r>
  <r>
    <m/>
    <m/>
    <m/>
    <x v="1"/>
    <m/>
    <m/>
    <x v="3"/>
    <x v="146"/>
    <x v="0"/>
    <x v="2"/>
    <x v="2"/>
    <x v="2"/>
    <n v="0"/>
  </r>
  <r>
    <m/>
    <m/>
    <m/>
    <x v="1"/>
    <m/>
    <m/>
    <x v="3"/>
    <x v="146"/>
    <x v="1"/>
    <x v="0"/>
    <x v="9"/>
    <x v="3"/>
    <n v="0"/>
  </r>
  <r>
    <m/>
    <m/>
    <m/>
    <x v="1"/>
    <m/>
    <m/>
    <x v="3"/>
    <x v="146"/>
    <x v="1"/>
    <x v="1"/>
    <x v="9"/>
    <x v="4"/>
    <n v="0"/>
  </r>
  <r>
    <m/>
    <m/>
    <m/>
    <x v="1"/>
    <m/>
    <m/>
    <x v="3"/>
    <x v="146"/>
    <x v="1"/>
    <x v="2"/>
    <x v="9"/>
    <x v="5"/>
    <n v="0"/>
  </r>
  <r>
    <m/>
    <m/>
    <m/>
    <x v="1"/>
    <m/>
    <m/>
    <x v="3"/>
    <x v="146"/>
    <x v="2"/>
    <x v="0"/>
    <x v="0"/>
    <x v="6"/>
    <n v="0"/>
  </r>
  <r>
    <m/>
    <m/>
    <m/>
    <x v="1"/>
    <m/>
    <m/>
    <x v="3"/>
    <x v="146"/>
    <x v="2"/>
    <x v="1"/>
    <x v="9"/>
    <x v="7"/>
    <n v="0"/>
  </r>
  <r>
    <m/>
    <m/>
    <m/>
    <x v="1"/>
    <m/>
    <m/>
    <x v="3"/>
    <x v="146"/>
    <x v="2"/>
    <x v="2"/>
    <x v="2"/>
    <x v="8"/>
    <n v="0"/>
  </r>
  <r>
    <m/>
    <m/>
    <m/>
    <x v="1"/>
    <m/>
    <m/>
    <x v="3"/>
    <x v="146"/>
    <x v="3"/>
    <x v="0"/>
    <x v="2"/>
    <x v="9"/>
    <n v="0"/>
  </r>
  <r>
    <m/>
    <m/>
    <m/>
    <x v="1"/>
    <m/>
    <m/>
    <x v="3"/>
    <x v="146"/>
    <x v="3"/>
    <x v="1"/>
    <x v="2"/>
    <x v="10"/>
    <n v="0"/>
  </r>
  <r>
    <m/>
    <m/>
    <m/>
    <x v="1"/>
    <m/>
    <m/>
    <x v="3"/>
    <x v="146"/>
    <x v="3"/>
    <x v="2"/>
    <x v="2"/>
    <x v="11"/>
    <n v="0"/>
  </r>
  <r>
    <m/>
    <m/>
    <m/>
    <x v="1"/>
    <m/>
    <m/>
    <x v="3"/>
    <x v="147"/>
    <x v="0"/>
    <x v="0"/>
    <x v="2"/>
    <x v="0"/>
    <n v="0"/>
  </r>
  <r>
    <m/>
    <m/>
    <m/>
    <x v="1"/>
    <m/>
    <m/>
    <x v="3"/>
    <x v="147"/>
    <x v="0"/>
    <x v="1"/>
    <x v="9"/>
    <x v="1"/>
    <n v="1"/>
  </r>
  <r>
    <m/>
    <m/>
    <m/>
    <x v="1"/>
    <m/>
    <m/>
    <x v="3"/>
    <x v="147"/>
    <x v="0"/>
    <x v="2"/>
    <x v="2"/>
    <x v="2"/>
    <n v="0"/>
  </r>
  <r>
    <m/>
    <m/>
    <m/>
    <x v="1"/>
    <m/>
    <m/>
    <x v="3"/>
    <x v="147"/>
    <x v="1"/>
    <x v="0"/>
    <x v="12"/>
    <x v="3"/>
    <n v="0"/>
  </r>
  <r>
    <m/>
    <m/>
    <m/>
    <x v="1"/>
    <m/>
    <m/>
    <x v="3"/>
    <x v="147"/>
    <x v="1"/>
    <x v="1"/>
    <x v="9"/>
    <x v="4"/>
    <n v="0"/>
  </r>
  <r>
    <m/>
    <m/>
    <m/>
    <x v="1"/>
    <m/>
    <m/>
    <x v="3"/>
    <x v="147"/>
    <x v="1"/>
    <x v="2"/>
    <x v="35"/>
    <x v="5"/>
    <n v="0"/>
  </r>
  <r>
    <m/>
    <m/>
    <m/>
    <x v="1"/>
    <m/>
    <m/>
    <x v="3"/>
    <x v="147"/>
    <x v="2"/>
    <x v="0"/>
    <x v="15"/>
    <x v="6"/>
    <n v="0"/>
  </r>
  <r>
    <m/>
    <m/>
    <m/>
    <x v="1"/>
    <m/>
    <m/>
    <x v="3"/>
    <x v="147"/>
    <x v="2"/>
    <x v="1"/>
    <x v="9"/>
    <x v="7"/>
    <n v="0"/>
  </r>
  <r>
    <m/>
    <m/>
    <m/>
    <x v="1"/>
    <m/>
    <m/>
    <x v="3"/>
    <x v="147"/>
    <x v="2"/>
    <x v="2"/>
    <x v="25"/>
    <x v="8"/>
    <n v="0"/>
  </r>
  <r>
    <m/>
    <m/>
    <m/>
    <x v="1"/>
    <m/>
    <m/>
    <x v="3"/>
    <x v="147"/>
    <x v="3"/>
    <x v="0"/>
    <x v="2"/>
    <x v="9"/>
    <n v="0"/>
  </r>
  <r>
    <m/>
    <m/>
    <m/>
    <x v="1"/>
    <m/>
    <m/>
    <x v="3"/>
    <x v="147"/>
    <x v="3"/>
    <x v="1"/>
    <x v="9"/>
    <x v="10"/>
    <n v="0"/>
  </r>
  <r>
    <m/>
    <m/>
    <m/>
    <x v="1"/>
    <m/>
    <m/>
    <x v="3"/>
    <x v="147"/>
    <x v="3"/>
    <x v="2"/>
    <x v="2"/>
    <x v="11"/>
    <n v="0"/>
  </r>
  <r>
    <m/>
    <m/>
    <m/>
    <x v="1"/>
    <m/>
    <m/>
    <x v="3"/>
    <x v="148"/>
    <x v="0"/>
    <x v="0"/>
    <x v="2"/>
    <x v="0"/>
    <n v="0"/>
  </r>
  <r>
    <m/>
    <m/>
    <m/>
    <x v="1"/>
    <m/>
    <m/>
    <x v="3"/>
    <x v="148"/>
    <x v="0"/>
    <x v="1"/>
    <x v="9"/>
    <x v="1"/>
    <n v="1"/>
  </r>
  <r>
    <m/>
    <m/>
    <m/>
    <x v="1"/>
    <m/>
    <m/>
    <x v="3"/>
    <x v="148"/>
    <x v="0"/>
    <x v="2"/>
    <x v="16"/>
    <x v="2"/>
    <n v="0"/>
  </r>
  <r>
    <m/>
    <m/>
    <m/>
    <x v="1"/>
    <m/>
    <m/>
    <x v="3"/>
    <x v="148"/>
    <x v="1"/>
    <x v="0"/>
    <x v="2"/>
    <x v="3"/>
    <n v="0"/>
  </r>
  <r>
    <m/>
    <m/>
    <m/>
    <x v="1"/>
    <m/>
    <m/>
    <x v="3"/>
    <x v="148"/>
    <x v="1"/>
    <x v="1"/>
    <x v="9"/>
    <x v="4"/>
    <n v="0"/>
  </r>
  <r>
    <m/>
    <m/>
    <m/>
    <x v="1"/>
    <m/>
    <m/>
    <x v="3"/>
    <x v="148"/>
    <x v="1"/>
    <x v="2"/>
    <x v="45"/>
    <x v="5"/>
    <n v="0"/>
  </r>
  <r>
    <m/>
    <m/>
    <m/>
    <x v="1"/>
    <m/>
    <m/>
    <x v="3"/>
    <x v="148"/>
    <x v="2"/>
    <x v="0"/>
    <x v="25"/>
    <x v="6"/>
    <n v="0"/>
  </r>
  <r>
    <m/>
    <m/>
    <m/>
    <x v="1"/>
    <m/>
    <m/>
    <x v="3"/>
    <x v="148"/>
    <x v="2"/>
    <x v="1"/>
    <x v="9"/>
    <x v="7"/>
    <n v="0"/>
  </r>
  <r>
    <m/>
    <m/>
    <m/>
    <x v="1"/>
    <m/>
    <m/>
    <x v="3"/>
    <x v="148"/>
    <x v="2"/>
    <x v="2"/>
    <x v="43"/>
    <x v="8"/>
    <n v="0"/>
  </r>
  <r>
    <m/>
    <m/>
    <m/>
    <x v="1"/>
    <m/>
    <m/>
    <x v="3"/>
    <x v="148"/>
    <x v="3"/>
    <x v="0"/>
    <x v="2"/>
    <x v="9"/>
    <n v="0"/>
  </r>
  <r>
    <m/>
    <m/>
    <m/>
    <x v="1"/>
    <m/>
    <m/>
    <x v="3"/>
    <x v="148"/>
    <x v="3"/>
    <x v="1"/>
    <x v="9"/>
    <x v="10"/>
    <n v="0"/>
  </r>
  <r>
    <m/>
    <m/>
    <m/>
    <x v="1"/>
    <m/>
    <m/>
    <x v="3"/>
    <x v="148"/>
    <x v="3"/>
    <x v="2"/>
    <x v="2"/>
    <x v="11"/>
    <n v="0"/>
  </r>
  <r>
    <m/>
    <m/>
    <m/>
    <x v="1"/>
    <m/>
    <m/>
    <x v="3"/>
    <x v="149"/>
    <x v="0"/>
    <x v="0"/>
    <x v="46"/>
    <x v="0"/>
    <n v="0"/>
  </r>
  <r>
    <m/>
    <m/>
    <m/>
    <x v="1"/>
    <m/>
    <m/>
    <x v="3"/>
    <x v="149"/>
    <x v="0"/>
    <x v="1"/>
    <x v="48"/>
    <x v="1"/>
    <n v="1"/>
  </r>
  <r>
    <m/>
    <m/>
    <m/>
    <x v="1"/>
    <m/>
    <m/>
    <x v="3"/>
    <x v="149"/>
    <x v="0"/>
    <x v="2"/>
    <x v="2"/>
    <x v="2"/>
    <n v="0"/>
  </r>
  <r>
    <m/>
    <m/>
    <m/>
    <x v="1"/>
    <m/>
    <m/>
    <x v="3"/>
    <x v="149"/>
    <x v="1"/>
    <x v="0"/>
    <x v="2"/>
    <x v="3"/>
    <n v="0"/>
  </r>
  <r>
    <m/>
    <m/>
    <m/>
    <x v="1"/>
    <m/>
    <m/>
    <x v="3"/>
    <x v="149"/>
    <x v="1"/>
    <x v="1"/>
    <x v="48"/>
    <x v="4"/>
    <n v="0"/>
  </r>
  <r>
    <m/>
    <m/>
    <m/>
    <x v="1"/>
    <m/>
    <m/>
    <x v="3"/>
    <x v="149"/>
    <x v="1"/>
    <x v="2"/>
    <x v="2"/>
    <x v="5"/>
    <n v="0"/>
  </r>
  <r>
    <m/>
    <m/>
    <m/>
    <x v="1"/>
    <m/>
    <m/>
    <x v="3"/>
    <x v="149"/>
    <x v="2"/>
    <x v="0"/>
    <x v="1"/>
    <x v="6"/>
    <n v="0"/>
  </r>
  <r>
    <m/>
    <m/>
    <m/>
    <x v="1"/>
    <m/>
    <m/>
    <x v="3"/>
    <x v="149"/>
    <x v="2"/>
    <x v="1"/>
    <x v="48"/>
    <x v="7"/>
    <n v="0"/>
  </r>
  <r>
    <m/>
    <m/>
    <m/>
    <x v="1"/>
    <m/>
    <m/>
    <x v="3"/>
    <x v="149"/>
    <x v="2"/>
    <x v="2"/>
    <x v="2"/>
    <x v="8"/>
    <n v="0"/>
  </r>
  <r>
    <m/>
    <m/>
    <m/>
    <x v="1"/>
    <m/>
    <m/>
    <x v="3"/>
    <x v="149"/>
    <x v="3"/>
    <x v="0"/>
    <x v="46"/>
    <x v="9"/>
    <n v="0"/>
  </r>
  <r>
    <m/>
    <m/>
    <m/>
    <x v="1"/>
    <m/>
    <m/>
    <x v="3"/>
    <x v="149"/>
    <x v="3"/>
    <x v="1"/>
    <x v="48"/>
    <x v="10"/>
    <n v="0"/>
  </r>
  <r>
    <m/>
    <m/>
    <m/>
    <x v="1"/>
    <m/>
    <m/>
    <x v="3"/>
    <x v="149"/>
    <x v="3"/>
    <x v="2"/>
    <x v="14"/>
    <x v="11"/>
    <n v="0"/>
  </r>
  <r>
    <m/>
    <m/>
    <m/>
    <x v="1"/>
    <m/>
    <m/>
    <x v="3"/>
    <x v="150"/>
    <x v="0"/>
    <x v="0"/>
    <x v="40"/>
    <x v="0"/>
    <n v="0"/>
  </r>
  <r>
    <m/>
    <m/>
    <m/>
    <x v="1"/>
    <m/>
    <m/>
    <x v="3"/>
    <x v="150"/>
    <x v="0"/>
    <x v="1"/>
    <x v="48"/>
    <x v="1"/>
    <n v="1"/>
  </r>
  <r>
    <m/>
    <m/>
    <m/>
    <x v="1"/>
    <m/>
    <m/>
    <x v="3"/>
    <x v="150"/>
    <x v="0"/>
    <x v="2"/>
    <x v="39"/>
    <x v="2"/>
    <n v="0"/>
  </r>
  <r>
    <m/>
    <m/>
    <m/>
    <x v="1"/>
    <m/>
    <m/>
    <x v="3"/>
    <x v="150"/>
    <x v="1"/>
    <x v="0"/>
    <x v="2"/>
    <x v="3"/>
    <n v="0"/>
  </r>
  <r>
    <m/>
    <m/>
    <m/>
    <x v="1"/>
    <m/>
    <m/>
    <x v="3"/>
    <x v="150"/>
    <x v="1"/>
    <x v="1"/>
    <x v="48"/>
    <x v="4"/>
    <n v="0"/>
  </r>
  <r>
    <m/>
    <m/>
    <m/>
    <x v="1"/>
    <m/>
    <m/>
    <x v="3"/>
    <x v="150"/>
    <x v="1"/>
    <x v="2"/>
    <x v="44"/>
    <x v="5"/>
    <n v="0"/>
  </r>
  <r>
    <m/>
    <m/>
    <m/>
    <x v="1"/>
    <m/>
    <m/>
    <x v="3"/>
    <x v="150"/>
    <x v="2"/>
    <x v="0"/>
    <x v="41"/>
    <x v="6"/>
    <n v="0"/>
  </r>
  <r>
    <m/>
    <m/>
    <m/>
    <x v="1"/>
    <m/>
    <m/>
    <x v="3"/>
    <x v="150"/>
    <x v="2"/>
    <x v="1"/>
    <x v="48"/>
    <x v="7"/>
    <n v="0"/>
  </r>
  <r>
    <m/>
    <m/>
    <m/>
    <x v="1"/>
    <m/>
    <m/>
    <x v="3"/>
    <x v="150"/>
    <x v="2"/>
    <x v="2"/>
    <x v="15"/>
    <x v="8"/>
    <n v="0"/>
  </r>
  <r>
    <m/>
    <m/>
    <m/>
    <x v="1"/>
    <m/>
    <m/>
    <x v="3"/>
    <x v="150"/>
    <x v="3"/>
    <x v="0"/>
    <x v="27"/>
    <x v="9"/>
    <n v="0"/>
  </r>
  <r>
    <m/>
    <m/>
    <m/>
    <x v="1"/>
    <m/>
    <m/>
    <x v="3"/>
    <x v="150"/>
    <x v="3"/>
    <x v="1"/>
    <x v="48"/>
    <x v="10"/>
    <n v="0"/>
  </r>
  <r>
    <m/>
    <m/>
    <m/>
    <x v="1"/>
    <m/>
    <m/>
    <x v="3"/>
    <x v="150"/>
    <x v="3"/>
    <x v="2"/>
    <x v="2"/>
    <x v="11"/>
    <n v="0"/>
  </r>
  <r>
    <m/>
    <m/>
    <m/>
    <x v="1"/>
    <m/>
    <m/>
    <x v="3"/>
    <x v="151"/>
    <x v="0"/>
    <x v="0"/>
    <x v="2"/>
    <x v="0"/>
    <n v="0"/>
  </r>
  <r>
    <m/>
    <m/>
    <m/>
    <x v="1"/>
    <m/>
    <m/>
    <x v="3"/>
    <x v="151"/>
    <x v="0"/>
    <x v="1"/>
    <x v="48"/>
    <x v="1"/>
    <n v="1"/>
  </r>
  <r>
    <m/>
    <m/>
    <m/>
    <x v="1"/>
    <m/>
    <m/>
    <x v="3"/>
    <x v="151"/>
    <x v="0"/>
    <x v="2"/>
    <x v="2"/>
    <x v="2"/>
    <n v="0"/>
  </r>
  <r>
    <m/>
    <m/>
    <m/>
    <x v="1"/>
    <m/>
    <m/>
    <x v="3"/>
    <x v="151"/>
    <x v="1"/>
    <x v="0"/>
    <x v="24"/>
    <x v="3"/>
    <n v="0"/>
  </r>
  <r>
    <m/>
    <m/>
    <m/>
    <x v="1"/>
    <m/>
    <m/>
    <x v="3"/>
    <x v="151"/>
    <x v="1"/>
    <x v="1"/>
    <x v="48"/>
    <x v="4"/>
    <n v="0"/>
  </r>
  <r>
    <m/>
    <m/>
    <m/>
    <x v="1"/>
    <m/>
    <m/>
    <x v="3"/>
    <x v="151"/>
    <x v="1"/>
    <x v="2"/>
    <x v="2"/>
    <x v="5"/>
    <n v="0"/>
  </r>
  <r>
    <m/>
    <m/>
    <m/>
    <x v="1"/>
    <m/>
    <m/>
    <x v="3"/>
    <x v="151"/>
    <x v="2"/>
    <x v="0"/>
    <x v="2"/>
    <x v="6"/>
    <n v="0"/>
  </r>
  <r>
    <m/>
    <m/>
    <m/>
    <x v="1"/>
    <m/>
    <m/>
    <x v="3"/>
    <x v="151"/>
    <x v="2"/>
    <x v="1"/>
    <x v="48"/>
    <x v="7"/>
    <n v="0"/>
  </r>
  <r>
    <m/>
    <m/>
    <m/>
    <x v="1"/>
    <m/>
    <m/>
    <x v="3"/>
    <x v="151"/>
    <x v="2"/>
    <x v="2"/>
    <x v="2"/>
    <x v="8"/>
    <n v="0"/>
  </r>
  <r>
    <m/>
    <m/>
    <m/>
    <x v="1"/>
    <m/>
    <m/>
    <x v="3"/>
    <x v="151"/>
    <x v="3"/>
    <x v="0"/>
    <x v="2"/>
    <x v="9"/>
    <n v="0"/>
  </r>
  <r>
    <m/>
    <m/>
    <m/>
    <x v="1"/>
    <m/>
    <m/>
    <x v="3"/>
    <x v="151"/>
    <x v="3"/>
    <x v="1"/>
    <x v="48"/>
    <x v="10"/>
    <n v="0"/>
  </r>
  <r>
    <m/>
    <m/>
    <m/>
    <x v="1"/>
    <m/>
    <m/>
    <x v="3"/>
    <x v="151"/>
    <x v="3"/>
    <x v="2"/>
    <x v="8"/>
    <x v="11"/>
    <n v="0"/>
  </r>
  <r>
    <m/>
    <m/>
    <m/>
    <x v="1"/>
    <m/>
    <m/>
    <x v="3"/>
    <x v="152"/>
    <x v="0"/>
    <x v="0"/>
    <x v="2"/>
    <x v="0"/>
    <n v="0"/>
  </r>
  <r>
    <m/>
    <m/>
    <m/>
    <x v="1"/>
    <m/>
    <m/>
    <x v="3"/>
    <x v="152"/>
    <x v="0"/>
    <x v="1"/>
    <x v="48"/>
    <x v="1"/>
    <n v="1"/>
  </r>
  <r>
    <m/>
    <m/>
    <m/>
    <x v="1"/>
    <m/>
    <m/>
    <x v="3"/>
    <x v="152"/>
    <x v="0"/>
    <x v="2"/>
    <x v="43"/>
    <x v="2"/>
    <n v="0"/>
  </r>
  <r>
    <m/>
    <m/>
    <m/>
    <x v="1"/>
    <m/>
    <m/>
    <x v="3"/>
    <x v="152"/>
    <x v="1"/>
    <x v="0"/>
    <x v="2"/>
    <x v="3"/>
    <n v="0"/>
  </r>
  <r>
    <m/>
    <m/>
    <m/>
    <x v="1"/>
    <m/>
    <m/>
    <x v="3"/>
    <x v="152"/>
    <x v="1"/>
    <x v="1"/>
    <x v="48"/>
    <x v="4"/>
    <n v="0"/>
  </r>
  <r>
    <m/>
    <m/>
    <m/>
    <x v="1"/>
    <m/>
    <m/>
    <x v="3"/>
    <x v="152"/>
    <x v="1"/>
    <x v="2"/>
    <x v="2"/>
    <x v="5"/>
    <n v="0"/>
  </r>
  <r>
    <m/>
    <m/>
    <m/>
    <x v="1"/>
    <m/>
    <m/>
    <x v="3"/>
    <x v="152"/>
    <x v="2"/>
    <x v="0"/>
    <x v="2"/>
    <x v="6"/>
    <n v="0"/>
  </r>
  <r>
    <m/>
    <m/>
    <m/>
    <x v="1"/>
    <m/>
    <m/>
    <x v="3"/>
    <x v="152"/>
    <x v="2"/>
    <x v="1"/>
    <x v="48"/>
    <x v="7"/>
    <n v="0"/>
  </r>
  <r>
    <m/>
    <m/>
    <m/>
    <x v="1"/>
    <m/>
    <m/>
    <x v="3"/>
    <x v="152"/>
    <x v="2"/>
    <x v="2"/>
    <x v="5"/>
    <x v="8"/>
    <n v="0"/>
  </r>
  <r>
    <m/>
    <m/>
    <m/>
    <x v="1"/>
    <m/>
    <m/>
    <x v="3"/>
    <x v="152"/>
    <x v="3"/>
    <x v="0"/>
    <x v="2"/>
    <x v="9"/>
    <n v="0"/>
  </r>
  <r>
    <m/>
    <m/>
    <m/>
    <x v="1"/>
    <m/>
    <m/>
    <x v="3"/>
    <x v="152"/>
    <x v="3"/>
    <x v="1"/>
    <x v="48"/>
    <x v="10"/>
    <n v="0"/>
  </r>
  <r>
    <m/>
    <m/>
    <m/>
    <x v="1"/>
    <m/>
    <m/>
    <x v="3"/>
    <x v="152"/>
    <x v="3"/>
    <x v="2"/>
    <x v="2"/>
    <x v="11"/>
    <n v="0"/>
  </r>
  <r>
    <m/>
    <m/>
    <m/>
    <x v="1"/>
    <m/>
    <m/>
    <x v="3"/>
    <x v="153"/>
    <x v="0"/>
    <x v="0"/>
    <x v="18"/>
    <x v="0"/>
    <n v="0"/>
  </r>
  <r>
    <m/>
    <m/>
    <m/>
    <x v="1"/>
    <m/>
    <m/>
    <x v="3"/>
    <x v="153"/>
    <x v="0"/>
    <x v="1"/>
    <x v="48"/>
    <x v="1"/>
    <n v="1"/>
  </r>
  <r>
    <m/>
    <m/>
    <m/>
    <x v="1"/>
    <m/>
    <m/>
    <x v="3"/>
    <x v="153"/>
    <x v="0"/>
    <x v="2"/>
    <x v="2"/>
    <x v="2"/>
    <n v="0"/>
  </r>
  <r>
    <m/>
    <m/>
    <m/>
    <x v="1"/>
    <m/>
    <m/>
    <x v="3"/>
    <x v="153"/>
    <x v="1"/>
    <x v="0"/>
    <x v="2"/>
    <x v="3"/>
    <n v="0"/>
  </r>
  <r>
    <m/>
    <m/>
    <m/>
    <x v="1"/>
    <m/>
    <m/>
    <x v="3"/>
    <x v="153"/>
    <x v="1"/>
    <x v="1"/>
    <x v="48"/>
    <x v="4"/>
    <n v="0"/>
  </r>
  <r>
    <m/>
    <m/>
    <m/>
    <x v="1"/>
    <m/>
    <m/>
    <x v="3"/>
    <x v="153"/>
    <x v="1"/>
    <x v="2"/>
    <x v="2"/>
    <x v="5"/>
    <n v="0"/>
  </r>
  <r>
    <m/>
    <m/>
    <m/>
    <x v="1"/>
    <m/>
    <m/>
    <x v="3"/>
    <x v="153"/>
    <x v="2"/>
    <x v="0"/>
    <x v="2"/>
    <x v="6"/>
    <n v="0"/>
  </r>
  <r>
    <m/>
    <m/>
    <m/>
    <x v="1"/>
    <m/>
    <m/>
    <x v="3"/>
    <x v="153"/>
    <x v="2"/>
    <x v="1"/>
    <x v="48"/>
    <x v="7"/>
    <n v="0"/>
  </r>
  <r>
    <m/>
    <m/>
    <m/>
    <x v="1"/>
    <m/>
    <m/>
    <x v="3"/>
    <x v="153"/>
    <x v="2"/>
    <x v="2"/>
    <x v="26"/>
    <x v="8"/>
    <n v="0"/>
  </r>
  <r>
    <m/>
    <m/>
    <m/>
    <x v="1"/>
    <m/>
    <m/>
    <x v="3"/>
    <x v="153"/>
    <x v="3"/>
    <x v="0"/>
    <x v="31"/>
    <x v="9"/>
    <n v="0"/>
  </r>
  <r>
    <m/>
    <m/>
    <m/>
    <x v="1"/>
    <m/>
    <m/>
    <x v="3"/>
    <x v="153"/>
    <x v="3"/>
    <x v="1"/>
    <x v="48"/>
    <x v="10"/>
    <n v="0"/>
  </r>
  <r>
    <m/>
    <m/>
    <m/>
    <x v="1"/>
    <m/>
    <m/>
    <x v="3"/>
    <x v="153"/>
    <x v="3"/>
    <x v="2"/>
    <x v="2"/>
    <x v="11"/>
    <n v="0"/>
  </r>
  <r>
    <m/>
    <m/>
    <m/>
    <x v="1"/>
    <m/>
    <m/>
    <x v="3"/>
    <x v="154"/>
    <x v="0"/>
    <x v="0"/>
    <x v="2"/>
    <x v="0"/>
    <n v="0"/>
  </r>
  <r>
    <m/>
    <m/>
    <m/>
    <x v="1"/>
    <m/>
    <m/>
    <x v="3"/>
    <x v="154"/>
    <x v="0"/>
    <x v="1"/>
    <x v="4"/>
    <x v="1"/>
    <n v="1"/>
  </r>
  <r>
    <m/>
    <m/>
    <m/>
    <x v="1"/>
    <m/>
    <m/>
    <x v="3"/>
    <x v="154"/>
    <x v="0"/>
    <x v="2"/>
    <x v="2"/>
    <x v="2"/>
    <n v="0"/>
  </r>
  <r>
    <m/>
    <m/>
    <m/>
    <x v="1"/>
    <m/>
    <m/>
    <x v="3"/>
    <x v="154"/>
    <x v="1"/>
    <x v="0"/>
    <x v="2"/>
    <x v="3"/>
    <n v="0"/>
  </r>
  <r>
    <m/>
    <m/>
    <m/>
    <x v="1"/>
    <m/>
    <m/>
    <x v="3"/>
    <x v="154"/>
    <x v="1"/>
    <x v="1"/>
    <x v="4"/>
    <x v="4"/>
    <n v="0"/>
  </r>
  <r>
    <m/>
    <m/>
    <m/>
    <x v="1"/>
    <m/>
    <m/>
    <x v="3"/>
    <x v="154"/>
    <x v="1"/>
    <x v="2"/>
    <x v="46"/>
    <x v="5"/>
    <n v="0"/>
  </r>
  <r>
    <m/>
    <m/>
    <m/>
    <x v="1"/>
    <m/>
    <m/>
    <x v="3"/>
    <x v="154"/>
    <x v="2"/>
    <x v="0"/>
    <x v="2"/>
    <x v="6"/>
    <n v="0"/>
  </r>
  <r>
    <m/>
    <m/>
    <m/>
    <x v="1"/>
    <m/>
    <m/>
    <x v="3"/>
    <x v="154"/>
    <x v="2"/>
    <x v="1"/>
    <x v="4"/>
    <x v="7"/>
    <n v="0"/>
  </r>
  <r>
    <m/>
    <m/>
    <m/>
    <x v="1"/>
    <m/>
    <m/>
    <x v="3"/>
    <x v="154"/>
    <x v="2"/>
    <x v="2"/>
    <x v="2"/>
    <x v="8"/>
    <n v="0"/>
  </r>
  <r>
    <m/>
    <m/>
    <m/>
    <x v="1"/>
    <m/>
    <m/>
    <x v="3"/>
    <x v="154"/>
    <x v="3"/>
    <x v="0"/>
    <x v="11"/>
    <x v="9"/>
    <n v="0"/>
  </r>
  <r>
    <m/>
    <m/>
    <m/>
    <x v="1"/>
    <m/>
    <m/>
    <x v="3"/>
    <x v="154"/>
    <x v="3"/>
    <x v="1"/>
    <x v="4"/>
    <x v="10"/>
    <n v="0"/>
  </r>
  <r>
    <m/>
    <m/>
    <m/>
    <x v="1"/>
    <m/>
    <m/>
    <x v="3"/>
    <x v="154"/>
    <x v="3"/>
    <x v="2"/>
    <x v="2"/>
    <x v="11"/>
    <n v="0"/>
  </r>
  <r>
    <m/>
    <m/>
    <m/>
    <x v="1"/>
    <m/>
    <m/>
    <x v="3"/>
    <x v="155"/>
    <x v="0"/>
    <x v="0"/>
    <x v="2"/>
    <x v="0"/>
    <n v="0"/>
  </r>
  <r>
    <m/>
    <m/>
    <m/>
    <x v="1"/>
    <m/>
    <m/>
    <x v="3"/>
    <x v="155"/>
    <x v="0"/>
    <x v="1"/>
    <x v="4"/>
    <x v="1"/>
    <n v="1"/>
  </r>
  <r>
    <m/>
    <m/>
    <m/>
    <x v="1"/>
    <m/>
    <m/>
    <x v="3"/>
    <x v="155"/>
    <x v="0"/>
    <x v="2"/>
    <x v="2"/>
    <x v="2"/>
    <n v="0"/>
  </r>
  <r>
    <m/>
    <m/>
    <m/>
    <x v="1"/>
    <m/>
    <m/>
    <x v="3"/>
    <x v="155"/>
    <x v="1"/>
    <x v="0"/>
    <x v="2"/>
    <x v="3"/>
    <n v="0"/>
  </r>
  <r>
    <m/>
    <m/>
    <m/>
    <x v="1"/>
    <m/>
    <m/>
    <x v="3"/>
    <x v="155"/>
    <x v="1"/>
    <x v="1"/>
    <x v="2"/>
    <x v="4"/>
    <n v="0"/>
  </r>
  <r>
    <m/>
    <m/>
    <m/>
    <x v="1"/>
    <m/>
    <m/>
    <x v="3"/>
    <x v="155"/>
    <x v="1"/>
    <x v="2"/>
    <x v="2"/>
    <x v="5"/>
    <n v="0"/>
  </r>
  <r>
    <m/>
    <m/>
    <m/>
    <x v="1"/>
    <m/>
    <m/>
    <x v="3"/>
    <x v="155"/>
    <x v="2"/>
    <x v="0"/>
    <x v="2"/>
    <x v="6"/>
    <n v="0"/>
  </r>
  <r>
    <m/>
    <m/>
    <m/>
    <x v="1"/>
    <m/>
    <m/>
    <x v="3"/>
    <x v="155"/>
    <x v="2"/>
    <x v="1"/>
    <x v="4"/>
    <x v="7"/>
    <n v="0"/>
  </r>
  <r>
    <m/>
    <m/>
    <m/>
    <x v="1"/>
    <m/>
    <m/>
    <x v="3"/>
    <x v="155"/>
    <x v="2"/>
    <x v="2"/>
    <x v="2"/>
    <x v="8"/>
    <n v="0"/>
  </r>
  <r>
    <m/>
    <m/>
    <m/>
    <x v="1"/>
    <m/>
    <m/>
    <x v="3"/>
    <x v="155"/>
    <x v="3"/>
    <x v="0"/>
    <x v="30"/>
    <x v="9"/>
    <n v="0"/>
  </r>
  <r>
    <m/>
    <m/>
    <m/>
    <x v="1"/>
    <m/>
    <m/>
    <x v="3"/>
    <x v="155"/>
    <x v="3"/>
    <x v="1"/>
    <x v="4"/>
    <x v="10"/>
    <n v="0"/>
  </r>
  <r>
    <m/>
    <m/>
    <m/>
    <x v="1"/>
    <m/>
    <m/>
    <x v="3"/>
    <x v="155"/>
    <x v="3"/>
    <x v="2"/>
    <x v="2"/>
    <x v="11"/>
    <n v="0"/>
  </r>
  <r>
    <m/>
    <m/>
    <m/>
    <x v="1"/>
    <m/>
    <m/>
    <x v="3"/>
    <x v="156"/>
    <x v="0"/>
    <x v="0"/>
    <x v="14"/>
    <x v="0"/>
    <n v="0"/>
  </r>
  <r>
    <m/>
    <m/>
    <m/>
    <x v="1"/>
    <m/>
    <m/>
    <x v="3"/>
    <x v="156"/>
    <x v="0"/>
    <x v="1"/>
    <x v="4"/>
    <x v="1"/>
    <n v="1"/>
  </r>
  <r>
    <m/>
    <m/>
    <m/>
    <x v="1"/>
    <m/>
    <m/>
    <x v="3"/>
    <x v="156"/>
    <x v="0"/>
    <x v="2"/>
    <x v="2"/>
    <x v="2"/>
    <n v="0"/>
  </r>
  <r>
    <m/>
    <m/>
    <m/>
    <x v="1"/>
    <m/>
    <m/>
    <x v="3"/>
    <x v="156"/>
    <x v="1"/>
    <x v="0"/>
    <x v="2"/>
    <x v="3"/>
    <n v="0"/>
  </r>
  <r>
    <m/>
    <m/>
    <m/>
    <x v="1"/>
    <m/>
    <m/>
    <x v="3"/>
    <x v="156"/>
    <x v="1"/>
    <x v="1"/>
    <x v="4"/>
    <x v="4"/>
    <n v="0"/>
  </r>
  <r>
    <m/>
    <m/>
    <m/>
    <x v="1"/>
    <m/>
    <m/>
    <x v="3"/>
    <x v="156"/>
    <x v="1"/>
    <x v="2"/>
    <x v="9"/>
    <x v="5"/>
    <n v="0"/>
  </r>
  <r>
    <m/>
    <m/>
    <m/>
    <x v="1"/>
    <m/>
    <m/>
    <x v="3"/>
    <x v="156"/>
    <x v="2"/>
    <x v="0"/>
    <x v="28"/>
    <x v="6"/>
    <n v="0"/>
  </r>
  <r>
    <m/>
    <m/>
    <m/>
    <x v="1"/>
    <m/>
    <m/>
    <x v="3"/>
    <x v="156"/>
    <x v="2"/>
    <x v="1"/>
    <x v="4"/>
    <x v="7"/>
    <n v="0"/>
  </r>
  <r>
    <m/>
    <m/>
    <m/>
    <x v="1"/>
    <m/>
    <m/>
    <x v="3"/>
    <x v="156"/>
    <x v="2"/>
    <x v="2"/>
    <x v="1"/>
    <x v="8"/>
    <n v="0"/>
  </r>
  <r>
    <m/>
    <m/>
    <m/>
    <x v="1"/>
    <m/>
    <m/>
    <x v="3"/>
    <x v="156"/>
    <x v="3"/>
    <x v="0"/>
    <x v="2"/>
    <x v="9"/>
    <n v="0"/>
  </r>
  <r>
    <m/>
    <m/>
    <m/>
    <x v="1"/>
    <m/>
    <m/>
    <x v="3"/>
    <x v="156"/>
    <x v="3"/>
    <x v="1"/>
    <x v="4"/>
    <x v="10"/>
    <n v="0"/>
  </r>
  <r>
    <m/>
    <m/>
    <m/>
    <x v="1"/>
    <m/>
    <m/>
    <x v="3"/>
    <x v="156"/>
    <x v="3"/>
    <x v="2"/>
    <x v="2"/>
    <x v="11"/>
    <n v="0"/>
  </r>
  <r>
    <m/>
    <m/>
    <m/>
    <x v="1"/>
    <m/>
    <m/>
    <x v="3"/>
    <x v="157"/>
    <x v="0"/>
    <x v="0"/>
    <x v="13"/>
    <x v="0"/>
    <n v="0"/>
  </r>
  <r>
    <m/>
    <m/>
    <m/>
    <x v="1"/>
    <m/>
    <m/>
    <x v="3"/>
    <x v="157"/>
    <x v="0"/>
    <x v="1"/>
    <x v="2"/>
    <x v="1"/>
    <n v="1"/>
  </r>
  <r>
    <m/>
    <m/>
    <m/>
    <x v="1"/>
    <m/>
    <m/>
    <x v="3"/>
    <x v="157"/>
    <x v="0"/>
    <x v="2"/>
    <x v="18"/>
    <x v="2"/>
    <n v="0"/>
  </r>
  <r>
    <m/>
    <m/>
    <m/>
    <x v="1"/>
    <m/>
    <m/>
    <x v="3"/>
    <x v="157"/>
    <x v="1"/>
    <x v="0"/>
    <x v="2"/>
    <x v="3"/>
    <n v="0"/>
  </r>
  <r>
    <m/>
    <m/>
    <m/>
    <x v="1"/>
    <m/>
    <m/>
    <x v="3"/>
    <x v="157"/>
    <x v="1"/>
    <x v="1"/>
    <x v="4"/>
    <x v="4"/>
    <n v="0"/>
  </r>
  <r>
    <m/>
    <m/>
    <m/>
    <x v="1"/>
    <m/>
    <m/>
    <x v="3"/>
    <x v="157"/>
    <x v="1"/>
    <x v="2"/>
    <x v="2"/>
    <x v="5"/>
    <n v="0"/>
  </r>
  <r>
    <m/>
    <m/>
    <m/>
    <x v="1"/>
    <m/>
    <m/>
    <x v="3"/>
    <x v="157"/>
    <x v="2"/>
    <x v="0"/>
    <x v="21"/>
    <x v="6"/>
    <n v="0"/>
  </r>
  <r>
    <m/>
    <m/>
    <m/>
    <x v="1"/>
    <m/>
    <m/>
    <x v="3"/>
    <x v="157"/>
    <x v="2"/>
    <x v="1"/>
    <x v="4"/>
    <x v="7"/>
    <n v="0"/>
  </r>
  <r>
    <m/>
    <m/>
    <m/>
    <x v="1"/>
    <m/>
    <m/>
    <x v="3"/>
    <x v="157"/>
    <x v="2"/>
    <x v="2"/>
    <x v="17"/>
    <x v="8"/>
    <n v="0"/>
  </r>
  <r>
    <m/>
    <m/>
    <m/>
    <x v="1"/>
    <m/>
    <m/>
    <x v="3"/>
    <x v="157"/>
    <x v="3"/>
    <x v="0"/>
    <x v="42"/>
    <x v="9"/>
    <n v="0"/>
  </r>
  <r>
    <m/>
    <m/>
    <m/>
    <x v="1"/>
    <m/>
    <m/>
    <x v="3"/>
    <x v="157"/>
    <x v="3"/>
    <x v="1"/>
    <x v="4"/>
    <x v="10"/>
    <n v="0"/>
  </r>
  <r>
    <m/>
    <m/>
    <m/>
    <x v="1"/>
    <m/>
    <m/>
    <x v="3"/>
    <x v="157"/>
    <x v="3"/>
    <x v="2"/>
    <x v="2"/>
    <x v="11"/>
    <n v="0"/>
  </r>
  <r>
    <m/>
    <m/>
    <m/>
    <x v="1"/>
    <m/>
    <m/>
    <x v="3"/>
    <x v="158"/>
    <x v="0"/>
    <x v="0"/>
    <x v="2"/>
    <x v="0"/>
    <n v="0"/>
  </r>
  <r>
    <m/>
    <m/>
    <m/>
    <x v="1"/>
    <m/>
    <m/>
    <x v="3"/>
    <x v="158"/>
    <x v="0"/>
    <x v="1"/>
    <x v="4"/>
    <x v="1"/>
    <n v="1"/>
  </r>
  <r>
    <m/>
    <m/>
    <m/>
    <x v="1"/>
    <m/>
    <m/>
    <x v="3"/>
    <x v="158"/>
    <x v="0"/>
    <x v="2"/>
    <x v="12"/>
    <x v="2"/>
    <n v="0"/>
  </r>
  <r>
    <m/>
    <m/>
    <m/>
    <x v="1"/>
    <m/>
    <m/>
    <x v="3"/>
    <x v="158"/>
    <x v="1"/>
    <x v="0"/>
    <x v="2"/>
    <x v="3"/>
    <n v="0"/>
  </r>
  <r>
    <m/>
    <m/>
    <m/>
    <x v="1"/>
    <m/>
    <m/>
    <x v="3"/>
    <x v="158"/>
    <x v="1"/>
    <x v="1"/>
    <x v="4"/>
    <x v="4"/>
    <n v="0"/>
  </r>
  <r>
    <m/>
    <m/>
    <m/>
    <x v="1"/>
    <m/>
    <m/>
    <x v="3"/>
    <x v="158"/>
    <x v="1"/>
    <x v="2"/>
    <x v="2"/>
    <x v="5"/>
    <n v="0"/>
  </r>
  <r>
    <m/>
    <m/>
    <m/>
    <x v="1"/>
    <m/>
    <m/>
    <x v="3"/>
    <x v="158"/>
    <x v="2"/>
    <x v="0"/>
    <x v="2"/>
    <x v="6"/>
    <n v="0"/>
  </r>
  <r>
    <m/>
    <m/>
    <m/>
    <x v="1"/>
    <m/>
    <m/>
    <x v="3"/>
    <x v="158"/>
    <x v="2"/>
    <x v="1"/>
    <x v="4"/>
    <x v="7"/>
    <n v="0"/>
  </r>
  <r>
    <m/>
    <m/>
    <m/>
    <x v="1"/>
    <m/>
    <m/>
    <x v="3"/>
    <x v="158"/>
    <x v="2"/>
    <x v="2"/>
    <x v="2"/>
    <x v="8"/>
    <n v="0"/>
  </r>
  <r>
    <m/>
    <m/>
    <m/>
    <x v="1"/>
    <m/>
    <m/>
    <x v="3"/>
    <x v="158"/>
    <x v="3"/>
    <x v="0"/>
    <x v="2"/>
    <x v="9"/>
    <n v="0"/>
  </r>
  <r>
    <m/>
    <m/>
    <m/>
    <x v="1"/>
    <m/>
    <m/>
    <x v="3"/>
    <x v="158"/>
    <x v="3"/>
    <x v="1"/>
    <x v="2"/>
    <x v="10"/>
    <n v="0"/>
  </r>
  <r>
    <m/>
    <m/>
    <m/>
    <x v="1"/>
    <m/>
    <m/>
    <x v="3"/>
    <x v="158"/>
    <x v="3"/>
    <x v="2"/>
    <x v="47"/>
    <x v="11"/>
    <n v="0"/>
  </r>
  <r>
    <m/>
    <m/>
    <m/>
    <x v="1"/>
    <m/>
    <m/>
    <x v="3"/>
    <x v="159"/>
    <x v="0"/>
    <x v="0"/>
    <x v="18"/>
    <x v="0"/>
    <n v="0"/>
  </r>
  <r>
    <m/>
    <m/>
    <m/>
    <x v="1"/>
    <m/>
    <m/>
    <x v="3"/>
    <x v="159"/>
    <x v="0"/>
    <x v="1"/>
    <x v="49"/>
    <x v="1"/>
    <n v="1"/>
  </r>
  <r>
    <m/>
    <m/>
    <m/>
    <x v="1"/>
    <m/>
    <m/>
    <x v="3"/>
    <x v="159"/>
    <x v="0"/>
    <x v="2"/>
    <x v="2"/>
    <x v="2"/>
    <n v="0"/>
  </r>
  <r>
    <m/>
    <m/>
    <m/>
    <x v="1"/>
    <m/>
    <m/>
    <x v="3"/>
    <x v="159"/>
    <x v="1"/>
    <x v="0"/>
    <x v="2"/>
    <x v="3"/>
    <n v="0"/>
  </r>
  <r>
    <m/>
    <m/>
    <m/>
    <x v="1"/>
    <m/>
    <m/>
    <x v="3"/>
    <x v="159"/>
    <x v="1"/>
    <x v="1"/>
    <x v="49"/>
    <x v="4"/>
    <n v="0"/>
  </r>
  <r>
    <m/>
    <m/>
    <m/>
    <x v="1"/>
    <m/>
    <m/>
    <x v="3"/>
    <x v="159"/>
    <x v="1"/>
    <x v="2"/>
    <x v="2"/>
    <x v="5"/>
    <n v="0"/>
  </r>
  <r>
    <m/>
    <m/>
    <m/>
    <x v="1"/>
    <m/>
    <m/>
    <x v="3"/>
    <x v="159"/>
    <x v="2"/>
    <x v="0"/>
    <x v="2"/>
    <x v="6"/>
    <n v="0"/>
  </r>
  <r>
    <m/>
    <m/>
    <m/>
    <x v="1"/>
    <m/>
    <m/>
    <x v="3"/>
    <x v="159"/>
    <x v="2"/>
    <x v="1"/>
    <x v="49"/>
    <x v="7"/>
    <n v="0"/>
  </r>
  <r>
    <m/>
    <m/>
    <m/>
    <x v="1"/>
    <m/>
    <m/>
    <x v="3"/>
    <x v="159"/>
    <x v="2"/>
    <x v="2"/>
    <x v="2"/>
    <x v="8"/>
    <n v="0"/>
  </r>
  <r>
    <m/>
    <m/>
    <m/>
    <x v="1"/>
    <m/>
    <m/>
    <x v="3"/>
    <x v="159"/>
    <x v="3"/>
    <x v="0"/>
    <x v="2"/>
    <x v="9"/>
    <n v="0"/>
  </r>
  <r>
    <m/>
    <m/>
    <m/>
    <x v="1"/>
    <m/>
    <m/>
    <x v="3"/>
    <x v="159"/>
    <x v="3"/>
    <x v="1"/>
    <x v="49"/>
    <x v="10"/>
    <n v="0"/>
  </r>
  <r>
    <m/>
    <m/>
    <m/>
    <x v="1"/>
    <m/>
    <m/>
    <x v="3"/>
    <x v="159"/>
    <x v="3"/>
    <x v="2"/>
    <x v="2"/>
    <x v="11"/>
    <n v="0"/>
  </r>
  <r>
    <m/>
    <m/>
    <m/>
    <x v="1"/>
    <m/>
    <m/>
    <x v="3"/>
    <x v="160"/>
    <x v="0"/>
    <x v="0"/>
    <x v="2"/>
    <x v="0"/>
    <n v="0"/>
  </r>
  <r>
    <m/>
    <m/>
    <m/>
    <x v="1"/>
    <m/>
    <m/>
    <x v="3"/>
    <x v="160"/>
    <x v="0"/>
    <x v="1"/>
    <x v="49"/>
    <x v="1"/>
    <n v="1"/>
  </r>
  <r>
    <m/>
    <m/>
    <m/>
    <x v="1"/>
    <m/>
    <m/>
    <x v="3"/>
    <x v="160"/>
    <x v="0"/>
    <x v="2"/>
    <x v="2"/>
    <x v="2"/>
    <n v="0"/>
  </r>
  <r>
    <m/>
    <m/>
    <m/>
    <x v="1"/>
    <m/>
    <m/>
    <x v="3"/>
    <x v="160"/>
    <x v="1"/>
    <x v="0"/>
    <x v="2"/>
    <x v="3"/>
    <n v="0"/>
  </r>
  <r>
    <m/>
    <m/>
    <m/>
    <x v="1"/>
    <m/>
    <m/>
    <x v="3"/>
    <x v="160"/>
    <x v="1"/>
    <x v="1"/>
    <x v="49"/>
    <x v="4"/>
    <n v="0"/>
  </r>
  <r>
    <m/>
    <m/>
    <m/>
    <x v="1"/>
    <m/>
    <m/>
    <x v="3"/>
    <x v="160"/>
    <x v="1"/>
    <x v="2"/>
    <x v="36"/>
    <x v="5"/>
    <n v="0"/>
  </r>
  <r>
    <m/>
    <m/>
    <m/>
    <x v="1"/>
    <m/>
    <m/>
    <x v="3"/>
    <x v="160"/>
    <x v="2"/>
    <x v="0"/>
    <x v="9"/>
    <x v="6"/>
    <n v="0"/>
  </r>
  <r>
    <m/>
    <m/>
    <m/>
    <x v="1"/>
    <m/>
    <m/>
    <x v="3"/>
    <x v="160"/>
    <x v="2"/>
    <x v="1"/>
    <x v="49"/>
    <x v="7"/>
    <n v="0"/>
  </r>
  <r>
    <m/>
    <m/>
    <m/>
    <x v="1"/>
    <m/>
    <m/>
    <x v="3"/>
    <x v="160"/>
    <x v="2"/>
    <x v="2"/>
    <x v="25"/>
    <x v="8"/>
    <n v="0"/>
  </r>
  <r>
    <m/>
    <m/>
    <m/>
    <x v="1"/>
    <m/>
    <m/>
    <x v="3"/>
    <x v="160"/>
    <x v="3"/>
    <x v="0"/>
    <x v="2"/>
    <x v="9"/>
    <n v="0"/>
  </r>
  <r>
    <m/>
    <m/>
    <m/>
    <x v="1"/>
    <m/>
    <m/>
    <x v="3"/>
    <x v="160"/>
    <x v="3"/>
    <x v="1"/>
    <x v="49"/>
    <x v="10"/>
    <n v="0"/>
  </r>
  <r>
    <m/>
    <m/>
    <m/>
    <x v="1"/>
    <m/>
    <m/>
    <x v="3"/>
    <x v="160"/>
    <x v="3"/>
    <x v="2"/>
    <x v="2"/>
    <x v="11"/>
    <n v="0"/>
  </r>
  <r>
    <m/>
    <m/>
    <m/>
    <x v="1"/>
    <m/>
    <m/>
    <x v="3"/>
    <x v="161"/>
    <x v="0"/>
    <x v="0"/>
    <x v="22"/>
    <x v="0"/>
    <n v="0"/>
  </r>
  <r>
    <m/>
    <m/>
    <m/>
    <x v="1"/>
    <m/>
    <m/>
    <x v="3"/>
    <x v="161"/>
    <x v="0"/>
    <x v="1"/>
    <x v="49"/>
    <x v="1"/>
    <n v="1"/>
  </r>
  <r>
    <m/>
    <m/>
    <m/>
    <x v="1"/>
    <m/>
    <m/>
    <x v="3"/>
    <x v="161"/>
    <x v="0"/>
    <x v="2"/>
    <x v="2"/>
    <x v="2"/>
    <n v="0"/>
  </r>
  <r>
    <m/>
    <m/>
    <m/>
    <x v="1"/>
    <m/>
    <m/>
    <x v="3"/>
    <x v="161"/>
    <x v="1"/>
    <x v="0"/>
    <x v="24"/>
    <x v="3"/>
    <n v="0"/>
  </r>
  <r>
    <m/>
    <m/>
    <m/>
    <x v="1"/>
    <m/>
    <m/>
    <x v="3"/>
    <x v="161"/>
    <x v="1"/>
    <x v="1"/>
    <x v="49"/>
    <x v="4"/>
    <n v="0"/>
  </r>
  <r>
    <m/>
    <m/>
    <m/>
    <x v="1"/>
    <m/>
    <m/>
    <x v="3"/>
    <x v="161"/>
    <x v="1"/>
    <x v="2"/>
    <x v="16"/>
    <x v="5"/>
    <n v="0"/>
  </r>
  <r>
    <m/>
    <m/>
    <m/>
    <x v="1"/>
    <m/>
    <m/>
    <x v="3"/>
    <x v="161"/>
    <x v="2"/>
    <x v="0"/>
    <x v="22"/>
    <x v="6"/>
    <n v="0"/>
  </r>
  <r>
    <m/>
    <m/>
    <m/>
    <x v="1"/>
    <m/>
    <m/>
    <x v="3"/>
    <x v="161"/>
    <x v="2"/>
    <x v="1"/>
    <x v="49"/>
    <x v="7"/>
    <n v="0"/>
  </r>
  <r>
    <m/>
    <m/>
    <m/>
    <x v="1"/>
    <m/>
    <m/>
    <x v="3"/>
    <x v="161"/>
    <x v="2"/>
    <x v="2"/>
    <x v="21"/>
    <x v="8"/>
    <n v="0"/>
  </r>
  <r>
    <m/>
    <m/>
    <m/>
    <x v="1"/>
    <m/>
    <m/>
    <x v="3"/>
    <x v="161"/>
    <x v="3"/>
    <x v="0"/>
    <x v="2"/>
    <x v="9"/>
    <n v="0"/>
  </r>
  <r>
    <m/>
    <m/>
    <m/>
    <x v="1"/>
    <m/>
    <m/>
    <x v="3"/>
    <x v="161"/>
    <x v="3"/>
    <x v="1"/>
    <x v="2"/>
    <x v="10"/>
    <n v="0"/>
  </r>
  <r>
    <m/>
    <m/>
    <m/>
    <x v="1"/>
    <m/>
    <m/>
    <x v="3"/>
    <x v="161"/>
    <x v="3"/>
    <x v="2"/>
    <x v="2"/>
    <x v="11"/>
    <n v="0"/>
  </r>
  <r>
    <m/>
    <m/>
    <m/>
    <x v="1"/>
    <m/>
    <m/>
    <x v="3"/>
    <x v="162"/>
    <x v="0"/>
    <x v="0"/>
    <x v="2"/>
    <x v="0"/>
    <n v="0"/>
  </r>
  <r>
    <m/>
    <m/>
    <m/>
    <x v="1"/>
    <m/>
    <m/>
    <x v="3"/>
    <x v="162"/>
    <x v="0"/>
    <x v="1"/>
    <x v="2"/>
    <x v="1"/>
    <n v="1"/>
  </r>
  <r>
    <m/>
    <m/>
    <m/>
    <x v="1"/>
    <m/>
    <m/>
    <x v="3"/>
    <x v="162"/>
    <x v="0"/>
    <x v="2"/>
    <x v="2"/>
    <x v="2"/>
    <n v="0"/>
  </r>
  <r>
    <m/>
    <m/>
    <m/>
    <x v="1"/>
    <m/>
    <m/>
    <x v="3"/>
    <x v="162"/>
    <x v="1"/>
    <x v="0"/>
    <x v="3"/>
    <x v="3"/>
    <n v="0"/>
  </r>
  <r>
    <m/>
    <m/>
    <m/>
    <x v="1"/>
    <m/>
    <m/>
    <x v="3"/>
    <x v="162"/>
    <x v="1"/>
    <x v="1"/>
    <x v="49"/>
    <x v="4"/>
    <n v="0"/>
  </r>
  <r>
    <m/>
    <m/>
    <m/>
    <x v="1"/>
    <m/>
    <m/>
    <x v="3"/>
    <x v="162"/>
    <x v="1"/>
    <x v="2"/>
    <x v="2"/>
    <x v="5"/>
    <n v="0"/>
  </r>
  <r>
    <m/>
    <m/>
    <m/>
    <x v="1"/>
    <m/>
    <m/>
    <x v="3"/>
    <x v="162"/>
    <x v="2"/>
    <x v="0"/>
    <x v="2"/>
    <x v="6"/>
    <n v="0"/>
  </r>
  <r>
    <m/>
    <m/>
    <m/>
    <x v="1"/>
    <m/>
    <m/>
    <x v="3"/>
    <x v="162"/>
    <x v="2"/>
    <x v="1"/>
    <x v="49"/>
    <x v="7"/>
    <n v="0"/>
  </r>
  <r>
    <m/>
    <m/>
    <m/>
    <x v="1"/>
    <m/>
    <m/>
    <x v="3"/>
    <x v="162"/>
    <x v="2"/>
    <x v="2"/>
    <x v="48"/>
    <x v="8"/>
    <n v="0"/>
  </r>
  <r>
    <m/>
    <m/>
    <m/>
    <x v="1"/>
    <m/>
    <m/>
    <x v="3"/>
    <x v="162"/>
    <x v="3"/>
    <x v="0"/>
    <x v="34"/>
    <x v="9"/>
    <n v="0"/>
  </r>
  <r>
    <m/>
    <m/>
    <m/>
    <x v="1"/>
    <m/>
    <m/>
    <x v="3"/>
    <x v="162"/>
    <x v="3"/>
    <x v="1"/>
    <x v="49"/>
    <x v="10"/>
    <n v="0"/>
  </r>
  <r>
    <m/>
    <m/>
    <m/>
    <x v="1"/>
    <m/>
    <m/>
    <x v="3"/>
    <x v="162"/>
    <x v="3"/>
    <x v="2"/>
    <x v="2"/>
    <x v="11"/>
    <n v="0"/>
  </r>
  <r>
    <m/>
    <m/>
    <m/>
    <x v="1"/>
    <m/>
    <m/>
    <x v="3"/>
    <x v="163"/>
    <x v="0"/>
    <x v="0"/>
    <x v="29"/>
    <x v="0"/>
    <n v="0"/>
  </r>
  <r>
    <m/>
    <m/>
    <m/>
    <x v="1"/>
    <m/>
    <m/>
    <x v="3"/>
    <x v="163"/>
    <x v="0"/>
    <x v="1"/>
    <x v="49"/>
    <x v="1"/>
    <n v="1"/>
  </r>
  <r>
    <m/>
    <m/>
    <m/>
    <x v="1"/>
    <m/>
    <m/>
    <x v="3"/>
    <x v="163"/>
    <x v="0"/>
    <x v="2"/>
    <x v="39"/>
    <x v="2"/>
    <n v="0"/>
  </r>
  <r>
    <m/>
    <m/>
    <m/>
    <x v="1"/>
    <m/>
    <m/>
    <x v="3"/>
    <x v="163"/>
    <x v="1"/>
    <x v="0"/>
    <x v="2"/>
    <x v="3"/>
    <n v="0"/>
  </r>
  <r>
    <m/>
    <m/>
    <m/>
    <x v="1"/>
    <m/>
    <m/>
    <x v="3"/>
    <x v="163"/>
    <x v="1"/>
    <x v="1"/>
    <x v="2"/>
    <x v="4"/>
    <n v="0"/>
  </r>
  <r>
    <m/>
    <m/>
    <m/>
    <x v="1"/>
    <m/>
    <m/>
    <x v="3"/>
    <x v="163"/>
    <x v="1"/>
    <x v="2"/>
    <x v="49"/>
    <x v="5"/>
    <n v="0"/>
  </r>
  <r>
    <m/>
    <m/>
    <m/>
    <x v="1"/>
    <m/>
    <m/>
    <x v="3"/>
    <x v="163"/>
    <x v="2"/>
    <x v="0"/>
    <x v="11"/>
    <x v="6"/>
    <n v="0"/>
  </r>
  <r>
    <m/>
    <m/>
    <m/>
    <x v="1"/>
    <m/>
    <m/>
    <x v="3"/>
    <x v="163"/>
    <x v="2"/>
    <x v="1"/>
    <x v="49"/>
    <x v="7"/>
    <n v="0"/>
  </r>
  <r>
    <m/>
    <m/>
    <m/>
    <x v="1"/>
    <m/>
    <m/>
    <x v="3"/>
    <x v="163"/>
    <x v="2"/>
    <x v="2"/>
    <x v="37"/>
    <x v="8"/>
    <n v="0"/>
  </r>
  <r>
    <m/>
    <m/>
    <m/>
    <x v="1"/>
    <m/>
    <m/>
    <x v="3"/>
    <x v="163"/>
    <x v="3"/>
    <x v="0"/>
    <x v="7"/>
    <x v="9"/>
    <n v="0"/>
  </r>
  <r>
    <m/>
    <m/>
    <m/>
    <x v="1"/>
    <m/>
    <m/>
    <x v="3"/>
    <x v="163"/>
    <x v="3"/>
    <x v="1"/>
    <x v="49"/>
    <x v="10"/>
    <n v="0"/>
  </r>
  <r>
    <m/>
    <m/>
    <m/>
    <x v="1"/>
    <m/>
    <m/>
    <x v="3"/>
    <x v="163"/>
    <x v="3"/>
    <x v="2"/>
    <x v="32"/>
    <x v="11"/>
    <n v="0"/>
  </r>
  <r>
    <m/>
    <m/>
    <m/>
    <x v="1"/>
    <m/>
    <m/>
    <x v="3"/>
    <x v="164"/>
    <x v="0"/>
    <x v="0"/>
    <x v="32"/>
    <x v="0"/>
    <n v="0"/>
  </r>
  <r>
    <m/>
    <m/>
    <m/>
    <x v="1"/>
    <m/>
    <m/>
    <x v="3"/>
    <x v="164"/>
    <x v="0"/>
    <x v="1"/>
    <x v="5"/>
    <x v="1"/>
    <n v="1"/>
  </r>
  <r>
    <m/>
    <m/>
    <m/>
    <x v="1"/>
    <m/>
    <m/>
    <x v="3"/>
    <x v="164"/>
    <x v="0"/>
    <x v="2"/>
    <x v="2"/>
    <x v="2"/>
    <n v="0"/>
  </r>
  <r>
    <m/>
    <m/>
    <m/>
    <x v="1"/>
    <m/>
    <m/>
    <x v="3"/>
    <x v="164"/>
    <x v="1"/>
    <x v="0"/>
    <x v="30"/>
    <x v="3"/>
    <n v="0"/>
  </r>
  <r>
    <m/>
    <m/>
    <m/>
    <x v="1"/>
    <m/>
    <m/>
    <x v="3"/>
    <x v="164"/>
    <x v="1"/>
    <x v="1"/>
    <x v="5"/>
    <x v="4"/>
    <n v="0"/>
  </r>
  <r>
    <m/>
    <m/>
    <m/>
    <x v="1"/>
    <m/>
    <m/>
    <x v="3"/>
    <x v="164"/>
    <x v="1"/>
    <x v="2"/>
    <x v="2"/>
    <x v="5"/>
    <n v="0"/>
  </r>
  <r>
    <m/>
    <m/>
    <m/>
    <x v="1"/>
    <m/>
    <m/>
    <x v="3"/>
    <x v="164"/>
    <x v="2"/>
    <x v="0"/>
    <x v="2"/>
    <x v="6"/>
    <n v="0"/>
  </r>
  <r>
    <m/>
    <m/>
    <m/>
    <x v="1"/>
    <m/>
    <m/>
    <x v="3"/>
    <x v="164"/>
    <x v="2"/>
    <x v="1"/>
    <x v="5"/>
    <x v="7"/>
    <n v="0"/>
  </r>
  <r>
    <m/>
    <m/>
    <m/>
    <x v="1"/>
    <m/>
    <m/>
    <x v="3"/>
    <x v="164"/>
    <x v="2"/>
    <x v="2"/>
    <x v="2"/>
    <x v="8"/>
    <n v="0"/>
  </r>
  <r>
    <m/>
    <m/>
    <m/>
    <x v="1"/>
    <m/>
    <m/>
    <x v="3"/>
    <x v="164"/>
    <x v="3"/>
    <x v="0"/>
    <x v="2"/>
    <x v="9"/>
    <n v="0"/>
  </r>
  <r>
    <m/>
    <m/>
    <m/>
    <x v="1"/>
    <m/>
    <m/>
    <x v="3"/>
    <x v="164"/>
    <x v="3"/>
    <x v="1"/>
    <x v="5"/>
    <x v="10"/>
    <n v="0"/>
  </r>
  <r>
    <m/>
    <m/>
    <m/>
    <x v="1"/>
    <m/>
    <m/>
    <x v="3"/>
    <x v="164"/>
    <x v="3"/>
    <x v="2"/>
    <x v="32"/>
    <x v="11"/>
    <n v="0"/>
  </r>
  <r>
    <m/>
    <m/>
    <m/>
    <x v="1"/>
    <m/>
    <m/>
    <x v="3"/>
    <x v="165"/>
    <x v="0"/>
    <x v="0"/>
    <x v="2"/>
    <x v="0"/>
    <n v="0"/>
  </r>
  <r>
    <m/>
    <m/>
    <m/>
    <x v="1"/>
    <m/>
    <m/>
    <x v="3"/>
    <x v="165"/>
    <x v="0"/>
    <x v="1"/>
    <x v="5"/>
    <x v="1"/>
    <n v="1"/>
  </r>
  <r>
    <m/>
    <m/>
    <m/>
    <x v="1"/>
    <m/>
    <m/>
    <x v="3"/>
    <x v="165"/>
    <x v="0"/>
    <x v="2"/>
    <x v="20"/>
    <x v="2"/>
    <n v="0"/>
  </r>
  <r>
    <m/>
    <m/>
    <m/>
    <x v="1"/>
    <m/>
    <m/>
    <x v="3"/>
    <x v="165"/>
    <x v="1"/>
    <x v="0"/>
    <x v="2"/>
    <x v="3"/>
    <n v="0"/>
  </r>
  <r>
    <m/>
    <m/>
    <m/>
    <x v="1"/>
    <m/>
    <m/>
    <x v="3"/>
    <x v="165"/>
    <x v="1"/>
    <x v="1"/>
    <x v="5"/>
    <x v="4"/>
    <n v="0"/>
  </r>
  <r>
    <m/>
    <m/>
    <m/>
    <x v="1"/>
    <m/>
    <m/>
    <x v="3"/>
    <x v="165"/>
    <x v="1"/>
    <x v="2"/>
    <x v="5"/>
    <x v="5"/>
    <n v="0"/>
  </r>
  <r>
    <m/>
    <m/>
    <m/>
    <x v="1"/>
    <m/>
    <m/>
    <x v="3"/>
    <x v="165"/>
    <x v="2"/>
    <x v="0"/>
    <x v="2"/>
    <x v="6"/>
    <n v="0"/>
  </r>
  <r>
    <m/>
    <m/>
    <m/>
    <x v="1"/>
    <m/>
    <m/>
    <x v="3"/>
    <x v="165"/>
    <x v="2"/>
    <x v="1"/>
    <x v="5"/>
    <x v="7"/>
    <n v="0"/>
  </r>
  <r>
    <m/>
    <m/>
    <m/>
    <x v="1"/>
    <m/>
    <m/>
    <x v="3"/>
    <x v="165"/>
    <x v="2"/>
    <x v="2"/>
    <x v="2"/>
    <x v="8"/>
    <n v="0"/>
  </r>
  <r>
    <m/>
    <m/>
    <m/>
    <x v="1"/>
    <m/>
    <m/>
    <x v="3"/>
    <x v="165"/>
    <x v="3"/>
    <x v="0"/>
    <x v="49"/>
    <x v="9"/>
    <n v="0"/>
  </r>
  <r>
    <m/>
    <m/>
    <m/>
    <x v="1"/>
    <m/>
    <m/>
    <x v="3"/>
    <x v="165"/>
    <x v="3"/>
    <x v="1"/>
    <x v="5"/>
    <x v="10"/>
    <n v="0"/>
  </r>
  <r>
    <m/>
    <m/>
    <m/>
    <x v="1"/>
    <m/>
    <m/>
    <x v="3"/>
    <x v="165"/>
    <x v="3"/>
    <x v="2"/>
    <x v="18"/>
    <x v="11"/>
    <n v="0"/>
  </r>
  <r>
    <m/>
    <m/>
    <m/>
    <x v="1"/>
    <m/>
    <m/>
    <x v="3"/>
    <x v="166"/>
    <x v="0"/>
    <x v="0"/>
    <x v="41"/>
    <x v="0"/>
    <n v="0"/>
  </r>
  <r>
    <m/>
    <m/>
    <m/>
    <x v="1"/>
    <m/>
    <m/>
    <x v="3"/>
    <x v="166"/>
    <x v="0"/>
    <x v="1"/>
    <x v="5"/>
    <x v="1"/>
    <n v="1"/>
  </r>
  <r>
    <m/>
    <m/>
    <m/>
    <x v="1"/>
    <m/>
    <m/>
    <x v="3"/>
    <x v="166"/>
    <x v="0"/>
    <x v="2"/>
    <x v="6"/>
    <x v="2"/>
    <n v="0"/>
  </r>
  <r>
    <m/>
    <m/>
    <m/>
    <x v="1"/>
    <m/>
    <m/>
    <x v="3"/>
    <x v="166"/>
    <x v="1"/>
    <x v="0"/>
    <x v="2"/>
    <x v="3"/>
    <n v="0"/>
  </r>
  <r>
    <m/>
    <m/>
    <m/>
    <x v="1"/>
    <m/>
    <m/>
    <x v="3"/>
    <x v="166"/>
    <x v="1"/>
    <x v="1"/>
    <x v="5"/>
    <x v="4"/>
    <n v="0"/>
  </r>
  <r>
    <m/>
    <m/>
    <m/>
    <x v="1"/>
    <m/>
    <m/>
    <x v="3"/>
    <x v="166"/>
    <x v="1"/>
    <x v="2"/>
    <x v="42"/>
    <x v="5"/>
    <n v="0"/>
  </r>
  <r>
    <m/>
    <m/>
    <m/>
    <x v="1"/>
    <m/>
    <m/>
    <x v="3"/>
    <x v="166"/>
    <x v="2"/>
    <x v="0"/>
    <x v="2"/>
    <x v="6"/>
    <n v="0"/>
  </r>
  <r>
    <m/>
    <m/>
    <m/>
    <x v="1"/>
    <m/>
    <m/>
    <x v="3"/>
    <x v="166"/>
    <x v="2"/>
    <x v="1"/>
    <x v="5"/>
    <x v="7"/>
    <n v="0"/>
  </r>
  <r>
    <m/>
    <m/>
    <m/>
    <x v="1"/>
    <m/>
    <m/>
    <x v="3"/>
    <x v="166"/>
    <x v="2"/>
    <x v="2"/>
    <x v="2"/>
    <x v="8"/>
    <n v="0"/>
  </r>
  <r>
    <m/>
    <m/>
    <m/>
    <x v="1"/>
    <m/>
    <m/>
    <x v="3"/>
    <x v="166"/>
    <x v="3"/>
    <x v="0"/>
    <x v="2"/>
    <x v="9"/>
    <n v="0"/>
  </r>
  <r>
    <m/>
    <m/>
    <m/>
    <x v="1"/>
    <m/>
    <m/>
    <x v="3"/>
    <x v="166"/>
    <x v="3"/>
    <x v="1"/>
    <x v="5"/>
    <x v="10"/>
    <n v="0"/>
  </r>
  <r>
    <m/>
    <m/>
    <m/>
    <x v="1"/>
    <m/>
    <m/>
    <x v="3"/>
    <x v="166"/>
    <x v="3"/>
    <x v="2"/>
    <x v="2"/>
    <x v="11"/>
    <n v="0"/>
  </r>
  <r>
    <m/>
    <m/>
    <m/>
    <x v="1"/>
    <m/>
    <m/>
    <x v="3"/>
    <x v="167"/>
    <x v="0"/>
    <x v="0"/>
    <x v="2"/>
    <x v="0"/>
    <n v="0"/>
  </r>
  <r>
    <m/>
    <m/>
    <m/>
    <x v="1"/>
    <m/>
    <m/>
    <x v="3"/>
    <x v="167"/>
    <x v="0"/>
    <x v="1"/>
    <x v="5"/>
    <x v="1"/>
    <n v="1"/>
  </r>
  <r>
    <m/>
    <m/>
    <m/>
    <x v="1"/>
    <m/>
    <m/>
    <x v="3"/>
    <x v="167"/>
    <x v="0"/>
    <x v="2"/>
    <x v="2"/>
    <x v="2"/>
    <n v="0"/>
  </r>
  <r>
    <m/>
    <m/>
    <m/>
    <x v="1"/>
    <m/>
    <m/>
    <x v="3"/>
    <x v="167"/>
    <x v="1"/>
    <x v="0"/>
    <x v="27"/>
    <x v="3"/>
    <n v="0"/>
  </r>
  <r>
    <m/>
    <m/>
    <m/>
    <x v="1"/>
    <m/>
    <m/>
    <x v="3"/>
    <x v="167"/>
    <x v="1"/>
    <x v="1"/>
    <x v="5"/>
    <x v="4"/>
    <n v="0"/>
  </r>
  <r>
    <m/>
    <m/>
    <m/>
    <x v="1"/>
    <m/>
    <m/>
    <x v="3"/>
    <x v="167"/>
    <x v="1"/>
    <x v="2"/>
    <x v="2"/>
    <x v="5"/>
    <n v="0"/>
  </r>
  <r>
    <m/>
    <m/>
    <m/>
    <x v="1"/>
    <m/>
    <m/>
    <x v="3"/>
    <x v="167"/>
    <x v="2"/>
    <x v="0"/>
    <x v="38"/>
    <x v="6"/>
    <n v="0"/>
  </r>
  <r>
    <m/>
    <m/>
    <m/>
    <x v="1"/>
    <m/>
    <m/>
    <x v="3"/>
    <x v="167"/>
    <x v="2"/>
    <x v="1"/>
    <x v="2"/>
    <x v="7"/>
    <n v="0"/>
  </r>
  <r>
    <m/>
    <m/>
    <m/>
    <x v="1"/>
    <m/>
    <m/>
    <x v="3"/>
    <x v="167"/>
    <x v="2"/>
    <x v="2"/>
    <x v="2"/>
    <x v="8"/>
    <n v="0"/>
  </r>
  <r>
    <m/>
    <m/>
    <m/>
    <x v="1"/>
    <m/>
    <m/>
    <x v="3"/>
    <x v="167"/>
    <x v="3"/>
    <x v="0"/>
    <x v="49"/>
    <x v="9"/>
    <n v="0"/>
  </r>
  <r>
    <m/>
    <m/>
    <m/>
    <x v="1"/>
    <m/>
    <m/>
    <x v="3"/>
    <x v="167"/>
    <x v="3"/>
    <x v="1"/>
    <x v="5"/>
    <x v="10"/>
    <n v="0"/>
  </r>
  <r>
    <m/>
    <m/>
    <m/>
    <x v="1"/>
    <m/>
    <m/>
    <x v="3"/>
    <x v="167"/>
    <x v="3"/>
    <x v="2"/>
    <x v="2"/>
    <x v="11"/>
    <n v="0"/>
  </r>
  <r>
    <m/>
    <m/>
    <m/>
    <x v="1"/>
    <m/>
    <m/>
    <x v="3"/>
    <x v="168"/>
    <x v="0"/>
    <x v="0"/>
    <x v="2"/>
    <x v="0"/>
    <n v="0"/>
  </r>
  <r>
    <m/>
    <m/>
    <m/>
    <x v="1"/>
    <m/>
    <m/>
    <x v="3"/>
    <x v="168"/>
    <x v="0"/>
    <x v="1"/>
    <x v="5"/>
    <x v="1"/>
    <n v="1"/>
  </r>
  <r>
    <m/>
    <m/>
    <m/>
    <x v="1"/>
    <m/>
    <m/>
    <x v="3"/>
    <x v="168"/>
    <x v="0"/>
    <x v="2"/>
    <x v="46"/>
    <x v="2"/>
    <n v="0"/>
  </r>
  <r>
    <m/>
    <m/>
    <m/>
    <x v="1"/>
    <m/>
    <m/>
    <x v="3"/>
    <x v="168"/>
    <x v="1"/>
    <x v="0"/>
    <x v="2"/>
    <x v="3"/>
    <n v="0"/>
  </r>
  <r>
    <m/>
    <m/>
    <m/>
    <x v="1"/>
    <m/>
    <m/>
    <x v="3"/>
    <x v="168"/>
    <x v="1"/>
    <x v="1"/>
    <x v="5"/>
    <x v="4"/>
    <n v="0"/>
  </r>
  <r>
    <m/>
    <m/>
    <m/>
    <x v="1"/>
    <m/>
    <m/>
    <x v="3"/>
    <x v="168"/>
    <x v="1"/>
    <x v="2"/>
    <x v="13"/>
    <x v="5"/>
    <n v="0"/>
  </r>
  <r>
    <m/>
    <m/>
    <m/>
    <x v="1"/>
    <m/>
    <m/>
    <x v="3"/>
    <x v="168"/>
    <x v="2"/>
    <x v="0"/>
    <x v="30"/>
    <x v="6"/>
    <n v="0"/>
  </r>
  <r>
    <m/>
    <m/>
    <m/>
    <x v="1"/>
    <m/>
    <m/>
    <x v="3"/>
    <x v="168"/>
    <x v="2"/>
    <x v="1"/>
    <x v="5"/>
    <x v="7"/>
    <n v="0"/>
  </r>
  <r>
    <m/>
    <m/>
    <m/>
    <x v="1"/>
    <m/>
    <m/>
    <x v="3"/>
    <x v="168"/>
    <x v="2"/>
    <x v="2"/>
    <x v="2"/>
    <x v="8"/>
    <n v="0"/>
  </r>
  <r>
    <m/>
    <m/>
    <m/>
    <x v="1"/>
    <m/>
    <m/>
    <x v="3"/>
    <x v="168"/>
    <x v="3"/>
    <x v="0"/>
    <x v="2"/>
    <x v="9"/>
    <n v="0"/>
  </r>
  <r>
    <m/>
    <m/>
    <m/>
    <x v="1"/>
    <m/>
    <m/>
    <x v="3"/>
    <x v="168"/>
    <x v="3"/>
    <x v="1"/>
    <x v="5"/>
    <x v="10"/>
    <n v="0"/>
  </r>
  <r>
    <m/>
    <m/>
    <m/>
    <x v="1"/>
    <m/>
    <m/>
    <x v="3"/>
    <x v="168"/>
    <x v="3"/>
    <x v="2"/>
    <x v="36"/>
    <x v="11"/>
    <n v="0"/>
  </r>
  <r>
    <m/>
    <m/>
    <m/>
    <x v="1"/>
    <m/>
    <m/>
    <x v="3"/>
    <x v="169"/>
    <x v="0"/>
    <x v="0"/>
    <x v="37"/>
    <x v="0"/>
    <n v="0"/>
  </r>
  <r>
    <m/>
    <m/>
    <m/>
    <x v="1"/>
    <m/>
    <m/>
    <x v="3"/>
    <x v="169"/>
    <x v="0"/>
    <x v="1"/>
    <x v="22"/>
    <x v="1"/>
    <n v="1"/>
  </r>
  <r>
    <m/>
    <m/>
    <m/>
    <x v="1"/>
    <m/>
    <m/>
    <x v="3"/>
    <x v="169"/>
    <x v="0"/>
    <x v="2"/>
    <x v="34"/>
    <x v="2"/>
    <n v="0"/>
  </r>
  <r>
    <m/>
    <m/>
    <m/>
    <x v="1"/>
    <m/>
    <m/>
    <x v="3"/>
    <x v="169"/>
    <x v="1"/>
    <x v="0"/>
    <x v="33"/>
    <x v="3"/>
    <n v="0"/>
  </r>
  <r>
    <m/>
    <m/>
    <m/>
    <x v="1"/>
    <m/>
    <m/>
    <x v="3"/>
    <x v="169"/>
    <x v="1"/>
    <x v="1"/>
    <x v="22"/>
    <x v="4"/>
    <n v="0"/>
  </r>
  <r>
    <m/>
    <m/>
    <m/>
    <x v="1"/>
    <m/>
    <m/>
    <x v="3"/>
    <x v="169"/>
    <x v="1"/>
    <x v="2"/>
    <x v="28"/>
    <x v="5"/>
    <n v="0"/>
  </r>
  <r>
    <m/>
    <m/>
    <m/>
    <x v="1"/>
    <m/>
    <m/>
    <x v="3"/>
    <x v="169"/>
    <x v="2"/>
    <x v="0"/>
    <x v="20"/>
    <x v="6"/>
    <n v="0"/>
  </r>
  <r>
    <m/>
    <m/>
    <m/>
    <x v="1"/>
    <m/>
    <m/>
    <x v="3"/>
    <x v="169"/>
    <x v="2"/>
    <x v="1"/>
    <x v="22"/>
    <x v="7"/>
    <n v="0"/>
  </r>
  <r>
    <m/>
    <m/>
    <m/>
    <x v="1"/>
    <m/>
    <m/>
    <x v="3"/>
    <x v="169"/>
    <x v="2"/>
    <x v="2"/>
    <x v="2"/>
    <x v="8"/>
    <n v="0"/>
  </r>
  <r>
    <m/>
    <m/>
    <m/>
    <x v="1"/>
    <m/>
    <m/>
    <x v="3"/>
    <x v="169"/>
    <x v="3"/>
    <x v="0"/>
    <x v="31"/>
    <x v="9"/>
    <n v="0"/>
  </r>
  <r>
    <m/>
    <m/>
    <m/>
    <x v="1"/>
    <m/>
    <m/>
    <x v="3"/>
    <x v="169"/>
    <x v="3"/>
    <x v="1"/>
    <x v="2"/>
    <x v="10"/>
    <n v="0"/>
  </r>
  <r>
    <m/>
    <m/>
    <m/>
    <x v="1"/>
    <m/>
    <m/>
    <x v="3"/>
    <x v="169"/>
    <x v="3"/>
    <x v="2"/>
    <x v="2"/>
    <x v="11"/>
    <n v="0"/>
  </r>
  <r>
    <m/>
    <m/>
    <m/>
    <x v="1"/>
    <m/>
    <m/>
    <x v="3"/>
    <x v="170"/>
    <x v="0"/>
    <x v="0"/>
    <x v="2"/>
    <x v="0"/>
    <n v="0"/>
  </r>
  <r>
    <m/>
    <m/>
    <m/>
    <x v="1"/>
    <m/>
    <m/>
    <x v="3"/>
    <x v="170"/>
    <x v="0"/>
    <x v="1"/>
    <x v="22"/>
    <x v="1"/>
    <n v="1"/>
  </r>
  <r>
    <m/>
    <m/>
    <m/>
    <x v="1"/>
    <m/>
    <m/>
    <x v="3"/>
    <x v="170"/>
    <x v="0"/>
    <x v="2"/>
    <x v="45"/>
    <x v="2"/>
    <n v="0"/>
  </r>
  <r>
    <m/>
    <m/>
    <m/>
    <x v="1"/>
    <m/>
    <m/>
    <x v="3"/>
    <x v="170"/>
    <x v="1"/>
    <x v="0"/>
    <x v="2"/>
    <x v="3"/>
    <n v="0"/>
  </r>
  <r>
    <m/>
    <m/>
    <m/>
    <x v="1"/>
    <m/>
    <m/>
    <x v="3"/>
    <x v="170"/>
    <x v="1"/>
    <x v="1"/>
    <x v="22"/>
    <x v="4"/>
    <n v="0"/>
  </r>
  <r>
    <m/>
    <m/>
    <m/>
    <x v="1"/>
    <m/>
    <m/>
    <x v="3"/>
    <x v="170"/>
    <x v="1"/>
    <x v="2"/>
    <x v="9"/>
    <x v="5"/>
    <n v="0"/>
  </r>
  <r>
    <m/>
    <m/>
    <m/>
    <x v="1"/>
    <m/>
    <m/>
    <x v="3"/>
    <x v="170"/>
    <x v="2"/>
    <x v="0"/>
    <x v="27"/>
    <x v="6"/>
    <n v="0"/>
  </r>
  <r>
    <m/>
    <m/>
    <m/>
    <x v="1"/>
    <m/>
    <m/>
    <x v="3"/>
    <x v="170"/>
    <x v="2"/>
    <x v="1"/>
    <x v="22"/>
    <x v="7"/>
    <n v="0"/>
  </r>
  <r>
    <m/>
    <m/>
    <m/>
    <x v="1"/>
    <m/>
    <m/>
    <x v="3"/>
    <x v="170"/>
    <x v="2"/>
    <x v="2"/>
    <x v="2"/>
    <x v="8"/>
    <n v="0"/>
  </r>
  <r>
    <m/>
    <m/>
    <m/>
    <x v="1"/>
    <m/>
    <m/>
    <x v="3"/>
    <x v="170"/>
    <x v="3"/>
    <x v="0"/>
    <x v="2"/>
    <x v="9"/>
    <n v="0"/>
  </r>
  <r>
    <m/>
    <m/>
    <m/>
    <x v="1"/>
    <m/>
    <m/>
    <x v="3"/>
    <x v="170"/>
    <x v="3"/>
    <x v="1"/>
    <x v="22"/>
    <x v="10"/>
    <n v="0"/>
  </r>
  <r>
    <m/>
    <m/>
    <m/>
    <x v="1"/>
    <m/>
    <m/>
    <x v="3"/>
    <x v="170"/>
    <x v="3"/>
    <x v="2"/>
    <x v="42"/>
    <x v="11"/>
    <n v="0"/>
  </r>
  <r>
    <m/>
    <m/>
    <m/>
    <x v="1"/>
    <m/>
    <m/>
    <x v="3"/>
    <x v="171"/>
    <x v="0"/>
    <x v="0"/>
    <x v="2"/>
    <x v="0"/>
    <n v="0"/>
  </r>
  <r>
    <m/>
    <m/>
    <m/>
    <x v="1"/>
    <m/>
    <m/>
    <x v="3"/>
    <x v="171"/>
    <x v="0"/>
    <x v="1"/>
    <x v="22"/>
    <x v="1"/>
    <n v="1"/>
  </r>
  <r>
    <m/>
    <m/>
    <m/>
    <x v="1"/>
    <m/>
    <m/>
    <x v="3"/>
    <x v="171"/>
    <x v="0"/>
    <x v="2"/>
    <x v="2"/>
    <x v="2"/>
    <n v="0"/>
  </r>
  <r>
    <m/>
    <m/>
    <m/>
    <x v="1"/>
    <m/>
    <m/>
    <x v="3"/>
    <x v="171"/>
    <x v="1"/>
    <x v="0"/>
    <x v="2"/>
    <x v="3"/>
    <n v="0"/>
  </r>
  <r>
    <m/>
    <m/>
    <m/>
    <x v="1"/>
    <m/>
    <m/>
    <x v="3"/>
    <x v="171"/>
    <x v="1"/>
    <x v="1"/>
    <x v="22"/>
    <x v="4"/>
    <n v="0"/>
  </r>
  <r>
    <m/>
    <m/>
    <m/>
    <x v="1"/>
    <m/>
    <m/>
    <x v="3"/>
    <x v="171"/>
    <x v="1"/>
    <x v="2"/>
    <x v="2"/>
    <x v="5"/>
    <n v="0"/>
  </r>
  <r>
    <m/>
    <m/>
    <m/>
    <x v="1"/>
    <m/>
    <m/>
    <x v="3"/>
    <x v="171"/>
    <x v="2"/>
    <x v="0"/>
    <x v="2"/>
    <x v="6"/>
    <n v="0"/>
  </r>
  <r>
    <m/>
    <m/>
    <m/>
    <x v="1"/>
    <m/>
    <m/>
    <x v="3"/>
    <x v="171"/>
    <x v="2"/>
    <x v="1"/>
    <x v="22"/>
    <x v="7"/>
    <n v="0"/>
  </r>
  <r>
    <m/>
    <m/>
    <m/>
    <x v="1"/>
    <m/>
    <m/>
    <x v="3"/>
    <x v="171"/>
    <x v="2"/>
    <x v="2"/>
    <x v="2"/>
    <x v="8"/>
    <n v="0"/>
  </r>
  <r>
    <m/>
    <m/>
    <m/>
    <x v="1"/>
    <m/>
    <m/>
    <x v="3"/>
    <x v="171"/>
    <x v="3"/>
    <x v="0"/>
    <x v="2"/>
    <x v="9"/>
    <n v="0"/>
  </r>
  <r>
    <m/>
    <m/>
    <m/>
    <x v="1"/>
    <m/>
    <m/>
    <x v="3"/>
    <x v="171"/>
    <x v="3"/>
    <x v="1"/>
    <x v="22"/>
    <x v="10"/>
    <n v="0"/>
  </r>
  <r>
    <m/>
    <m/>
    <m/>
    <x v="1"/>
    <m/>
    <m/>
    <x v="3"/>
    <x v="171"/>
    <x v="3"/>
    <x v="2"/>
    <x v="37"/>
    <x v="11"/>
    <n v="0"/>
  </r>
  <r>
    <m/>
    <m/>
    <m/>
    <x v="1"/>
    <m/>
    <m/>
    <x v="3"/>
    <x v="172"/>
    <x v="0"/>
    <x v="0"/>
    <x v="21"/>
    <x v="0"/>
    <n v="0"/>
  </r>
  <r>
    <m/>
    <m/>
    <m/>
    <x v="1"/>
    <m/>
    <m/>
    <x v="3"/>
    <x v="172"/>
    <x v="0"/>
    <x v="1"/>
    <x v="22"/>
    <x v="1"/>
    <n v="1"/>
  </r>
  <r>
    <m/>
    <m/>
    <m/>
    <x v="1"/>
    <m/>
    <m/>
    <x v="3"/>
    <x v="172"/>
    <x v="0"/>
    <x v="2"/>
    <x v="7"/>
    <x v="2"/>
    <n v="0"/>
  </r>
  <r>
    <m/>
    <m/>
    <m/>
    <x v="1"/>
    <m/>
    <m/>
    <x v="3"/>
    <x v="172"/>
    <x v="1"/>
    <x v="0"/>
    <x v="2"/>
    <x v="3"/>
    <n v="0"/>
  </r>
  <r>
    <m/>
    <m/>
    <m/>
    <x v="1"/>
    <m/>
    <m/>
    <x v="3"/>
    <x v="172"/>
    <x v="1"/>
    <x v="1"/>
    <x v="22"/>
    <x v="4"/>
    <n v="0"/>
  </r>
  <r>
    <m/>
    <m/>
    <m/>
    <x v="1"/>
    <m/>
    <m/>
    <x v="3"/>
    <x v="172"/>
    <x v="1"/>
    <x v="2"/>
    <x v="2"/>
    <x v="5"/>
    <n v="0"/>
  </r>
  <r>
    <m/>
    <m/>
    <m/>
    <x v="1"/>
    <m/>
    <m/>
    <x v="3"/>
    <x v="172"/>
    <x v="2"/>
    <x v="0"/>
    <x v="2"/>
    <x v="6"/>
    <n v="0"/>
  </r>
  <r>
    <m/>
    <m/>
    <m/>
    <x v="1"/>
    <m/>
    <m/>
    <x v="3"/>
    <x v="172"/>
    <x v="2"/>
    <x v="1"/>
    <x v="22"/>
    <x v="7"/>
    <n v="0"/>
  </r>
  <r>
    <m/>
    <m/>
    <m/>
    <x v="1"/>
    <m/>
    <m/>
    <x v="3"/>
    <x v="172"/>
    <x v="2"/>
    <x v="2"/>
    <x v="2"/>
    <x v="8"/>
    <n v="0"/>
  </r>
  <r>
    <m/>
    <m/>
    <m/>
    <x v="1"/>
    <m/>
    <m/>
    <x v="3"/>
    <x v="172"/>
    <x v="3"/>
    <x v="0"/>
    <x v="22"/>
    <x v="9"/>
    <n v="0"/>
  </r>
  <r>
    <m/>
    <m/>
    <m/>
    <x v="1"/>
    <m/>
    <m/>
    <x v="3"/>
    <x v="172"/>
    <x v="3"/>
    <x v="1"/>
    <x v="22"/>
    <x v="10"/>
    <n v="0"/>
  </r>
  <r>
    <m/>
    <m/>
    <m/>
    <x v="1"/>
    <m/>
    <m/>
    <x v="3"/>
    <x v="172"/>
    <x v="3"/>
    <x v="2"/>
    <x v="2"/>
    <x v="11"/>
    <n v="0"/>
  </r>
  <r>
    <m/>
    <m/>
    <m/>
    <x v="1"/>
    <m/>
    <m/>
    <x v="3"/>
    <x v="173"/>
    <x v="0"/>
    <x v="0"/>
    <x v="17"/>
    <x v="0"/>
    <n v="0"/>
  </r>
  <r>
    <m/>
    <m/>
    <m/>
    <x v="1"/>
    <m/>
    <m/>
    <x v="3"/>
    <x v="173"/>
    <x v="0"/>
    <x v="1"/>
    <x v="22"/>
    <x v="1"/>
    <n v="1"/>
  </r>
  <r>
    <m/>
    <m/>
    <m/>
    <x v="1"/>
    <m/>
    <m/>
    <x v="3"/>
    <x v="173"/>
    <x v="0"/>
    <x v="2"/>
    <x v="2"/>
    <x v="2"/>
    <n v="0"/>
  </r>
  <r>
    <m/>
    <m/>
    <m/>
    <x v="1"/>
    <m/>
    <m/>
    <x v="3"/>
    <x v="173"/>
    <x v="1"/>
    <x v="0"/>
    <x v="2"/>
    <x v="3"/>
    <n v="0"/>
  </r>
  <r>
    <m/>
    <m/>
    <m/>
    <x v="1"/>
    <m/>
    <m/>
    <x v="3"/>
    <x v="173"/>
    <x v="1"/>
    <x v="1"/>
    <x v="22"/>
    <x v="4"/>
    <n v="0"/>
  </r>
  <r>
    <m/>
    <m/>
    <m/>
    <x v="1"/>
    <m/>
    <m/>
    <x v="3"/>
    <x v="173"/>
    <x v="1"/>
    <x v="2"/>
    <x v="2"/>
    <x v="5"/>
    <n v="0"/>
  </r>
  <r>
    <m/>
    <m/>
    <m/>
    <x v="1"/>
    <m/>
    <m/>
    <x v="3"/>
    <x v="173"/>
    <x v="2"/>
    <x v="0"/>
    <x v="19"/>
    <x v="6"/>
    <n v="0"/>
  </r>
  <r>
    <m/>
    <m/>
    <m/>
    <x v="1"/>
    <m/>
    <m/>
    <x v="3"/>
    <x v="173"/>
    <x v="2"/>
    <x v="1"/>
    <x v="22"/>
    <x v="7"/>
    <n v="0"/>
  </r>
  <r>
    <m/>
    <m/>
    <m/>
    <x v="1"/>
    <m/>
    <m/>
    <x v="3"/>
    <x v="173"/>
    <x v="2"/>
    <x v="2"/>
    <x v="48"/>
    <x v="8"/>
    <n v="0"/>
  </r>
  <r>
    <m/>
    <m/>
    <m/>
    <x v="1"/>
    <m/>
    <m/>
    <x v="3"/>
    <x v="173"/>
    <x v="3"/>
    <x v="0"/>
    <x v="19"/>
    <x v="9"/>
    <n v="0"/>
  </r>
  <r>
    <m/>
    <m/>
    <m/>
    <x v="1"/>
    <m/>
    <m/>
    <x v="3"/>
    <x v="173"/>
    <x v="3"/>
    <x v="1"/>
    <x v="22"/>
    <x v="10"/>
    <n v="0"/>
  </r>
  <r>
    <m/>
    <m/>
    <m/>
    <x v="1"/>
    <m/>
    <m/>
    <x v="3"/>
    <x v="173"/>
    <x v="3"/>
    <x v="2"/>
    <x v="2"/>
    <x v="11"/>
    <n v="0"/>
  </r>
  <r>
    <m/>
    <m/>
    <m/>
    <x v="1"/>
    <m/>
    <m/>
    <x v="3"/>
    <x v="174"/>
    <x v="0"/>
    <x v="0"/>
    <x v="2"/>
    <x v="0"/>
    <n v="0"/>
  </r>
  <r>
    <m/>
    <m/>
    <m/>
    <x v="1"/>
    <m/>
    <m/>
    <x v="3"/>
    <x v="174"/>
    <x v="0"/>
    <x v="1"/>
    <x v="31"/>
    <x v="1"/>
    <n v="1"/>
  </r>
  <r>
    <m/>
    <m/>
    <m/>
    <x v="1"/>
    <m/>
    <m/>
    <x v="3"/>
    <x v="174"/>
    <x v="0"/>
    <x v="2"/>
    <x v="2"/>
    <x v="2"/>
    <n v="0"/>
  </r>
  <r>
    <m/>
    <m/>
    <m/>
    <x v="1"/>
    <m/>
    <m/>
    <x v="3"/>
    <x v="174"/>
    <x v="1"/>
    <x v="0"/>
    <x v="48"/>
    <x v="3"/>
    <n v="0"/>
  </r>
  <r>
    <m/>
    <m/>
    <m/>
    <x v="1"/>
    <m/>
    <m/>
    <x v="3"/>
    <x v="174"/>
    <x v="1"/>
    <x v="1"/>
    <x v="2"/>
    <x v="4"/>
    <n v="0"/>
  </r>
  <r>
    <m/>
    <m/>
    <m/>
    <x v="1"/>
    <m/>
    <m/>
    <x v="3"/>
    <x v="174"/>
    <x v="1"/>
    <x v="2"/>
    <x v="33"/>
    <x v="5"/>
    <n v="0"/>
  </r>
  <r>
    <m/>
    <m/>
    <m/>
    <x v="1"/>
    <m/>
    <m/>
    <x v="3"/>
    <x v="174"/>
    <x v="2"/>
    <x v="0"/>
    <x v="2"/>
    <x v="6"/>
    <n v="0"/>
  </r>
  <r>
    <m/>
    <m/>
    <m/>
    <x v="1"/>
    <m/>
    <m/>
    <x v="3"/>
    <x v="174"/>
    <x v="2"/>
    <x v="1"/>
    <x v="31"/>
    <x v="7"/>
    <n v="0"/>
  </r>
  <r>
    <m/>
    <m/>
    <m/>
    <x v="1"/>
    <m/>
    <m/>
    <x v="3"/>
    <x v="174"/>
    <x v="2"/>
    <x v="2"/>
    <x v="2"/>
    <x v="8"/>
    <n v="0"/>
  </r>
  <r>
    <m/>
    <m/>
    <m/>
    <x v="1"/>
    <m/>
    <m/>
    <x v="3"/>
    <x v="174"/>
    <x v="3"/>
    <x v="0"/>
    <x v="22"/>
    <x v="9"/>
    <n v="0"/>
  </r>
  <r>
    <m/>
    <m/>
    <m/>
    <x v="1"/>
    <m/>
    <m/>
    <x v="3"/>
    <x v="174"/>
    <x v="3"/>
    <x v="1"/>
    <x v="31"/>
    <x v="10"/>
    <n v="0"/>
  </r>
  <r>
    <m/>
    <m/>
    <m/>
    <x v="1"/>
    <m/>
    <m/>
    <x v="3"/>
    <x v="174"/>
    <x v="3"/>
    <x v="2"/>
    <x v="2"/>
    <x v="11"/>
    <n v="0"/>
  </r>
  <r>
    <m/>
    <m/>
    <m/>
    <x v="1"/>
    <m/>
    <m/>
    <x v="3"/>
    <x v="175"/>
    <x v="0"/>
    <x v="0"/>
    <x v="18"/>
    <x v="0"/>
    <n v="0"/>
  </r>
  <r>
    <m/>
    <m/>
    <m/>
    <x v="1"/>
    <m/>
    <m/>
    <x v="3"/>
    <x v="175"/>
    <x v="0"/>
    <x v="1"/>
    <x v="31"/>
    <x v="1"/>
    <n v="1"/>
  </r>
  <r>
    <m/>
    <m/>
    <m/>
    <x v="1"/>
    <m/>
    <m/>
    <x v="3"/>
    <x v="175"/>
    <x v="0"/>
    <x v="2"/>
    <x v="2"/>
    <x v="2"/>
    <n v="0"/>
  </r>
  <r>
    <m/>
    <m/>
    <m/>
    <x v="1"/>
    <m/>
    <m/>
    <x v="3"/>
    <x v="175"/>
    <x v="1"/>
    <x v="0"/>
    <x v="3"/>
    <x v="3"/>
    <n v="0"/>
  </r>
  <r>
    <m/>
    <m/>
    <m/>
    <x v="1"/>
    <m/>
    <m/>
    <x v="3"/>
    <x v="175"/>
    <x v="1"/>
    <x v="1"/>
    <x v="31"/>
    <x v="4"/>
    <n v="0"/>
  </r>
  <r>
    <m/>
    <m/>
    <m/>
    <x v="1"/>
    <m/>
    <m/>
    <x v="3"/>
    <x v="175"/>
    <x v="1"/>
    <x v="2"/>
    <x v="6"/>
    <x v="5"/>
    <n v="0"/>
  </r>
  <r>
    <m/>
    <m/>
    <m/>
    <x v="1"/>
    <m/>
    <m/>
    <x v="3"/>
    <x v="175"/>
    <x v="2"/>
    <x v="0"/>
    <x v="3"/>
    <x v="6"/>
    <n v="0"/>
  </r>
  <r>
    <m/>
    <m/>
    <m/>
    <x v="1"/>
    <m/>
    <m/>
    <x v="3"/>
    <x v="175"/>
    <x v="2"/>
    <x v="1"/>
    <x v="31"/>
    <x v="7"/>
    <n v="0"/>
  </r>
  <r>
    <m/>
    <m/>
    <m/>
    <x v="1"/>
    <m/>
    <m/>
    <x v="3"/>
    <x v="175"/>
    <x v="2"/>
    <x v="2"/>
    <x v="2"/>
    <x v="8"/>
    <n v="0"/>
  </r>
  <r>
    <m/>
    <m/>
    <m/>
    <x v="1"/>
    <m/>
    <m/>
    <x v="3"/>
    <x v="175"/>
    <x v="3"/>
    <x v="0"/>
    <x v="2"/>
    <x v="9"/>
    <n v="0"/>
  </r>
  <r>
    <m/>
    <m/>
    <m/>
    <x v="1"/>
    <m/>
    <m/>
    <x v="3"/>
    <x v="175"/>
    <x v="3"/>
    <x v="1"/>
    <x v="31"/>
    <x v="10"/>
    <n v="0"/>
  </r>
  <r>
    <m/>
    <m/>
    <m/>
    <x v="1"/>
    <m/>
    <m/>
    <x v="3"/>
    <x v="175"/>
    <x v="3"/>
    <x v="2"/>
    <x v="2"/>
    <x v="11"/>
    <n v="0"/>
  </r>
  <r>
    <m/>
    <m/>
    <m/>
    <x v="1"/>
    <m/>
    <m/>
    <x v="3"/>
    <x v="176"/>
    <x v="0"/>
    <x v="0"/>
    <x v="2"/>
    <x v="0"/>
    <n v="0"/>
  </r>
  <r>
    <m/>
    <m/>
    <m/>
    <x v="1"/>
    <m/>
    <m/>
    <x v="3"/>
    <x v="176"/>
    <x v="0"/>
    <x v="1"/>
    <x v="31"/>
    <x v="1"/>
    <n v="1"/>
  </r>
  <r>
    <m/>
    <m/>
    <m/>
    <x v="1"/>
    <m/>
    <m/>
    <x v="3"/>
    <x v="176"/>
    <x v="0"/>
    <x v="2"/>
    <x v="2"/>
    <x v="2"/>
    <n v="0"/>
  </r>
  <r>
    <m/>
    <m/>
    <m/>
    <x v="1"/>
    <m/>
    <m/>
    <x v="3"/>
    <x v="176"/>
    <x v="1"/>
    <x v="0"/>
    <x v="2"/>
    <x v="3"/>
    <n v="0"/>
  </r>
  <r>
    <m/>
    <m/>
    <m/>
    <x v="1"/>
    <m/>
    <m/>
    <x v="3"/>
    <x v="176"/>
    <x v="1"/>
    <x v="1"/>
    <x v="31"/>
    <x v="4"/>
    <n v="0"/>
  </r>
  <r>
    <m/>
    <m/>
    <m/>
    <x v="1"/>
    <m/>
    <m/>
    <x v="3"/>
    <x v="176"/>
    <x v="1"/>
    <x v="2"/>
    <x v="2"/>
    <x v="5"/>
    <n v="0"/>
  </r>
  <r>
    <m/>
    <m/>
    <m/>
    <x v="1"/>
    <m/>
    <m/>
    <x v="3"/>
    <x v="176"/>
    <x v="2"/>
    <x v="0"/>
    <x v="2"/>
    <x v="6"/>
    <n v="0"/>
  </r>
  <r>
    <m/>
    <m/>
    <m/>
    <x v="1"/>
    <m/>
    <m/>
    <x v="3"/>
    <x v="176"/>
    <x v="2"/>
    <x v="1"/>
    <x v="31"/>
    <x v="7"/>
    <n v="0"/>
  </r>
  <r>
    <m/>
    <m/>
    <m/>
    <x v="1"/>
    <m/>
    <m/>
    <x v="3"/>
    <x v="176"/>
    <x v="2"/>
    <x v="2"/>
    <x v="2"/>
    <x v="8"/>
    <n v="0"/>
  </r>
  <r>
    <m/>
    <m/>
    <m/>
    <x v="1"/>
    <m/>
    <m/>
    <x v="3"/>
    <x v="176"/>
    <x v="3"/>
    <x v="0"/>
    <x v="31"/>
    <x v="9"/>
    <n v="0"/>
  </r>
  <r>
    <m/>
    <m/>
    <m/>
    <x v="1"/>
    <m/>
    <m/>
    <x v="3"/>
    <x v="176"/>
    <x v="3"/>
    <x v="1"/>
    <x v="31"/>
    <x v="10"/>
    <n v="0"/>
  </r>
  <r>
    <m/>
    <m/>
    <m/>
    <x v="1"/>
    <m/>
    <m/>
    <x v="3"/>
    <x v="176"/>
    <x v="3"/>
    <x v="2"/>
    <x v="2"/>
    <x v="11"/>
    <n v="0"/>
  </r>
  <r>
    <m/>
    <m/>
    <m/>
    <x v="1"/>
    <m/>
    <m/>
    <x v="3"/>
    <x v="177"/>
    <x v="0"/>
    <x v="0"/>
    <x v="2"/>
    <x v="0"/>
    <n v="0"/>
  </r>
  <r>
    <m/>
    <m/>
    <m/>
    <x v="1"/>
    <m/>
    <m/>
    <x v="3"/>
    <x v="177"/>
    <x v="0"/>
    <x v="1"/>
    <x v="31"/>
    <x v="1"/>
    <n v="1"/>
  </r>
  <r>
    <m/>
    <m/>
    <m/>
    <x v="1"/>
    <m/>
    <m/>
    <x v="3"/>
    <x v="177"/>
    <x v="0"/>
    <x v="2"/>
    <x v="49"/>
    <x v="2"/>
    <n v="0"/>
  </r>
  <r>
    <m/>
    <m/>
    <m/>
    <x v="1"/>
    <m/>
    <m/>
    <x v="3"/>
    <x v="177"/>
    <x v="1"/>
    <x v="0"/>
    <x v="2"/>
    <x v="3"/>
    <n v="0"/>
  </r>
  <r>
    <m/>
    <m/>
    <m/>
    <x v="1"/>
    <m/>
    <m/>
    <x v="3"/>
    <x v="177"/>
    <x v="1"/>
    <x v="1"/>
    <x v="31"/>
    <x v="4"/>
    <n v="0"/>
  </r>
  <r>
    <m/>
    <m/>
    <m/>
    <x v="1"/>
    <m/>
    <m/>
    <x v="3"/>
    <x v="177"/>
    <x v="1"/>
    <x v="2"/>
    <x v="16"/>
    <x v="5"/>
    <n v="0"/>
  </r>
  <r>
    <m/>
    <m/>
    <m/>
    <x v="1"/>
    <m/>
    <m/>
    <x v="3"/>
    <x v="177"/>
    <x v="2"/>
    <x v="0"/>
    <x v="2"/>
    <x v="6"/>
    <n v="0"/>
  </r>
  <r>
    <m/>
    <m/>
    <m/>
    <x v="1"/>
    <m/>
    <m/>
    <x v="3"/>
    <x v="177"/>
    <x v="2"/>
    <x v="1"/>
    <x v="31"/>
    <x v="7"/>
    <n v="0"/>
  </r>
  <r>
    <m/>
    <m/>
    <m/>
    <x v="1"/>
    <m/>
    <m/>
    <x v="3"/>
    <x v="177"/>
    <x v="2"/>
    <x v="2"/>
    <x v="20"/>
    <x v="8"/>
    <n v="0"/>
  </r>
  <r>
    <m/>
    <m/>
    <m/>
    <x v="1"/>
    <m/>
    <m/>
    <x v="3"/>
    <x v="177"/>
    <x v="3"/>
    <x v="0"/>
    <x v="21"/>
    <x v="9"/>
    <n v="0"/>
  </r>
  <r>
    <m/>
    <m/>
    <m/>
    <x v="1"/>
    <m/>
    <m/>
    <x v="3"/>
    <x v="177"/>
    <x v="3"/>
    <x v="1"/>
    <x v="31"/>
    <x v="10"/>
    <n v="0"/>
  </r>
  <r>
    <m/>
    <m/>
    <m/>
    <x v="1"/>
    <m/>
    <m/>
    <x v="3"/>
    <x v="177"/>
    <x v="3"/>
    <x v="2"/>
    <x v="11"/>
    <x v="11"/>
    <n v="0"/>
  </r>
  <r>
    <m/>
    <m/>
    <m/>
    <x v="1"/>
    <m/>
    <m/>
    <x v="3"/>
    <x v="178"/>
    <x v="0"/>
    <x v="0"/>
    <x v="18"/>
    <x v="0"/>
    <n v="0"/>
  </r>
  <r>
    <m/>
    <m/>
    <m/>
    <x v="1"/>
    <m/>
    <m/>
    <x v="3"/>
    <x v="178"/>
    <x v="0"/>
    <x v="1"/>
    <x v="31"/>
    <x v="1"/>
    <n v="1"/>
  </r>
  <r>
    <m/>
    <m/>
    <m/>
    <x v="1"/>
    <m/>
    <m/>
    <x v="3"/>
    <x v="178"/>
    <x v="0"/>
    <x v="2"/>
    <x v="37"/>
    <x v="2"/>
    <n v="0"/>
  </r>
  <r>
    <m/>
    <m/>
    <m/>
    <x v="1"/>
    <m/>
    <m/>
    <x v="3"/>
    <x v="178"/>
    <x v="1"/>
    <x v="0"/>
    <x v="3"/>
    <x v="3"/>
    <n v="0"/>
  </r>
  <r>
    <m/>
    <m/>
    <m/>
    <x v="1"/>
    <m/>
    <m/>
    <x v="3"/>
    <x v="178"/>
    <x v="1"/>
    <x v="1"/>
    <x v="31"/>
    <x v="4"/>
    <n v="0"/>
  </r>
  <r>
    <m/>
    <m/>
    <m/>
    <x v="1"/>
    <m/>
    <m/>
    <x v="3"/>
    <x v="178"/>
    <x v="1"/>
    <x v="2"/>
    <x v="38"/>
    <x v="5"/>
    <n v="0"/>
  </r>
  <r>
    <m/>
    <m/>
    <m/>
    <x v="1"/>
    <m/>
    <m/>
    <x v="3"/>
    <x v="178"/>
    <x v="2"/>
    <x v="0"/>
    <x v="2"/>
    <x v="6"/>
    <n v="0"/>
  </r>
  <r>
    <m/>
    <m/>
    <m/>
    <x v="1"/>
    <m/>
    <m/>
    <x v="3"/>
    <x v="178"/>
    <x v="2"/>
    <x v="1"/>
    <x v="31"/>
    <x v="7"/>
    <n v="0"/>
  </r>
  <r>
    <m/>
    <m/>
    <m/>
    <x v="1"/>
    <m/>
    <m/>
    <x v="3"/>
    <x v="178"/>
    <x v="2"/>
    <x v="2"/>
    <x v="35"/>
    <x v="8"/>
    <n v="0"/>
  </r>
  <r>
    <m/>
    <m/>
    <m/>
    <x v="1"/>
    <m/>
    <m/>
    <x v="3"/>
    <x v="178"/>
    <x v="3"/>
    <x v="0"/>
    <x v="2"/>
    <x v="9"/>
    <n v="0"/>
  </r>
  <r>
    <m/>
    <m/>
    <m/>
    <x v="1"/>
    <m/>
    <m/>
    <x v="3"/>
    <x v="178"/>
    <x v="3"/>
    <x v="1"/>
    <x v="31"/>
    <x v="10"/>
    <n v="0"/>
  </r>
  <r>
    <m/>
    <m/>
    <m/>
    <x v="1"/>
    <m/>
    <m/>
    <x v="3"/>
    <x v="178"/>
    <x v="3"/>
    <x v="2"/>
    <x v="8"/>
    <x v="11"/>
    <n v="0"/>
  </r>
  <r>
    <m/>
    <m/>
    <m/>
    <x v="1"/>
    <m/>
    <m/>
    <x v="3"/>
    <x v="179"/>
    <x v="0"/>
    <x v="0"/>
    <x v="2"/>
    <x v="0"/>
    <n v="0"/>
  </r>
  <r>
    <m/>
    <m/>
    <m/>
    <x v="1"/>
    <m/>
    <m/>
    <x v="3"/>
    <x v="179"/>
    <x v="0"/>
    <x v="1"/>
    <x v="2"/>
    <x v="1"/>
    <n v="1"/>
  </r>
  <r>
    <m/>
    <m/>
    <m/>
    <x v="1"/>
    <m/>
    <m/>
    <x v="3"/>
    <x v="179"/>
    <x v="0"/>
    <x v="2"/>
    <x v="37"/>
    <x v="2"/>
    <n v="0"/>
  </r>
  <r>
    <m/>
    <m/>
    <m/>
    <x v="1"/>
    <m/>
    <m/>
    <x v="3"/>
    <x v="179"/>
    <x v="1"/>
    <x v="0"/>
    <x v="2"/>
    <x v="3"/>
    <n v="0"/>
  </r>
  <r>
    <m/>
    <m/>
    <m/>
    <x v="1"/>
    <m/>
    <m/>
    <x v="3"/>
    <x v="179"/>
    <x v="1"/>
    <x v="1"/>
    <x v="43"/>
    <x v="4"/>
    <n v="0"/>
  </r>
  <r>
    <m/>
    <m/>
    <m/>
    <x v="1"/>
    <m/>
    <m/>
    <x v="3"/>
    <x v="179"/>
    <x v="1"/>
    <x v="2"/>
    <x v="2"/>
    <x v="5"/>
    <n v="0"/>
  </r>
  <r>
    <m/>
    <m/>
    <m/>
    <x v="1"/>
    <m/>
    <m/>
    <x v="3"/>
    <x v="179"/>
    <x v="2"/>
    <x v="0"/>
    <x v="2"/>
    <x v="6"/>
    <n v="0"/>
  </r>
  <r>
    <m/>
    <m/>
    <m/>
    <x v="1"/>
    <m/>
    <m/>
    <x v="3"/>
    <x v="179"/>
    <x v="2"/>
    <x v="1"/>
    <x v="43"/>
    <x v="7"/>
    <n v="0"/>
  </r>
  <r>
    <m/>
    <m/>
    <m/>
    <x v="1"/>
    <m/>
    <m/>
    <x v="3"/>
    <x v="179"/>
    <x v="2"/>
    <x v="2"/>
    <x v="46"/>
    <x v="8"/>
    <n v="0"/>
  </r>
  <r>
    <m/>
    <m/>
    <m/>
    <x v="1"/>
    <m/>
    <m/>
    <x v="3"/>
    <x v="179"/>
    <x v="3"/>
    <x v="0"/>
    <x v="8"/>
    <x v="9"/>
    <n v="0"/>
  </r>
  <r>
    <m/>
    <m/>
    <m/>
    <x v="1"/>
    <m/>
    <m/>
    <x v="3"/>
    <x v="179"/>
    <x v="3"/>
    <x v="1"/>
    <x v="43"/>
    <x v="10"/>
    <n v="0"/>
  </r>
  <r>
    <m/>
    <m/>
    <m/>
    <x v="1"/>
    <m/>
    <m/>
    <x v="3"/>
    <x v="179"/>
    <x v="3"/>
    <x v="2"/>
    <x v="2"/>
    <x v="11"/>
    <n v="0"/>
  </r>
  <r>
    <m/>
    <m/>
    <m/>
    <x v="1"/>
    <m/>
    <m/>
    <x v="3"/>
    <x v="180"/>
    <x v="0"/>
    <x v="0"/>
    <x v="32"/>
    <x v="0"/>
    <n v="0"/>
  </r>
  <r>
    <m/>
    <m/>
    <m/>
    <x v="1"/>
    <m/>
    <m/>
    <x v="3"/>
    <x v="180"/>
    <x v="0"/>
    <x v="1"/>
    <x v="43"/>
    <x v="1"/>
    <n v="1"/>
  </r>
  <r>
    <m/>
    <m/>
    <m/>
    <x v="1"/>
    <m/>
    <m/>
    <x v="3"/>
    <x v="180"/>
    <x v="0"/>
    <x v="2"/>
    <x v="2"/>
    <x v="2"/>
    <n v="0"/>
  </r>
  <r>
    <m/>
    <m/>
    <m/>
    <x v="1"/>
    <m/>
    <m/>
    <x v="3"/>
    <x v="180"/>
    <x v="1"/>
    <x v="0"/>
    <x v="31"/>
    <x v="3"/>
    <n v="0"/>
  </r>
  <r>
    <m/>
    <m/>
    <m/>
    <x v="1"/>
    <m/>
    <m/>
    <x v="3"/>
    <x v="180"/>
    <x v="1"/>
    <x v="1"/>
    <x v="43"/>
    <x v="4"/>
    <n v="0"/>
  </r>
  <r>
    <m/>
    <m/>
    <m/>
    <x v="1"/>
    <m/>
    <m/>
    <x v="3"/>
    <x v="180"/>
    <x v="1"/>
    <x v="2"/>
    <x v="34"/>
    <x v="5"/>
    <n v="0"/>
  </r>
  <r>
    <m/>
    <m/>
    <m/>
    <x v="1"/>
    <m/>
    <m/>
    <x v="3"/>
    <x v="180"/>
    <x v="2"/>
    <x v="0"/>
    <x v="7"/>
    <x v="6"/>
    <n v="0"/>
  </r>
  <r>
    <m/>
    <m/>
    <m/>
    <x v="1"/>
    <m/>
    <m/>
    <x v="3"/>
    <x v="180"/>
    <x v="2"/>
    <x v="1"/>
    <x v="43"/>
    <x v="7"/>
    <n v="0"/>
  </r>
  <r>
    <m/>
    <m/>
    <m/>
    <x v="1"/>
    <m/>
    <m/>
    <x v="3"/>
    <x v="180"/>
    <x v="2"/>
    <x v="2"/>
    <x v="2"/>
    <x v="8"/>
    <n v="0"/>
  </r>
  <r>
    <m/>
    <m/>
    <m/>
    <x v="1"/>
    <m/>
    <m/>
    <x v="3"/>
    <x v="180"/>
    <x v="3"/>
    <x v="0"/>
    <x v="2"/>
    <x v="9"/>
    <n v="0"/>
  </r>
  <r>
    <m/>
    <m/>
    <m/>
    <x v="1"/>
    <m/>
    <m/>
    <x v="3"/>
    <x v="180"/>
    <x v="3"/>
    <x v="1"/>
    <x v="43"/>
    <x v="10"/>
    <n v="0"/>
  </r>
  <r>
    <m/>
    <m/>
    <m/>
    <x v="1"/>
    <m/>
    <m/>
    <x v="3"/>
    <x v="180"/>
    <x v="3"/>
    <x v="2"/>
    <x v="2"/>
    <x v="11"/>
    <n v="0"/>
  </r>
  <r>
    <m/>
    <m/>
    <m/>
    <x v="1"/>
    <m/>
    <m/>
    <x v="3"/>
    <x v="181"/>
    <x v="0"/>
    <x v="0"/>
    <x v="2"/>
    <x v="0"/>
    <n v="0"/>
  </r>
  <r>
    <m/>
    <m/>
    <m/>
    <x v="1"/>
    <m/>
    <m/>
    <x v="3"/>
    <x v="181"/>
    <x v="0"/>
    <x v="1"/>
    <x v="43"/>
    <x v="1"/>
    <n v="1"/>
  </r>
  <r>
    <m/>
    <m/>
    <m/>
    <x v="1"/>
    <m/>
    <m/>
    <x v="3"/>
    <x v="181"/>
    <x v="0"/>
    <x v="2"/>
    <x v="19"/>
    <x v="2"/>
    <n v="0"/>
  </r>
  <r>
    <m/>
    <m/>
    <m/>
    <x v="1"/>
    <m/>
    <m/>
    <x v="3"/>
    <x v="181"/>
    <x v="1"/>
    <x v="0"/>
    <x v="43"/>
    <x v="3"/>
    <n v="0"/>
  </r>
  <r>
    <m/>
    <m/>
    <m/>
    <x v="1"/>
    <m/>
    <m/>
    <x v="3"/>
    <x v="181"/>
    <x v="1"/>
    <x v="1"/>
    <x v="43"/>
    <x v="4"/>
    <n v="0"/>
  </r>
  <r>
    <m/>
    <m/>
    <m/>
    <x v="1"/>
    <m/>
    <m/>
    <x v="3"/>
    <x v="181"/>
    <x v="1"/>
    <x v="2"/>
    <x v="27"/>
    <x v="5"/>
    <n v="0"/>
  </r>
  <r>
    <m/>
    <m/>
    <m/>
    <x v="1"/>
    <m/>
    <m/>
    <x v="3"/>
    <x v="181"/>
    <x v="2"/>
    <x v="0"/>
    <x v="20"/>
    <x v="6"/>
    <n v="0"/>
  </r>
  <r>
    <m/>
    <m/>
    <m/>
    <x v="1"/>
    <m/>
    <m/>
    <x v="3"/>
    <x v="181"/>
    <x v="2"/>
    <x v="1"/>
    <x v="43"/>
    <x v="7"/>
    <n v="0"/>
  </r>
  <r>
    <m/>
    <m/>
    <m/>
    <x v="1"/>
    <m/>
    <m/>
    <x v="3"/>
    <x v="181"/>
    <x v="2"/>
    <x v="2"/>
    <x v="9"/>
    <x v="8"/>
    <n v="0"/>
  </r>
  <r>
    <m/>
    <m/>
    <m/>
    <x v="1"/>
    <m/>
    <m/>
    <x v="3"/>
    <x v="181"/>
    <x v="3"/>
    <x v="0"/>
    <x v="47"/>
    <x v="9"/>
    <n v="0"/>
  </r>
  <r>
    <m/>
    <m/>
    <m/>
    <x v="1"/>
    <m/>
    <m/>
    <x v="3"/>
    <x v="181"/>
    <x v="3"/>
    <x v="1"/>
    <x v="43"/>
    <x v="10"/>
    <n v="0"/>
  </r>
  <r>
    <m/>
    <m/>
    <m/>
    <x v="1"/>
    <m/>
    <m/>
    <x v="3"/>
    <x v="181"/>
    <x v="3"/>
    <x v="2"/>
    <x v="26"/>
    <x v="11"/>
    <n v="0"/>
  </r>
  <r>
    <m/>
    <m/>
    <m/>
    <x v="1"/>
    <m/>
    <m/>
    <x v="3"/>
    <x v="182"/>
    <x v="0"/>
    <x v="0"/>
    <x v="2"/>
    <x v="0"/>
    <n v="0"/>
  </r>
  <r>
    <m/>
    <m/>
    <m/>
    <x v="1"/>
    <m/>
    <m/>
    <x v="3"/>
    <x v="182"/>
    <x v="0"/>
    <x v="1"/>
    <x v="43"/>
    <x v="1"/>
    <n v="1"/>
  </r>
  <r>
    <m/>
    <m/>
    <m/>
    <x v="1"/>
    <m/>
    <m/>
    <x v="3"/>
    <x v="182"/>
    <x v="0"/>
    <x v="2"/>
    <x v="35"/>
    <x v="2"/>
    <n v="0"/>
  </r>
  <r>
    <m/>
    <m/>
    <m/>
    <x v="1"/>
    <m/>
    <m/>
    <x v="3"/>
    <x v="182"/>
    <x v="1"/>
    <x v="0"/>
    <x v="2"/>
    <x v="3"/>
    <n v="0"/>
  </r>
  <r>
    <m/>
    <m/>
    <m/>
    <x v="1"/>
    <m/>
    <m/>
    <x v="3"/>
    <x v="182"/>
    <x v="1"/>
    <x v="1"/>
    <x v="2"/>
    <x v="4"/>
    <n v="0"/>
  </r>
  <r>
    <m/>
    <m/>
    <m/>
    <x v="1"/>
    <m/>
    <m/>
    <x v="3"/>
    <x v="182"/>
    <x v="1"/>
    <x v="2"/>
    <x v="42"/>
    <x v="5"/>
    <n v="0"/>
  </r>
  <r>
    <m/>
    <m/>
    <m/>
    <x v="1"/>
    <m/>
    <m/>
    <x v="3"/>
    <x v="182"/>
    <x v="2"/>
    <x v="0"/>
    <x v="38"/>
    <x v="6"/>
    <n v="0"/>
  </r>
  <r>
    <m/>
    <m/>
    <m/>
    <x v="1"/>
    <m/>
    <m/>
    <x v="3"/>
    <x v="182"/>
    <x v="2"/>
    <x v="1"/>
    <x v="2"/>
    <x v="7"/>
    <n v="0"/>
  </r>
  <r>
    <m/>
    <m/>
    <m/>
    <x v="1"/>
    <m/>
    <m/>
    <x v="3"/>
    <x v="182"/>
    <x v="2"/>
    <x v="2"/>
    <x v="2"/>
    <x v="8"/>
    <n v="0"/>
  </r>
  <r>
    <m/>
    <m/>
    <m/>
    <x v="1"/>
    <m/>
    <m/>
    <x v="3"/>
    <x v="182"/>
    <x v="3"/>
    <x v="0"/>
    <x v="2"/>
    <x v="9"/>
    <n v="0"/>
  </r>
  <r>
    <m/>
    <m/>
    <m/>
    <x v="1"/>
    <m/>
    <m/>
    <x v="3"/>
    <x v="182"/>
    <x v="3"/>
    <x v="1"/>
    <x v="43"/>
    <x v="10"/>
    <n v="0"/>
  </r>
  <r>
    <m/>
    <m/>
    <m/>
    <x v="1"/>
    <m/>
    <m/>
    <x v="3"/>
    <x v="182"/>
    <x v="3"/>
    <x v="2"/>
    <x v="2"/>
    <x v="11"/>
    <n v="0"/>
  </r>
  <r>
    <m/>
    <m/>
    <m/>
    <x v="1"/>
    <m/>
    <m/>
    <x v="3"/>
    <x v="183"/>
    <x v="0"/>
    <x v="0"/>
    <x v="2"/>
    <x v="0"/>
    <n v="0"/>
  </r>
  <r>
    <m/>
    <m/>
    <m/>
    <x v="1"/>
    <m/>
    <m/>
    <x v="3"/>
    <x v="183"/>
    <x v="0"/>
    <x v="1"/>
    <x v="43"/>
    <x v="1"/>
    <n v="1"/>
  </r>
  <r>
    <m/>
    <m/>
    <m/>
    <x v="1"/>
    <m/>
    <m/>
    <x v="3"/>
    <x v="183"/>
    <x v="0"/>
    <x v="2"/>
    <x v="2"/>
    <x v="2"/>
    <n v="0"/>
  </r>
  <r>
    <m/>
    <m/>
    <m/>
    <x v="1"/>
    <m/>
    <m/>
    <x v="3"/>
    <x v="183"/>
    <x v="1"/>
    <x v="0"/>
    <x v="2"/>
    <x v="3"/>
    <n v="0"/>
  </r>
  <r>
    <m/>
    <m/>
    <m/>
    <x v="1"/>
    <m/>
    <m/>
    <x v="3"/>
    <x v="183"/>
    <x v="1"/>
    <x v="1"/>
    <x v="43"/>
    <x v="4"/>
    <n v="0"/>
  </r>
  <r>
    <m/>
    <m/>
    <m/>
    <x v="1"/>
    <m/>
    <m/>
    <x v="3"/>
    <x v="183"/>
    <x v="1"/>
    <x v="2"/>
    <x v="2"/>
    <x v="5"/>
    <n v="0"/>
  </r>
  <r>
    <m/>
    <m/>
    <m/>
    <x v="1"/>
    <m/>
    <m/>
    <x v="3"/>
    <x v="183"/>
    <x v="2"/>
    <x v="0"/>
    <x v="38"/>
    <x v="6"/>
    <n v="0"/>
  </r>
  <r>
    <m/>
    <m/>
    <m/>
    <x v="1"/>
    <m/>
    <m/>
    <x v="3"/>
    <x v="183"/>
    <x v="2"/>
    <x v="1"/>
    <x v="43"/>
    <x v="7"/>
    <n v="0"/>
  </r>
  <r>
    <m/>
    <m/>
    <m/>
    <x v="1"/>
    <m/>
    <m/>
    <x v="3"/>
    <x v="183"/>
    <x v="2"/>
    <x v="2"/>
    <x v="2"/>
    <x v="8"/>
    <n v="0"/>
  </r>
  <r>
    <m/>
    <m/>
    <m/>
    <x v="1"/>
    <m/>
    <m/>
    <x v="3"/>
    <x v="183"/>
    <x v="3"/>
    <x v="0"/>
    <x v="2"/>
    <x v="9"/>
    <n v="0"/>
  </r>
  <r>
    <m/>
    <m/>
    <m/>
    <x v="1"/>
    <m/>
    <m/>
    <x v="3"/>
    <x v="183"/>
    <x v="3"/>
    <x v="1"/>
    <x v="43"/>
    <x v="10"/>
    <n v="0"/>
  </r>
  <r>
    <m/>
    <m/>
    <m/>
    <x v="1"/>
    <m/>
    <m/>
    <x v="3"/>
    <x v="183"/>
    <x v="3"/>
    <x v="2"/>
    <x v="26"/>
    <x v="11"/>
    <n v="0"/>
  </r>
  <r>
    <m/>
    <m/>
    <m/>
    <x v="1"/>
    <m/>
    <m/>
    <x v="3"/>
    <x v="184"/>
    <x v="0"/>
    <x v="0"/>
    <x v="2"/>
    <x v="0"/>
    <n v="0"/>
  </r>
  <r>
    <m/>
    <m/>
    <m/>
    <x v="1"/>
    <m/>
    <m/>
    <x v="3"/>
    <x v="184"/>
    <x v="0"/>
    <x v="1"/>
    <x v="25"/>
    <x v="1"/>
    <n v="1"/>
  </r>
  <r>
    <m/>
    <m/>
    <m/>
    <x v="1"/>
    <m/>
    <m/>
    <x v="3"/>
    <x v="184"/>
    <x v="0"/>
    <x v="2"/>
    <x v="2"/>
    <x v="2"/>
    <n v="0"/>
  </r>
  <r>
    <m/>
    <m/>
    <m/>
    <x v="1"/>
    <m/>
    <m/>
    <x v="3"/>
    <x v="184"/>
    <x v="1"/>
    <x v="0"/>
    <x v="40"/>
    <x v="3"/>
    <n v="0"/>
  </r>
  <r>
    <m/>
    <m/>
    <m/>
    <x v="1"/>
    <m/>
    <m/>
    <x v="3"/>
    <x v="184"/>
    <x v="1"/>
    <x v="1"/>
    <x v="25"/>
    <x v="4"/>
    <n v="0"/>
  </r>
  <r>
    <m/>
    <m/>
    <m/>
    <x v="1"/>
    <m/>
    <m/>
    <x v="3"/>
    <x v="184"/>
    <x v="1"/>
    <x v="2"/>
    <x v="32"/>
    <x v="5"/>
    <n v="0"/>
  </r>
  <r>
    <m/>
    <m/>
    <m/>
    <x v="1"/>
    <m/>
    <m/>
    <x v="3"/>
    <x v="184"/>
    <x v="2"/>
    <x v="0"/>
    <x v="2"/>
    <x v="6"/>
    <n v="0"/>
  </r>
  <r>
    <m/>
    <m/>
    <m/>
    <x v="1"/>
    <m/>
    <m/>
    <x v="3"/>
    <x v="184"/>
    <x v="2"/>
    <x v="1"/>
    <x v="25"/>
    <x v="7"/>
    <n v="0"/>
  </r>
  <r>
    <m/>
    <m/>
    <m/>
    <x v="1"/>
    <m/>
    <m/>
    <x v="3"/>
    <x v="184"/>
    <x v="2"/>
    <x v="2"/>
    <x v="2"/>
    <x v="8"/>
    <n v="0"/>
  </r>
  <r>
    <m/>
    <m/>
    <m/>
    <x v="1"/>
    <m/>
    <m/>
    <x v="3"/>
    <x v="184"/>
    <x v="3"/>
    <x v="0"/>
    <x v="12"/>
    <x v="9"/>
    <n v="0"/>
  </r>
  <r>
    <m/>
    <m/>
    <m/>
    <x v="1"/>
    <m/>
    <m/>
    <x v="3"/>
    <x v="184"/>
    <x v="3"/>
    <x v="1"/>
    <x v="25"/>
    <x v="10"/>
    <n v="0"/>
  </r>
  <r>
    <m/>
    <m/>
    <m/>
    <x v="1"/>
    <m/>
    <m/>
    <x v="3"/>
    <x v="184"/>
    <x v="3"/>
    <x v="2"/>
    <x v="6"/>
    <x v="11"/>
    <n v="0"/>
  </r>
  <r>
    <m/>
    <m/>
    <m/>
    <x v="1"/>
    <m/>
    <m/>
    <x v="3"/>
    <x v="185"/>
    <x v="0"/>
    <x v="0"/>
    <x v="2"/>
    <x v="0"/>
    <n v="0"/>
  </r>
  <r>
    <m/>
    <m/>
    <m/>
    <x v="1"/>
    <m/>
    <m/>
    <x v="3"/>
    <x v="185"/>
    <x v="0"/>
    <x v="1"/>
    <x v="25"/>
    <x v="1"/>
    <n v="1"/>
  </r>
  <r>
    <m/>
    <m/>
    <m/>
    <x v="1"/>
    <m/>
    <m/>
    <x v="3"/>
    <x v="185"/>
    <x v="0"/>
    <x v="2"/>
    <x v="2"/>
    <x v="2"/>
    <n v="0"/>
  </r>
  <r>
    <m/>
    <m/>
    <m/>
    <x v="1"/>
    <m/>
    <m/>
    <x v="3"/>
    <x v="185"/>
    <x v="1"/>
    <x v="0"/>
    <x v="2"/>
    <x v="3"/>
    <n v="0"/>
  </r>
  <r>
    <m/>
    <m/>
    <m/>
    <x v="1"/>
    <m/>
    <m/>
    <x v="3"/>
    <x v="185"/>
    <x v="1"/>
    <x v="1"/>
    <x v="25"/>
    <x v="4"/>
    <n v="0"/>
  </r>
  <r>
    <m/>
    <m/>
    <m/>
    <x v="1"/>
    <m/>
    <m/>
    <x v="3"/>
    <x v="185"/>
    <x v="1"/>
    <x v="2"/>
    <x v="6"/>
    <x v="5"/>
    <n v="0"/>
  </r>
  <r>
    <m/>
    <m/>
    <m/>
    <x v="1"/>
    <m/>
    <m/>
    <x v="3"/>
    <x v="185"/>
    <x v="2"/>
    <x v="0"/>
    <x v="41"/>
    <x v="6"/>
    <n v="0"/>
  </r>
  <r>
    <m/>
    <m/>
    <m/>
    <x v="1"/>
    <m/>
    <m/>
    <x v="3"/>
    <x v="185"/>
    <x v="2"/>
    <x v="1"/>
    <x v="25"/>
    <x v="7"/>
    <n v="0"/>
  </r>
  <r>
    <m/>
    <m/>
    <m/>
    <x v="1"/>
    <m/>
    <m/>
    <x v="3"/>
    <x v="185"/>
    <x v="2"/>
    <x v="2"/>
    <x v="2"/>
    <x v="8"/>
    <n v="0"/>
  </r>
  <r>
    <m/>
    <m/>
    <m/>
    <x v="1"/>
    <m/>
    <m/>
    <x v="3"/>
    <x v="185"/>
    <x v="3"/>
    <x v="0"/>
    <x v="2"/>
    <x v="9"/>
    <n v="0"/>
  </r>
  <r>
    <m/>
    <m/>
    <m/>
    <x v="1"/>
    <m/>
    <m/>
    <x v="3"/>
    <x v="185"/>
    <x v="3"/>
    <x v="1"/>
    <x v="25"/>
    <x v="10"/>
    <n v="0"/>
  </r>
  <r>
    <m/>
    <m/>
    <m/>
    <x v="1"/>
    <m/>
    <m/>
    <x v="3"/>
    <x v="185"/>
    <x v="3"/>
    <x v="2"/>
    <x v="2"/>
    <x v="11"/>
    <n v="0"/>
  </r>
  <r>
    <m/>
    <m/>
    <m/>
    <x v="1"/>
    <m/>
    <m/>
    <x v="3"/>
    <x v="186"/>
    <x v="0"/>
    <x v="0"/>
    <x v="2"/>
    <x v="0"/>
    <n v="0"/>
  </r>
  <r>
    <m/>
    <m/>
    <m/>
    <x v="1"/>
    <m/>
    <m/>
    <x v="3"/>
    <x v="186"/>
    <x v="0"/>
    <x v="1"/>
    <x v="25"/>
    <x v="1"/>
    <n v="1"/>
  </r>
  <r>
    <m/>
    <m/>
    <m/>
    <x v="1"/>
    <m/>
    <m/>
    <x v="3"/>
    <x v="186"/>
    <x v="0"/>
    <x v="2"/>
    <x v="2"/>
    <x v="2"/>
    <n v="0"/>
  </r>
  <r>
    <m/>
    <m/>
    <m/>
    <x v="1"/>
    <m/>
    <m/>
    <x v="3"/>
    <x v="186"/>
    <x v="1"/>
    <x v="0"/>
    <x v="23"/>
    <x v="3"/>
    <n v="0"/>
  </r>
  <r>
    <m/>
    <m/>
    <m/>
    <x v="1"/>
    <m/>
    <m/>
    <x v="3"/>
    <x v="186"/>
    <x v="1"/>
    <x v="1"/>
    <x v="25"/>
    <x v="4"/>
    <n v="0"/>
  </r>
  <r>
    <m/>
    <m/>
    <m/>
    <x v="1"/>
    <m/>
    <m/>
    <x v="3"/>
    <x v="186"/>
    <x v="1"/>
    <x v="2"/>
    <x v="2"/>
    <x v="5"/>
    <n v="0"/>
  </r>
  <r>
    <m/>
    <m/>
    <m/>
    <x v="1"/>
    <m/>
    <m/>
    <x v="3"/>
    <x v="186"/>
    <x v="2"/>
    <x v="0"/>
    <x v="2"/>
    <x v="6"/>
    <n v="0"/>
  </r>
  <r>
    <m/>
    <m/>
    <m/>
    <x v="1"/>
    <m/>
    <m/>
    <x v="3"/>
    <x v="186"/>
    <x v="2"/>
    <x v="1"/>
    <x v="25"/>
    <x v="7"/>
    <n v="0"/>
  </r>
  <r>
    <m/>
    <m/>
    <m/>
    <x v="1"/>
    <m/>
    <m/>
    <x v="3"/>
    <x v="186"/>
    <x v="2"/>
    <x v="2"/>
    <x v="8"/>
    <x v="8"/>
    <n v="0"/>
  </r>
  <r>
    <m/>
    <m/>
    <m/>
    <x v="1"/>
    <m/>
    <m/>
    <x v="3"/>
    <x v="186"/>
    <x v="3"/>
    <x v="0"/>
    <x v="2"/>
    <x v="9"/>
    <n v="0"/>
  </r>
  <r>
    <m/>
    <m/>
    <m/>
    <x v="1"/>
    <m/>
    <m/>
    <x v="3"/>
    <x v="186"/>
    <x v="3"/>
    <x v="1"/>
    <x v="25"/>
    <x v="10"/>
    <n v="0"/>
  </r>
  <r>
    <m/>
    <m/>
    <m/>
    <x v="1"/>
    <m/>
    <m/>
    <x v="3"/>
    <x v="186"/>
    <x v="3"/>
    <x v="2"/>
    <x v="2"/>
    <x v="11"/>
    <n v="0"/>
  </r>
  <r>
    <m/>
    <m/>
    <m/>
    <x v="1"/>
    <m/>
    <m/>
    <x v="3"/>
    <x v="187"/>
    <x v="0"/>
    <x v="0"/>
    <x v="5"/>
    <x v="0"/>
    <n v="0"/>
  </r>
  <r>
    <m/>
    <m/>
    <m/>
    <x v="1"/>
    <m/>
    <m/>
    <x v="3"/>
    <x v="187"/>
    <x v="0"/>
    <x v="1"/>
    <x v="2"/>
    <x v="1"/>
    <n v="1"/>
  </r>
  <r>
    <m/>
    <m/>
    <m/>
    <x v="1"/>
    <m/>
    <m/>
    <x v="3"/>
    <x v="187"/>
    <x v="0"/>
    <x v="2"/>
    <x v="2"/>
    <x v="2"/>
    <n v="0"/>
  </r>
  <r>
    <m/>
    <m/>
    <m/>
    <x v="1"/>
    <m/>
    <m/>
    <x v="3"/>
    <x v="187"/>
    <x v="1"/>
    <x v="0"/>
    <x v="2"/>
    <x v="3"/>
    <n v="0"/>
  </r>
  <r>
    <m/>
    <m/>
    <m/>
    <x v="1"/>
    <m/>
    <m/>
    <x v="3"/>
    <x v="187"/>
    <x v="1"/>
    <x v="1"/>
    <x v="25"/>
    <x v="4"/>
    <n v="0"/>
  </r>
  <r>
    <m/>
    <m/>
    <m/>
    <x v="1"/>
    <m/>
    <m/>
    <x v="3"/>
    <x v="187"/>
    <x v="1"/>
    <x v="2"/>
    <x v="45"/>
    <x v="5"/>
    <n v="0"/>
  </r>
  <r>
    <m/>
    <m/>
    <m/>
    <x v="1"/>
    <m/>
    <m/>
    <x v="3"/>
    <x v="187"/>
    <x v="2"/>
    <x v="0"/>
    <x v="2"/>
    <x v="6"/>
    <n v="0"/>
  </r>
  <r>
    <m/>
    <m/>
    <m/>
    <x v="1"/>
    <m/>
    <m/>
    <x v="3"/>
    <x v="187"/>
    <x v="2"/>
    <x v="1"/>
    <x v="25"/>
    <x v="7"/>
    <n v="0"/>
  </r>
  <r>
    <m/>
    <m/>
    <m/>
    <x v="1"/>
    <m/>
    <m/>
    <x v="3"/>
    <x v="187"/>
    <x v="2"/>
    <x v="2"/>
    <x v="2"/>
    <x v="8"/>
    <n v="0"/>
  </r>
  <r>
    <m/>
    <m/>
    <m/>
    <x v="1"/>
    <m/>
    <m/>
    <x v="3"/>
    <x v="187"/>
    <x v="3"/>
    <x v="0"/>
    <x v="46"/>
    <x v="9"/>
    <n v="0"/>
  </r>
  <r>
    <m/>
    <m/>
    <m/>
    <x v="1"/>
    <m/>
    <m/>
    <x v="3"/>
    <x v="187"/>
    <x v="3"/>
    <x v="1"/>
    <x v="25"/>
    <x v="10"/>
    <n v="0"/>
  </r>
  <r>
    <m/>
    <m/>
    <m/>
    <x v="1"/>
    <m/>
    <m/>
    <x v="3"/>
    <x v="187"/>
    <x v="3"/>
    <x v="2"/>
    <x v="2"/>
    <x v="11"/>
    <n v="0"/>
  </r>
  <r>
    <m/>
    <m/>
    <m/>
    <x v="1"/>
    <m/>
    <m/>
    <x v="3"/>
    <x v="188"/>
    <x v="0"/>
    <x v="0"/>
    <x v="42"/>
    <x v="0"/>
    <n v="0"/>
  </r>
  <r>
    <m/>
    <m/>
    <m/>
    <x v="1"/>
    <m/>
    <m/>
    <x v="3"/>
    <x v="188"/>
    <x v="0"/>
    <x v="1"/>
    <x v="25"/>
    <x v="1"/>
    <n v="1"/>
  </r>
  <r>
    <m/>
    <m/>
    <m/>
    <x v="1"/>
    <m/>
    <m/>
    <x v="3"/>
    <x v="188"/>
    <x v="0"/>
    <x v="2"/>
    <x v="2"/>
    <x v="2"/>
    <n v="0"/>
  </r>
  <r>
    <m/>
    <m/>
    <m/>
    <x v="1"/>
    <m/>
    <m/>
    <x v="3"/>
    <x v="188"/>
    <x v="1"/>
    <x v="0"/>
    <x v="2"/>
    <x v="3"/>
    <n v="0"/>
  </r>
  <r>
    <m/>
    <m/>
    <m/>
    <x v="1"/>
    <m/>
    <m/>
    <x v="3"/>
    <x v="188"/>
    <x v="1"/>
    <x v="1"/>
    <x v="25"/>
    <x v="4"/>
    <n v="0"/>
  </r>
  <r>
    <m/>
    <m/>
    <m/>
    <x v="1"/>
    <m/>
    <m/>
    <x v="3"/>
    <x v="188"/>
    <x v="1"/>
    <x v="2"/>
    <x v="41"/>
    <x v="5"/>
    <n v="0"/>
  </r>
  <r>
    <m/>
    <m/>
    <m/>
    <x v="1"/>
    <m/>
    <m/>
    <x v="3"/>
    <x v="188"/>
    <x v="2"/>
    <x v="0"/>
    <x v="2"/>
    <x v="6"/>
    <n v="0"/>
  </r>
  <r>
    <m/>
    <m/>
    <m/>
    <x v="1"/>
    <m/>
    <m/>
    <x v="3"/>
    <x v="188"/>
    <x v="2"/>
    <x v="1"/>
    <x v="25"/>
    <x v="7"/>
    <n v="0"/>
  </r>
  <r>
    <m/>
    <m/>
    <m/>
    <x v="1"/>
    <m/>
    <m/>
    <x v="3"/>
    <x v="188"/>
    <x v="2"/>
    <x v="2"/>
    <x v="2"/>
    <x v="8"/>
    <n v="0"/>
  </r>
  <r>
    <m/>
    <m/>
    <m/>
    <x v="1"/>
    <m/>
    <m/>
    <x v="3"/>
    <x v="188"/>
    <x v="3"/>
    <x v="0"/>
    <x v="41"/>
    <x v="9"/>
    <n v="0"/>
  </r>
  <r>
    <m/>
    <m/>
    <m/>
    <x v="1"/>
    <m/>
    <m/>
    <x v="3"/>
    <x v="188"/>
    <x v="3"/>
    <x v="1"/>
    <x v="25"/>
    <x v="10"/>
    <n v="0"/>
  </r>
  <r>
    <m/>
    <m/>
    <m/>
    <x v="1"/>
    <m/>
    <m/>
    <x v="3"/>
    <x v="188"/>
    <x v="3"/>
    <x v="2"/>
    <x v="2"/>
    <x v="11"/>
    <n v="0"/>
  </r>
  <r>
    <m/>
    <m/>
    <m/>
    <x v="1"/>
    <m/>
    <m/>
    <x v="3"/>
    <x v="189"/>
    <x v="0"/>
    <x v="0"/>
    <x v="2"/>
    <x v="0"/>
    <n v="0"/>
  </r>
  <r>
    <m/>
    <m/>
    <m/>
    <x v="1"/>
    <m/>
    <m/>
    <x v="3"/>
    <x v="189"/>
    <x v="0"/>
    <x v="1"/>
    <x v="2"/>
    <x v="1"/>
    <n v="1"/>
  </r>
  <r>
    <m/>
    <m/>
    <m/>
    <x v="1"/>
    <m/>
    <m/>
    <x v="3"/>
    <x v="189"/>
    <x v="0"/>
    <x v="2"/>
    <x v="2"/>
    <x v="2"/>
    <n v="0"/>
  </r>
  <r>
    <m/>
    <m/>
    <m/>
    <x v="1"/>
    <m/>
    <m/>
    <x v="3"/>
    <x v="189"/>
    <x v="1"/>
    <x v="0"/>
    <x v="25"/>
    <x v="3"/>
    <n v="0"/>
  </r>
  <r>
    <m/>
    <m/>
    <m/>
    <x v="1"/>
    <m/>
    <m/>
    <x v="3"/>
    <x v="189"/>
    <x v="1"/>
    <x v="1"/>
    <x v="18"/>
    <x v="4"/>
    <n v="0"/>
  </r>
  <r>
    <m/>
    <m/>
    <m/>
    <x v="1"/>
    <m/>
    <m/>
    <x v="3"/>
    <x v="189"/>
    <x v="1"/>
    <x v="2"/>
    <x v="36"/>
    <x v="5"/>
    <n v="0"/>
  </r>
  <r>
    <m/>
    <m/>
    <m/>
    <x v="1"/>
    <m/>
    <m/>
    <x v="3"/>
    <x v="189"/>
    <x v="2"/>
    <x v="0"/>
    <x v="4"/>
    <x v="6"/>
    <n v="0"/>
  </r>
  <r>
    <m/>
    <m/>
    <m/>
    <x v="1"/>
    <m/>
    <m/>
    <x v="3"/>
    <x v="189"/>
    <x v="2"/>
    <x v="1"/>
    <x v="18"/>
    <x v="7"/>
    <n v="0"/>
  </r>
  <r>
    <m/>
    <m/>
    <m/>
    <x v="1"/>
    <m/>
    <m/>
    <x v="3"/>
    <x v="189"/>
    <x v="2"/>
    <x v="2"/>
    <x v="2"/>
    <x v="8"/>
    <n v="0"/>
  </r>
  <r>
    <m/>
    <m/>
    <m/>
    <x v="1"/>
    <m/>
    <m/>
    <x v="3"/>
    <x v="189"/>
    <x v="3"/>
    <x v="0"/>
    <x v="2"/>
    <x v="9"/>
    <n v="0"/>
  </r>
  <r>
    <m/>
    <m/>
    <m/>
    <x v="1"/>
    <m/>
    <m/>
    <x v="3"/>
    <x v="189"/>
    <x v="3"/>
    <x v="1"/>
    <x v="18"/>
    <x v="10"/>
    <n v="0"/>
  </r>
  <r>
    <m/>
    <m/>
    <m/>
    <x v="1"/>
    <m/>
    <m/>
    <x v="3"/>
    <x v="189"/>
    <x v="3"/>
    <x v="2"/>
    <x v="2"/>
    <x v="11"/>
    <n v="0"/>
  </r>
  <r>
    <m/>
    <m/>
    <m/>
    <x v="1"/>
    <m/>
    <m/>
    <x v="3"/>
    <x v="190"/>
    <x v="0"/>
    <x v="0"/>
    <x v="13"/>
    <x v="0"/>
    <n v="0"/>
  </r>
  <r>
    <m/>
    <m/>
    <m/>
    <x v="1"/>
    <m/>
    <m/>
    <x v="3"/>
    <x v="190"/>
    <x v="0"/>
    <x v="1"/>
    <x v="18"/>
    <x v="1"/>
    <n v="1"/>
  </r>
  <r>
    <m/>
    <m/>
    <m/>
    <x v="1"/>
    <m/>
    <m/>
    <x v="3"/>
    <x v="190"/>
    <x v="0"/>
    <x v="2"/>
    <x v="27"/>
    <x v="2"/>
    <n v="0"/>
  </r>
  <r>
    <m/>
    <m/>
    <m/>
    <x v="1"/>
    <m/>
    <m/>
    <x v="3"/>
    <x v="190"/>
    <x v="1"/>
    <x v="0"/>
    <x v="2"/>
    <x v="3"/>
    <n v="0"/>
  </r>
  <r>
    <m/>
    <m/>
    <m/>
    <x v="1"/>
    <m/>
    <m/>
    <x v="3"/>
    <x v="190"/>
    <x v="1"/>
    <x v="1"/>
    <x v="18"/>
    <x v="4"/>
    <n v="0"/>
  </r>
  <r>
    <m/>
    <m/>
    <m/>
    <x v="1"/>
    <m/>
    <m/>
    <x v="3"/>
    <x v="190"/>
    <x v="1"/>
    <x v="2"/>
    <x v="2"/>
    <x v="5"/>
    <n v="0"/>
  </r>
  <r>
    <m/>
    <m/>
    <m/>
    <x v="1"/>
    <m/>
    <m/>
    <x v="3"/>
    <x v="190"/>
    <x v="2"/>
    <x v="0"/>
    <x v="13"/>
    <x v="6"/>
    <n v="0"/>
  </r>
  <r>
    <m/>
    <m/>
    <m/>
    <x v="1"/>
    <m/>
    <m/>
    <x v="3"/>
    <x v="190"/>
    <x v="2"/>
    <x v="1"/>
    <x v="18"/>
    <x v="7"/>
    <n v="0"/>
  </r>
  <r>
    <m/>
    <m/>
    <m/>
    <x v="1"/>
    <m/>
    <m/>
    <x v="3"/>
    <x v="190"/>
    <x v="2"/>
    <x v="2"/>
    <x v="29"/>
    <x v="8"/>
    <n v="0"/>
  </r>
  <r>
    <m/>
    <m/>
    <m/>
    <x v="1"/>
    <m/>
    <m/>
    <x v="3"/>
    <x v="190"/>
    <x v="3"/>
    <x v="0"/>
    <x v="16"/>
    <x v="9"/>
    <n v="0"/>
  </r>
  <r>
    <m/>
    <m/>
    <m/>
    <x v="1"/>
    <m/>
    <m/>
    <x v="3"/>
    <x v="190"/>
    <x v="3"/>
    <x v="1"/>
    <x v="2"/>
    <x v="10"/>
    <n v="0"/>
  </r>
  <r>
    <m/>
    <m/>
    <m/>
    <x v="1"/>
    <m/>
    <m/>
    <x v="3"/>
    <x v="190"/>
    <x v="3"/>
    <x v="2"/>
    <x v="2"/>
    <x v="11"/>
    <n v="0"/>
  </r>
  <r>
    <m/>
    <m/>
    <m/>
    <x v="1"/>
    <m/>
    <m/>
    <x v="3"/>
    <x v="191"/>
    <x v="0"/>
    <x v="0"/>
    <x v="2"/>
    <x v="0"/>
    <n v="0"/>
  </r>
  <r>
    <m/>
    <m/>
    <m/>
    <x v="1"/>
    <m/>
    <m/>
    <x v="3"/>
    <x v="191"/>
    <x v="0"/>
    <x v="1"/>
    <x v="18"/>
    <x v="1"/>
    <n v="1"/>
  </r>
  <r>
    <m/>
    <m/>
    <m/>
    <x v="1"/>
    <m/>
    <m/>
    <x v="3"/>
    <x v="191"/>
    <x v="0"/>
    <x v="2"/>
    <x v="2"/>
    <x v="2"/>
    <n v="0"/>
  </r>
  <r>
    <m/>
    <m/>
    <m/>
    <x v="1"/>
    <m/>
    <m/>
    <x v="3"/>
    <x v="191"/>
    <x v="1"/>
    <x v="0"/>
    <x v="2"/>
    <x v="3"/>
    <n v="0"/>
  </r>
  <r>
    <m/>
    <m/>
    <m/>
    <x v="1"/>
    <m/>
    <m/>
    <x v="3"/>
    <x v="191"/>
    <x v="1"/>
    <x v="1"/>
    <x v="18"/>
    <x v="4"/>
    <n v="0"/>
  </r>
  <r>
    <m/>
    <m/>
    <m/>
    <x v="1"/>
    <m/>
    <m/>
    <x v="3"/>
    <x v="191"/>
    <x v="1"/>
    <x v="2"/>
    <x v="2"/>
    <x v="5"/>
    <n v="0"/>
  </r>
  <r>
    <m/>
    <m/>
    <m/>
    <x v="1"/>
    <m/>
    <m/>
    <x v="3"/>
    <x v="191"/>
    <x v="2"/>
    <x v="0"/>
    <x v="41"/>
    <x v="6"/>
    <n v="0"/>
  </r>
  <r>
    <m/>
    <m/>
    <m/>
    <x v="1"/>
    <m/>
    <m/>
    <x v="3"/>
    <x v="191"/>
    <x v="2"/>
    <x v="1"/>
    <x v="18"/>
    <x v="7"/>
    <n v="0"/>
  </r>
  <r>
    <m/>
    <m/>
    <m/>
    <x v="1"/>
    <m/>
    <m/>
    <x v="3"/>
    <x v="191"/>
    <x v="2"/>
    <x v="2"/>
    <x v="8"/>
    <x v="8"/>
    <n v="0"/>
  </r>
  <r>
    <m/>
    <m/>
    <m/>
    <x v="1"/>
    <m/>
    <m/>
    <x v="3"/>
    <x v="191"/>
    <x v="3"/>
    <x v="0"/>
    <x v="0"/>
    <x v="9"/>
    <n v="0"/>
  </r>
  <r>
    <m/>
    <m/>
    <m/>
    <x v="1"/>
    <m/>
    <m/>
    <x v="3"/>
    <x v="191"/>
    <x v="3"/>
    <x v="1"/>
    <x v="18"/>
    <x v="10"/>
    <n v="0"/>
  </r>
  <r>
    <m/>
    <m/>
    <m/>
    <x v="1"/>
    <m/>
    <m/>
    <x v="3"/>
    <x v="191"/>
    <x v="3"/>
    <x v="2"/>
    <x v="48"/>
    <x v="1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C1F72-5C41-42B8-9BAB-E7E3971DF3D6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:M194" firstHeaderRow="1" firstDataRow="2" firstDataCol="1"/>
  <pivotFields count="13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axis="axisRow" showAll="0" defaultSubtota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</items>
    </pivotField>
    <pivotField showAll="0" defaultSubtotal="0"/>
    <pivotField showAll="0" defaultSubtotal="0"/>
    <pivotField dataField="1" showAll="0" defaultSubtotal="0">
      <items count="50">
        <item x="3"/>
        <item x="19"/>
        <item x="38"/>
        <item x="7"/>
        <item x="23"/>
        <item x="1"/>
        <item x="17"/>
        <item x="27"/>
        <item x="33"/>
        <item x="24"/>
        <item x="40"/>
        <item x="11"/>
        <item x="21"/>
        <item x="46"/>
        <item x="16"/>
        <item x="12"/>
        <item x="15"/>
        <item x="44"/>
        <item x="36"/>
        <item x="34"/>
        <item x="39"/>
        <item x="8"/>
        <item x="10"/>
        <item x="35"/>
        <item x="0"/>
        <item x="20"/>
        <item x="41"/>
        <item x="47"/>
        <item x="6"/>
        <item x="29"/>
        <item x="13"/>
        <item x="14"/>
        <item x="42"/>
        <item x="30"/>
        <item x="9"/>
        <item x="48"/>
        <item x="4"/>
        <item x="49"/>
        <item x="5"/>
        <item x="22"/>
        <item x="31"/>
        <item x="43"/>
        <item x="25"/>
        <item x="18"/>
        <item x="28"/>
        <item x="32"/>
        <item x="45"/>
        <item x="26"/>
        <item x="37"/>
        <item x="2"/>
      </items>
    </pivotField>
    <pivotField axis="axisCol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 defaultSubtotal="0"/>
  </pivotFields>
  <rowFields count="1">
    <field x="7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value" fld="10" baseField="7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A70E3-1EE2-46C4-B49C-AFA45D1AD5FE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N19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1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showAll="0"/>
    <pivotField showAll="0"/>
    <pivotField dataField="1" showAll="0">
      <items count="51">
        <item x="3"/>
        <item x="19"/>
        <item x="38"/>
        <item x="7"/>
        <item x="23"/>
        <item x="1"/>
        <item x="17"/>
        <item x="27"/>
        <item x="33"/>
        <item x="24"/>
        <item x="40"/>
        <item x="11"/>
        <item x="21"/>
        <item x="46"/>
        <item x="16"/>
        <item x="12"/>
        <item x="15"/>
        <item x="44"/>
        <item x="36"/>
        <item x="34"/>
        <item x="39"/>
        <item x="8"/>
        <item x="10"/>
        <item x="35"/>
        <item x="0"/>
        <item x="20"/>
        <item x="41"/>
        <item x="47"/>
        <item x="6"/>
        <item x="29"/>
        <item x="13"/>
        <item x="14"/>
        <item x="42"/>
        <item x="30"/>
        <item x="9"/>
        <item x="48"/>
        <item x="4"/>
        <item x="49"/>
        <item x="5"/>
        <item x="22"/>
        <item x="31"/>
        <item x="43"/>
        <item x="25"/>
        <item x="18"/>
        <item x="28"/>
        <item x="32"/>
        <item x="45"/>
        <item x="26"/>
        <item x="37"/>
        <item x="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7"/>
  </rowFields>
  <rowItems count="1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 t="grand">
      <x/>
    </i>
  </rowItems>
  <colFields count="1">
    <field x="1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value" fld="10" baseField="7" baseItem="0"/>
  </dataFields>
  <chartFormats count="12">
    <chartFormat chart="0" format="37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38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39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40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41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42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43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44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45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46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47" series="1">
      <pivotArea type="data" outline="0" fieldPosition="0">
        <references count="1">
          <reference field="11" count="1" selected="0">
            <x v="10"/>
          </reference>
        </references>
      </pivotArea>
    </chartFormat>
    <chartFormat chart="0" format="48" series="1">
      <pivotArea type="data" outline="0" fieldPosition="0">
        <references count="1">
          <reference field="1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5"/>
  <sheetViews>
    <sheetView workbookViewId="0">
      <selection activeCell="A2" sqref="A2"/>
    </sheetView>
  </sheetViews>
  <sheetFormatPr defaultRowHeight="15" x14ac:dyDescent="0.25"/>
  <cols>
    <col min="1" max="1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34</v>
      </c>
    </row>
    <row r="3" spans="1:4" x14ac:dyDescent="0.25">
      <c r="A3" t="s">
        <v>4</v>
      </c>
      <c r="B3">
        <v>1</v>
      </c>
      <c r="C3">
        <v>2</v>
      </c>
      <c r="D3">
        <v>5</v>
      </c>
    </row>
    <row r="4" spans="1:4" x14ac:dyDescent="0.25">
      <c r="A4" t="s">
        <v>4</v>
      </c>
      <c r="B4">
        <v>1</v>
      </c>
      <c r="C4">
        <v>3</v>
      </c>
      <c r="D4">
        <v>148</v>
      </c>
    </row>
    <row r="5" spans="1:4" x14ac:dyDescent="0.25">
      <c r="A5" t="s">
        <v>4</v>
      </c>
      <c r="B5">
        <v>2</v>
      </c>
      <c r="C5">
        <v>1</v>
      </c>
      <c r="D5">
        <v>0</v>
      </c>
    </row>
    <row r="6" spans="1:4" x14ac:dyDescent="0.25">
      <c r="A6" t="s">
        <v>4</v>
      </c>
      <c r="B6">
        <v>2</v>
      </c>
      <c r="C6">
        <v>2</v>
      </c>
      <c r="D6">
        <v>5</v>
      </c>
    </row>
    <row r="7" spans="1:4" x14ac:dyDescent="0.25">
      <c r="A7" t="s">
        <v>4</v>
      </c>
      <c r="B7">
        <v>2</v>
      </c>
      <c r="C7">
        <v>3</v>
      </c>
      <c r="D7">
        <v>448</v>
      </c>
    </row>
    <row r="8" spans="1:4" x14ac:dyDescent="0.25">
      <c r="A8" t="s">
        <v>4</v>
      </c>
      <c r="B8">
        <v>3</v>
      </c>
      <c r="C8">
        <v>1</v>
      </c>
      <c r="D8">
        <v>62</v>
      </c>
    </row>
    <row r="9" spans="1:4" x14ac:dyDescent="0.25">
      <c r="A9" t="s">
        <v>4</v>
      </c>
      <c r="B9">
        <v>3</v>
      </c>
      <c r="C9">
        <v>2</v>
      </c>
      <c r="D9">
        <v>5</v>
      </c>
    </row>
    <row r="10" spans="1:4" x14ac:dyDescent="0.25">
      <c r="A10" t="s">
        <v>4</v>
      </c>
      <c r="B10">
        <v>3</v>
      </c>
      <c r="C10">
        <v>3</v>
      </c>
      <c r="D10">
        <v>67</v>
      </c>
    </row>
    <row r="11" spans="1:4" x14ac:dyDescent="0.25">
      <c r="A11" t="s">
        <v>4</v>
      </c>
      <c r="B11">
        <v>4</v>
      </c>
      <c r="C11">
        <v>1</v>
      </c>
      <c r="D11">
        <v>437</v>
      </c>
    </row>
    <row r="12" spans="1:4" x14ac:dyDescent="0.25">
      <c r="A12" t="s">
        <v>4</v>
      </c>
      <c r="B12">
        <v>4</v>
      </c>
      <c r="C12">
        <v>2</v>
      </c>
      <c r="D12">
        <v>5</v>
      </c>
    </row>
    <row r="13" spans="1:4" x14ac:dyDescent="0.25">
      <c r="A13" t="s">
        <v>4</v>
      </c>
      <c r="B13">
        <v>4</v>
      </c>
      <c r="C13">
        <v>3</v>
      </c>
      <c r="D13">
        <v>296</v>
      </c>
    </row>
    <row r="14" spans="1:4" x14ac:dyDescent="0.25">
      <c r="A14" t="s">
        <v>5</v>
      </c>
      <c r="B14">
        <v>1</v>
      </c>
      <c r="C14">
        <v>1</v>
      </c>
      <c r="D14" t="s">
        <v>6</v>
      </c>
    </row>
    <row r="15" spans="1:4" x14ac:dyDescent="0.25">
      <c r="A15" t="s">
        <v>5</v>
      </c>
      <c r="B15">
        <v>1</v>
      </c>
      <c r="C15">
        <v>2</v>
      </c>
      <c r="D15">
        <v>5</v>
      </c>
    </row>
    <row r="16" spans="1:4" x14ac:dyDescent="0.25">
      <c r="A16" t="s">
        <v>5</v>
      </c>
      <c r="B16">
        <v>1</v>
      </c>
      <c r="C16">
        <v>3</v>
      </c>
      <c r="D16">
        <v>405</v>
      </c>
    </row>
    <row r="17" spans="1:4" x14ac:dyDescent="0.25">
      <c r="A17" t="s">
        <v>5</v>
      </c>
      <c r="B17">
        <v>2</v>
      </c>
      <c r="C17">
        <v>1</v>
      </c>
      <c r="D17">
        <v>43</v>
      </c>
    </row>
    <row r="18" spans="1:4" x14ac:dyDescent="0.25">
      <c r="A18" t="s">
        <v>5</v>
      </c>
      <c r="B18">
        <v>2</v>
      </c>
      <c r="C18">
        <v>2</v>
      </c>
      <c r="D18">
        <v>5</v>
      </c>
    </row>
    <row r="19" spans="1:4" x14ac:dyDescent="0.25">
      <c r="A19" t="s">
        <v>5</v>
      </c>
      <c r="B19">
        <v>2</v>
      </c>
      <c r="C19">
        <v>3</v>
      </c>
      <c r="D19">
        <v>385</v>
      </c>
    </row>
    <row r="20" spans="1:4" x14ac:dyDescent="0.25">
      <c r="A20" t="s">
        <v>5</v>
      </c>
      <c r="B20">
        <v>3</v>
      </c>
      <c r="C20">
        <v>1</v>
      </c>
      <c r="D20">
        <v>3</v>
      </c>
    </row>
    <row r="21" spans="1:4" x14ac:dyDescent="0.25">
      <c r="A21" t="s">
        <v>5</v>
      </c>
      <c r="B21">
        <v>3</v>
      </c>
      <c r="C21">
        <v>2</v>
      </c>
      <c r="D21">
        <v>5</v>
      </c>
    </row>
    <row r="22" spans="1:4" x14ac:dyDescent="0.25">
      <c r="A22" t="s">
        <v>5</v>
      </c>
      <c r="B22">
        <v>3</v>
      </c>
      <c r="C22">
        <v>3</v>
      </c>
      <c r="D22">
        <v>395</v>
      </c>
    </row>
    <row r="23" spans="1:4" x14ac:dyDescent="0.25">
      <c r="A23" t="s">
        <v>5</v>
      </c>
      <c r="B23">
        <v>4</v>
      </c>
      <c r="C23">
        <v>1</v>
      </c>
      <c r="D23">
        <v>212</v>
      </c>
    </row>
    <row r="24" spans="1:4" x14ac:dyDescent="0.25">
      <c r="A24" t="s">
        <v>5</v>
      </c>
      <c r="B24">
        <v>4</v>
      </c>
      <c r="C24">
        <v>2</v>
      </c>
      <c r="D24">
        <v>5</v>
      </c>
    </row>
    <row r="25" spans="1:4" x14ac:dyDescent="0.25">
      <c r="A25" t="s">
        <v>5</v>
      </c>
      <c r="B25">
        <v>4</v>
      </c>
      <c r="C25">
        <v>3</v>
      </c>
      <c r="D25">
        <v>29</v>
      </c>
    </row>
    <row r="26" spans="1:4" x14ac:dyDescent="0.25">
      <c r="A26" t="s">
        <v>7</v>
      </c>
      <c r="B26">
        <v>1</v>
      </c>
      <c r="C26">
        <v>1</v>
      </c>
      <c r="D26">
        <v>160</v>
      </c>
    </row>
    <row r="27" spans="1:4" x14ac:dyDescent="0.25">
      <c r="A27" t="s">
        <v>7</v>
      </c>
      <c r="B27">
        <v>1</v>
      </c>
      <c r="C27">
        <v>2</v>
      </c>
      <c r="D27">
        <v>5</v>
      </c>
    </row>
    <row r="28" spans="1:4" x14ac:dyDescent="0.25">
      <c r="A28" t="s">
        <v>7</v>
      </c>
      <c r="B28">
        <v>1</v>
      </c>
      <c r="C28">
        <v>3</v>
      </c>
      <c r="D28">
        <v>57</v>
      </c>
    </row>
    <row r="29" spans="1:4" x14ac:dyDescent="0.25">
      <c r="A29" t="s">
        <v>7</v>
      </c>
      <c r="B29">
        <v>2</v>
      </c>
      <c r="C29">
        <v>1</v>
      </c>
      <c r="D29">
        <v>31</v>
      </c>
    </row>
    <row r="30" spans="1:4" x14ac:dyDescent="0.25">
      <c r="A30" t="s">
        <v>7</v>
      </c>
      <c r="B30">
        <v>2</v>
      </c>
      <c r="C30">
        <v>2</v>
      </c>
      <c r="D30">
        <v>5</v>
      </c>
    </row>
    <row r="31" spans="1:4" x14ac:dyDescent="0.25">
      <c r="A31" t="s">
        <v>7</v>
      </c>
      <c r="B31">
        <v>2</v>
      </c>
      <c r="C31">
        <v>3</v>
      </c>
      <c r="D31">
        <v>304</v>
      </c>
    </row>
    <row r="32" spans="1:4" x14ac:dyDescent="0.25">
      <c r="A32" t="s">
        <v>7</v>
      </c>
      <c r="B32">
        <v>3</v>
      </c>
      <c r="C32">
        <v>1</v>
      </c>
      <c r="D32">
        <v>13</v>
      </c>
    </row>
    <row r="33" spans="1:4" x14ac:dyDescent="0.25">
      <c r="A33" t="s">
        <v>7</v>
      </c>
      <c r="B33">
        <v>3</v>
      </c>
      <c r="C33">
        <v>2</v>
      </c>
      <c r="D33">
        <v>5</v>
      </c>
    </row>
    <row r="34" spans="1:4" x14ac:dyDescent="0.25">
      <c r="A34" t="s">
        <v>7</v>
      </c>
      <c r="B34">
        <v>3</v>
      </c>
      <c r="C34">
        <v>3</v>
      </c>
      <c r="D34">
        <v>19</v>
      </c>
    </row>
    <row r="35" spans="1:4" x14ac:dyDescent="0.25">
      <c r="A35" t="s">
        <v>7</v>
      </c>
      <c r="B35">
        <v>4</v>
      </c>
      <c r="C35">
        <v>1</v>
      </c>
      <c r="D35" t="s">
        <v>6</v>
      </c>
    </row>
    <row r="36" spans="1:4" x14ac:dyDescent="0.25">
      <c r="A36" t="s">
        <v>7</v>
      </c>
      <c r="B36">
        <v>4</v>
      </c>
      <c r="C36">
        <v>2</v>
      </c>
      <c r="D36">
        <v>5</v>
      </c>
    </row>
    <row r="37" spans="1:4" x14ac:dyDescent="0.25">
      <c r="A37" t="s">
        <v>7</v>
      </c>
      <c r="B37">
        <v>4</v>
      </c>
      <c r="C37">
        <v>3</v>
      </c>
      <c r="D37">
        <v>312</v>
      </c>
    </row>
    <row r="38" spans="1:4" x14ac:dyDescent="0.25">
      <c r="A38" t="s">
        <v>8</v>
      </c>
      <c r="B38">
        <v>1</v>
      </c>
      <c r="C38">
        <v>1</v>
      </c>
      <c r="D38">
        <v>448</v>
      </c>
    </row>
    <row r="39" spans="1:4" x14ac:dyDescent="0.25">
      <c r="A39" t="s">
        <v>8</v>
      </c>
      <c r="B39">
        <v>1</v>
      </c>
      <c r="C39">
        <v>2</v>
      </c>
      <c r="D39">
        <v>5</v>
      </c>
    </row>
    <row r="40" spans="1:4" x14ac:dyDescent="0.25">
      <c r="A40" t="s">
        <v>8</v>
      </c>
      <c r="B40">
        <v>1</v>
      </c>
      <c r="C40">
        <v>3</v>
      </c>
      <c r="D40">
        <v>47</v>
      </c>
    </row>
    <row r="41" spans="1:4" x14ac:dyDescent="0.25">
      <c r="A41" t="s">
        <v>8</v>
      </c>
      <c r="B41">
        <v>2</v>
      </c>
      <c r="C41">
        <v>1</v>
      </c>
      <c r="D41">
        <v>130</v>
      </c>
    </row>
    <row r="42" spans="1:4" x14ac:dyDescent="0.25">
      <c r="A42" t="s">
        <v>8</v>
      </c>
      <c r="B42">
        <v>2</v>
      </c>
      <c r="C42">
        <v>2</v>
      </c>
      <c r="D42">
        <v>5</v>
      </c>
    </row>
    <row r="43" spans="1:4" x14ac:dyDescent="0.25">
      <c r="A43" t="s">
        <v>8</v>
      </c>
      <c r="B43">
        <v>2</v>
      </c>
      <c r="C43">
        <v>3</v>
      </c>
      <c r="D43">
        <v>49</v>
      </c>
    </row>
    <row r="44" spans="1:4" x14ac:dyDescent="0.25">
      <c r="A44" t="s">
        <v>8</v>
      </c>
      <c r="B44">
        <v>3</v>
      </c>
      <c r="C44">
        <v>1</v>
      </c>
      <c r="D44">
        <v>448</v>
      </c>
    </row>
    <row r="45" spans="1:4" x14ac:dyDescent="0.25">
      <c r="A45" t="s">
        <v>8</v>
      </c>
      <c r="B45">
        <v>3</v>
      </c>
      <c r="C45">
        <v>2</v>
      </c>
      <c r="D45">
        <v>5</v>
      </c>
    </row>
    <row r="46" spans="1:4" x14ac:dyDescent="0.25">
      <c r="A46" t="s">
        <v>8</v>
      </c>
      <c r="B46">
        <v>3</v>
      </c>
      <c r="C46">
        <v>3</v>
      </c>
      <c r="D46">
        <v>206</v>
      </c>
    </row>
    <row r="47" spans="1:4" x14ac:dyDescent="0.25">
      <c r="A47" t="s">
        <v>8</v>
      </c>
      <c r="B47">
        <v>4</v>
      </c>
      <c r="C47">
        <v>1</v>
      </c>
      <c r="D47">
        <v>20</v>
      </c>
    </row>
    <row r="48" spans="1:4" x14ac:dyDescent="0.25">
      <c r="A48" t="s">
        <v>8</v>
      </c>
      <c r="B48">
        <v>4</v>
      </c>
      <c r="C48">
        <v>2</v>
      </c>
      <c r="D48">
        <v>5</v>
      </c>
    </row>
    <row r="49" spans="1:4" x14ac:dyDescent="0.25">
      <c r="A49" t="s">
        <v>8</v>
      </c>
      <c r="B49">
        <v>4</v>
      </c>
      <c r="C49">
        <v>3</v>
      </c>
      <c r="D49">
        <v>17</v>
      </c>
    </row>
    <row r="50" spans="1:4" x14ac:dyDescent="0.25">
      <c r="A50" t="s">
        <v>9</v>
      </c>
      <c r="B50">
        <v>1</v>
      </c>
      <c r="C50">
        <v>1</v>
      </c>
      <c r="D50">
        <v>206</v>
      </c>
    </row>
    <row r="51" spans="1:4" x14ac:dyDescent="0.25">
      <c r="A51" t="s">
        <v>9</v>
      </c>
      <c r="B51">
        <v>1</v>
      </c>
      <c r="C51">
        <v>2</v>
      </c>
      <c r="D51">
        <v>7</v>
      </c>
    </row>
    <row r="52" spans="1:4" x14ac:dyDescent="0.25">
      <c r="A52" t="s">
        <v>9</v>
      </c>
      <c r="B52">
        <v>1</v>
      </c>
      <c r="C52">
        <v>3</v>
      </c>
      <c r="D52">
        <v>157</v>
      </c>
    </row>
    <row r="53" spans="1:4" x14ac:dyDescent="0.25">
      <c r="A53" t="s">
        <v>9</v>
      </c>
      <c r="B53">
        <v>2</v>
      </c>
      <c r="C53">
        <v>1</v>
      </c>
      <c r="D53">
        <v>244</v>
      </c>
    </row>
    <row r="54" spans="1:4" x14ac:dyDescent="0.25">
      <c r="A54" t="s">
        <v>9</v>
      </c>
      <c r="B54">
        <v>2</v>
      </c>
      <c r="C54">
        <v>2</v>
      </c>
      <c r="D54">
        <v>7</v>
      </c>
    </row>
    <row r="55" spans="1:4" x14ac:dyDescent="0.25">
      <c r="A55" t="s">
        <v>9</v>
      </c>
      <c r="B55">
        <v>2</v>
      </c>
      <c r="C55">
        <v>3</v>
      </c>
      <c r="D55">
        <v>178</v>
      </c>
    </row>
    <row r="56" spans="1:4" x14ac:dyDescent="0.25">
      <c r="A56" t="s">
        <v>9</v>
      </c>
      <c r="B56">
        <v>3</v>
      </c>
      <c r="C56">
        <v>1</v>
      </c>
      <c r="D56">
        <v>106</v>
      </c>
    </row>
    <row r="57" spans="1:4" x14ac:dyDescent="0.25">
      <c r="A57" t="s">
        <v>9</v>
      </c>
      <c r="B57">
        <v>3</v>
      </c>
      <c r="C57">
        <v>2</v>
      </c>
      <c r="D57">
        <v>7</v>
      </c>
    </row>
    <row r="58" spans="1:4" x14ac:dyDescent="0.25">
      <c r="A58" t="s">
        <v>9</v>
      </c>
      <c r="B58">
        <v>3</v>
      </c>
      <c r="C58">
        <v>3</v>
      </c>
      <c r="D58">
        <v>82</v>
      </c>
    </row>
    <row r="59" spans="1:4" x14ac:dyDescent="0.25">
      <c r="A59" t="s">
        <v>9</v>
      </c>
      <c r="B59">
        <v>4</v>
      </c>
      <c r="C59">
        <v>1</v>
      </c>
      <c r="D59">
        <v>20</v>
      </c>
    </row>
    <row r="60" spans="1:4" x14ac:dyDescent="0.25">
      <c r="A60" t="s">
        <v>9</v>
      </c>
      <c r="B60">
        <v>4</v>
      </c>
      <c r="C60">
        <v>2</v>
      </c>
      <c r="D60" t="s">
        <v>6</v>
      </c>
    </row>
    <row r="61" spans="1:4" x14ac:dyDescent="0.25">
      <c r="A61" t="s">
        <v>9</v>
      </c>
      <c r="B61">
        <v>4</v>
      </c>
      <c r="C61">
        <v>3</v>
      </c>
      <c r="D61">
        <v>677</v>
      </c>
    </row>
    <row r="62" spans="1:4" x14ac:dyDescent="0.25">
      <c r="A62" t="s">
        <v>10</v>
      </c>
      <c r="B62">
        <v>1</v>
      </c>
      <c r="C62">
        <v>1</v>
      </c>
      <c r="D62">
        <v>218</v>
      </c>
    </row>
    <row r="63" spans="1:4" x14ac:dyDescent="0.25">
      <c r="A63" t="s">
        <v>10</v>
      </c>
      <c r="B63">
        <v>1</v>
      </c>
      <c r="C63">
        <v>2</v>
      </c>
      <c r="D63">
        <v>7</v>
      </c>
    </row>
    <row r="64" spans="1:4" x14ac:dyDescent="0.25">
      <c r="A64" t="s">
        <v>10</v>
      </c>
      <c r="B64">
        <v>1</v>
      </c>
      <c r="C64">
        <v>3</v>
      </c>
      <c r="D64">
        <v>395</v>
      </c>
    </row>
    <row r="65" spans="1:4" x14ac:dyDescent="0.25">
      <c r="A65" t="s">
        <v>10</v>
      </c>
      <c r="B65">
        <v>2</v>
      </c>
      <c r="C65">
        <v>1</v>
      </c>
      <c r="D65">
        <v>34</v>
      </c>
    </row>
    <row r="66" spans="1:4" x14ac:dyDescent="0.25">
      <c r="A66" t="s">
        <v>10</v>
      </c>
      <c r="B66">
        <v>2</v>
      </c>
      <c r="C66">
        <v>2</v>
      </c>
      <c r="D66">
        <v>7</v>
      </c>
    </row>
    <row r="67" spans="1:4" x14ac:dyDescent="0.25">
      <c r="A67" t="s">
        <v>10</v>
      </c>
      <c r="B67">
        <v>2</v>
      </c>
      <c r="C67">
        <v>3</v>
      </c>
      <c r="D67">
        <v>1</v>
      </c>
    </row>
    <row r="68" spans="1:4" x14ac:dyDescent="0.25">
      <c r="A68" t="s">
        <v>10</v>
      </c>
      <c r="B68">
        <v>3</v>
      </c>
      <c r="C68">
        <v>1</v>
      </c>
      <c r="D68">
        <v>102</v>
      </c>
    </row>
    <row r="69" spans="1:4" x14ac:dyDescent="0.25">
      <c r="A69" t="s">
        <v>10</v>
      </c>
      <c r="B69">
        <v>3</v>
      </c>
      <c r="C69">
        <v>2</v>
      </c>
      <c r="D69">
        <v>7</v>
      </c>
    </row>
    <row r="70" spans="1:4" x14ac:dyDescent="0.25">
      <c r="A70" t="s">
        <v>10</v>
      </c>
      <c r="B70">
        <v>3</v>
      </c>
      <c r="C70">
        <v>3</v>
      </c>
      <c r="D70">
        <v>134</v>
      </c>
    </row>
    <row r="71" spans="1:4" x14ac:dyDescent="0.25">
      <c r="A71" t="s">
        <v>10</v>
      </c>
      <c r="B71">
        <v>4</v>
      </c>
      <c r="C71">
        <v>1</v>
      </c>
      <c r="D71">
        <v>49</v>
      </c>
    </row>
    <row r="72" spans="1:4" x14ac:dyDescent="0.25">
      <c r="A72" t="s">
        <v>10</v>
      </c>
      <c r="B72">
        <v>4</v>
      </c>
      <c r="C72">
        <v>2</v>
      </c>
      <c r="D72">
        <v>7</v>
      </c>
    </row>
    <row r="73" spans="1:4" x14ac:dyDescent="0.25">
      <c r="A73" t="s">
        <v>10</v>
      </c>
      <c r="B73">
        <v>4</v>
      </c>
      <c r="C73">
        <v>3</v>
      </c>
      <c r="D73">
        <v>126</v>
      </c>
    </row>
    <row r="74" spans="1:4" x14ac:dyDescent="0.25">
      <c r="A74" t="s">
        <v>11</v>
      </c>
      <c r="B74">
        <v>1</v>
      </c>
      <c r="C74">
        <v>1</v>
      </c>
      <c r="D74">
        <v>36</v>
      </c>
    </row>
    <row r="75" spans="1:4" x14ac:dyDescent="0.25">
      <c r="A75" t="s">
        <v>11</v>
      </c>
      <c r="B75">
        <v>1</v>
      </c>
      <c r="C75">
        <v>2</v>
      </c>
      <c r="D75">
        <v>7</v>
      </c>
    </row>
    <row r="76" spans="1:4" x14ac:dyDescent="0.25">
      <c r="A76" t="s">
        <v>11</v>
      </c>
      <c r="B76">
        <v>1</v>
      </c>
      <c r="C76">
        <v>3</v>
      </c>
      <c r="D76" t="s">
        <v>6</v>
      </c>
    </row>
    <row r="77" spans="1:4" x14ac:dyDescent="0.25">
      <c r="A77" t="s">
        <v>11</v>
      </c>
      <c r="B77">
        <v>2</v>
      </c>
      <c r="C77">
        <v>1</v>
      </c>
      <c r="D77">
        <v>113</v>
      </c>
    </row>
    <row r="78" spans="1:4" x14ac:dyDescent="0.25">
      <c r="A78" t="s">
        <v>11</v>
      </c>
      <c r="B78">
        <v>2</v>
      </c>
      <c r="C78">
        <v>2</v>
      </c>
      <c r="D78">
        <v>7</v>
      </c>
    </row>
    <row r="79" spans="1:4" x14ac:dyDescent="0.25">
      <c r="A79" t="s">
        <v>11</v>
      </c>
      <c r="B79">
        <v>2</v>
      </c>
      <c r="C79">
        <v>3</v>
      </c>
      <c r="D79">
        <v>14</v>
      </c>
    </row>
    <row r="80" spans="1:4" x14ac:dyDescent="0.25">
      <c r="A80" t="s">
        <v>11</v>
      </c>
      <c r="B80">
        <v>3</v>
      </c>
      <c r="C80">
        <v>1</v>
      </c>
      <c r="D80">
        <v>70</v>
      </c>
    </row>
    <row r="81" spans="1:4" x14ac:dyDescent="0.25">
      <c r="A81" t="s">
        <v>11</v>
      </c>
      <c r="B81">
        <v>3</v>
      </c>
      <c r="C81">
        <v>2</v>
      </c>
      <c r="D81">
        <v>7</v>
      </c>
    </row>
    <row r="82" spans="1:4" x14ac:dyDescent="0.25">
      <c r="A82" t="s">
        <v>11</v>
      </c>
      <c r="B82">
        <v>3</v>
      </c>
      <c r="C82">
        <v>3</v>
      </c>
      <c r="D82">
        <v>4</v>
      </c>
    </row>
    <row r="83" spans="1:4" x14ac:dyDescent="0.25">
      <c r="A83" t="s">
        <v>11</v>
      </c>
      <c r="B83">
        <v>4</v>
      </c>
      <c r="C83">
        <v>1</v>
      </c>
      <c r="D83">
        <v>10</v>
      </c>
    </row>
    <row r="84" spans="1:4" x14ac:dyDescent="0.25">
      <c r="A84" t="s">
        <v>11</v>
      </c>
      <c r="B84">
        <v>4</v>
      </c>
      <c r="C84">
        <v>2</v>
      </c>
      <c r="D84">
        <v>7</v>
      </c>
    </row>
    <row r="85" spans="1:4" x14ac:dyDescent="0.25">
      <c r="A85" t="s">
        <v>11</v>
      </c>
      <c r="B85">
        <v>4</v>
      </c>
      <c r="C85">
        <v>3</v>
      </c>
      <c r="D85">
        <v>110</v>
      </c>
    </row>
    <row r="86" spans="1:4" x14ac:dyDescent="0.25">
      <c r="A86" t="s">
        <v>12</v>
      </c>
      <c r="B86">
        <v>1</v>
      </c>
      <c r="C86">
        <v>1</v>
      </c>
      <c r="D86">
        <v>190</v>
      </c>
    </row>
    <row r="87" spans="1:4" x14ac:dyDescent="0.25">
      <c r="A87" t="s">
        <v>12</v>
      </c>
      <c r="B87">
        <v>1</v>
      </c>
      <c r="C87">
        <v>2</v>
      </c>
      <c r="D87">
        <v>7</v>
      </c>
    </row>
    <row r="88" spans="1:4" x14ac:dyDescent="0.25">
      <c r="A88" t="s">
        <v>12</v>
      </c>
      <c r="B88">
        <v>1</v>
      </c>
      <c r="C88">
        <v>3</v>
      </c>
      <c r="D88">
        <v>426</v>
      </c>
    </row>
    <row r="89" spans="1:4" x14ac:dyDescent="0.25">
      <c r="A89" t="s">
        <v>12</v>
      </c>
      <c r="B89">
        <v>2</v>
      </c>
      <c r="C89">
        <v>1</v>
      </c>
      <c r="D89">
        <v>5</v>
      </c>
    </row>
    <row r="90" spans="1:4" x14ac:dyDescent="0.25">
      <c r="A90" t="s">
        <v>12</v>
      </c>
      <c r="B90">
        <v>2</v>
      </c>
      <c r="C90">
        <v>2</v>
      </c>
      <c r="D90">
        <v>7</v>
      </c>
    </row>
    <row r="91" spans="1:4" x14ac:dyDescent="0.25">
      <c r="A91" t="s">
        <v>12</v>
      </c>
      <c r="B91">
        <v>2</v>
      </c>
      <c r="C91">
        <v>3</v>
      </c>
      <c r="D91">
        <v>296</v>
      </c>
    </row>
    <row r="92" spans="1:4" x14ac:dyDescent="0.25">
      <c r="A92" t="s">
        <v>12</v>
      </c>
      <c r="B92">
        <v>3</v>
      </c>
      <c r="C92">
        <v>1</v>
      </c>
      <c r="D92">
        <v>43</v>
      </c>
    </row>
    <row r="93" spans="1:4" x14ac:dyDescent="0.25">
      <c r="A93" t="s">
        <v>12</v>
      </c>
      <c r="B93">
        <v>3</v>
      </c>
      <c r="C93">
        <v>2</v>
      </c>
      <c r="D93" t="s">
        <v>6</v>
      </c>
    </row>
    <row r="94" spans="1:4" x14ac:dyDescent="0.25">
      <c r="A94" t="s">
        <v>12</v>
      </c>
      <c r="B94">
        <v>3</v>
      </c>
      <c r="C94">
        <v>3</v>
      </c>
      <c r="D94">
        <v>79</v>
      </c>
    </row>
    <row r="95" spans="1:4" x14ac:dyDescent="0.25">
      <c r="A95" t="s">
        <v>12</v>
      </c>
      <c r="B95">
        <v>4</v>
      </c>
      <c r="C95">
        <v>1</v>
      </c>
      <c r="D95">
        <v>117</v>
      </c>
    </row>
    <row r="96" spans="1:4" x14ac:dyDescent="0.25">
      <c r="A96" t="s">
        <v>12</v>
      </c>
      <c r="B96">
        <v>4</v>
      </c>
      <c r="C96">
        <v>2</v>
      </c>
      <c r="D96">
        <v>7</v>
      </c>
    </row>
    <row r="97" spans="1:4" x14ac:dyDescent="0.25">
      <c r="A97" t="s">
        <v>12</v>
      </c>
      <c r="B97">
        <v>4</v>
      </c>
      <c r="C97">
        <v>3</v>
      </c>
      <c r="D97">
        <v>95</v>
      </c>
    </row>
    <row r="98" spans="1:4" x14ac:dyDescent="0.25">
      <c r="A98" t="s">
        <v>13</v>
      </c>
      <c r="B98">
        <v>1</v>
      </c>
      <c r="C98">
        <v>1</v>
      </c>
      <c r="D98">
        <v>416</v>
      </c>
    </row>
    <row r="99" spans="1:4" x14ac:dyDescent="0.25">
      <c r="A99" t="s">
        <v>13</v>
      </c>
      <c r="B99">
        <v>1</v>
      </c>
      <c r="C99">
        <v>2</v>
      </c>
      <c r="D99">
        <v>7</v>
      </c>
    </row>
    <row r="100" spans="1:4" x14ac:dyDescent="0.25">
      <c r="A100" t="s">
        <v>13</v>
      </c>
      <c r="B100">
        <v>1</v>
      </c>
      <c r="C100">
        <v>3</v>
      </c>
      <c r="D100">
        <v>212</v>
      </c>
    </row>
    <row r="101" spans="1:4" x14ac:dyDescent="0.25">
      <c r="A101" t="s">
        <v>13</v>
      </c>
      <c r="B101">
        <v>2</v>
      </c>
      <c r="C101">
        <v>1</v>
      </c>
      <c r="D101">
        <v>385</v>
      </c>
    </row>
    <row r="102" spans="1:4" x14ac:dyDescent="0.25">
      <c r="A102" t="s">
        <v>13</v>
      </c>
      <c r="B102">
        <v>2</v>
      </c>
      <c r="C102">
        <v>2</v>
      </c>
      <c r="D102">
        <v>7</v>
      </c>
    </row>
    <row r="103" spans="1:4" x14ac:dyDescent="0.25">
      <c r="A103" t="s">
        <v>13</v>
      </c>
      <c r="B103">
        <v>2</v>
      </c>
      <c r="C103">
        <v>3</v>
      </c>
      <c r="D103" t="s">
        <v>14</v>
      </c>
    </row>
    <row r="104" spans="1:4" x14ac:dyDescent="0.25">
      <c r="A104" t="s">
        <v>13</v>
      </c>
      <c r="B104">
        <v>3</v>
      </c>
      <c r="C104">
        <v>1</v>
      </c>
      <c r="D104">
        <v>395</v>
      </c>
    </row>
    <row r="105" spans="1:4" x14ac:dyDescent="0.25">
      <c r="A105" t="s">
        <v>13</v>
      </c>
      <c r="B105">
        <v>3</v>
      </c>
      <c r="C105">
        <v>2</v>
      </c>
      <c r="D105">
        <v>7</v>
      </c>
    </row>
    <row r="106" spans="1:4" x14ac:dyDescent="0.25">
      <c r="A106" t="s">
        <v>13</v>
      </c>
      <c r="B106">
        <v>3</v>
      </c>
      <c r="C106">
        <v>3</v>
      </c>
      <c r="D106">
        <v>-16</v>
      </c>
    </row>
    <row r="107" spans="1:4" x14ac:dyDescent="0.25">
      <c r="A107" t="s">
        <v>13</v>
      </c>
      <c r="B107">
        <v>4</v>
      </c>
      <c r="C107">
        <v>1</v>
      </c>
      <c r="D107" t="s">
        <v>6</v>
      </c>
    </row>
    <row r="108" spans="1:4" x14ac:dyDescent="0.25">
      <c r="A108" t="s">
        <v>13</v>
      </c>
      <c r="B108">
        <v>4</v>
      </c>
      <c r="C108">
        <v>2</v>
      </c>
      <c r="D108">
        <v>7</v>
      </c>
    </row>
    <row r="109" spans="1:4" x14ac:dyDescent="0.25">
      <c r="A109" t="s">
        <v>13</v>
      </c>
      <c r="B109">
        <v>4</v>
      </c>
      <c r="C109">
        <v>3</v>
      </c>
      <c r="D109">
        <v>110</v>
      </c>
    </row>
    <row r="110" spans="1:4" x14ac:dyDescent="0.25">
      <c r="A110" t="s">
        <v>15</v>
      </c>
      <c r="B110">
        <v>1</v>
      </c>
      <c r="C110">
        <v>1</v>
      </c>
      <c r="D110">
        <v>134</v>
      </c>
    </row>
    <row r="111" spans="1:4" x14ac:dyDescent="0.25">
      <c r="A111" t="s">
        <v>15</v>
      </c>
      <c r="B111">
        <v>1</v>
      </c>
      <c r="C111">
        <v>2</v>
      </c>
      <c r="D111">
        <v>8</v>
      </c>
    </row>
    <row r="112" spans="1:4" x14ac:dyDescent="0.25">
      <c r="A112" t="s">
        <v>15</v>
      </c>
      <c r="B112">
        <v>1</v>
      </c>
      <c r="C112">
        <v>3</v>
      </c>
      <c r="D112">
        <v>85</v>
      </c>
    </row>
    <row r="113" spans="1:4" x14ac:dyDescent="0.25">
      <c r="A113" t="s">
        <v>15</v>
      </c>
      <c r="B113">
        <v>2</v>
      </c>
      <c r="C113">
        <v>1</v>
      </c>
      <c r="D113">
        <v>126</v>
      </c>
    </row>
    <row r="114" spans="1:4" x14ac:dyDescent="0.25">
      <c r="A114" t="s">
        <v>15</v>
      </c>
      <c r="B114">
        <v>2</v>
      </c>
      <c r="C114">
        <v>2</v>
      </c>
      <c r="D114">
        <v>8</v>
      </c>
    </row>
    <row r="115" spans="1:4" x14ac:dyDescent="0.25">
      <c r="A115" t="s">
        <v>15</v>
      </c>
      <c r="B115">
        <v>2</v>
      </c>
      <c r="C115">
        <v>3</v>
      </c>
      <c r="D115">
        <v>10</v>
      </c>
    </row>
    <row r="116" spans="1:4" x14ac:dyDescent="0.25">
      <c r="A116" t="s">
        <v>15</v>
      </c>
      <c r="B116">
        <v>3</v>
      </c>
      <c r="C116">
        <v>1</v>
      </c>
      <c r="D116">
        <v>143</v>
      </c>
    </row>
    <row r="117" spans="1:4" x14ac:dyDescent="0.25">
      <c r="A117" t="s">
        <v>15</v>
      </c>
      <c r="B117">
        <v>3</v>
      </c>
      <c r="C117">
        <v>2</v>
      </c>
      <c r="D117">
        <v>8</v>
      </c>
    </row>
    <row r="118" spans="1:4" x14ac:dyDescent="0.25">
      <c r="A118" t="s">
        <v>15</v>
      </c>
      <c r="B118">
        <v>3</v>
      </c>
      <c r="C118">
        <v>3</v>
      </c>
      <c r="D118">
        <v>172</v>
      </c>
    </row>
    <row r="119" spans="1:4" x14ac:dyDescent="0.25">
      <c r="A119" t="s">
        <v>15</v>
      </c>
      <c r="B119">
        <v>4</v>
      </c>
      <c r="C119">
        <v>1</v>
      </c>
      <c r="D119">
        <v>126</v>
      </c>
    </row>
    <row r="120" spans="1:4" x14ac:dyDescent="0.25">
      <c r="A120" t="s">
        <v>15</v>
      </c>
      <c r="B120">
        <v>4</v>
      </c>
      <c r="C120">
        <v>2</v>
      </c>
      <c r="D120">
        <v>8</v>
      </c>
    </row>
    <row r="121" spans="1:4" x14ac:dyDescent="0.25">
      <c r="A121" t="s">
        <v>15</v>
      </c>
      <c r="B121">
        <v>4</v>
      </c>
      <c r="C121">
        <v>3</v>
      </c>
      <c r="D121">
        <v>95</v>
      </c>
    </row>
    <row r="122" spans="1:4" x14ac:dyDescent="0.25">
      <c r="A122" t="s">
        <v>16</v>
      </c>
      <c r="B122">
        <v>1</v>
      </c>
      <c r="C122">
        <v>1</v>
      </c>
      <c r="D122">
        <v>183</v>
      </c>
    </row>
    <row r="123" spans="1:4" x14ac:dyDescent="0.25">
      <c r="A123" t="s">
        <v>16</v>
      </c>
      <c r="B123">
        <v>1</v>
      </c>
      <c r="C123">
        <v>2</v>
      </c>
      <c r="D123">
        <v>8</v>
      </c>
    </row>
    <row r="124" spans="1:4" x14ac:dyDescent="0.25">
      <c r="A124" t="s">
        <v>16</v>
      </c>
      <c r="B124">
        <v>1</v>
      </c>
      <c r="C124">
        <v>3</v>
      </c>
      <c r="D124">
        <v>43</v>
      </c>
    </row>
    <row r="125" spans="1:4" x14ac:dyDescent="0.25">
      <c r="A125" t="s">
        <v>16</v>
      </c>
      <c r="B125">
        <v>2</v>
      </c>
      <c r="C125">
        <v>1</v>
      </c>
      <c r="D125">
        <v>356</v>
      </c>
    </row>
    <row r="126" spans="1:4" x14ac:dyDescent="0.25">
      <c r="A126" t="s">
        <v>16</v>
      </c>
      <c r="B126">
        <v>2</v>
      </c>
      <c r="C126">
        <v>2</v>
      </c>
      <c r="D126">
        <v>8</v>
      </c>
    </row>
    <row r="127" spans="1:4" x14ac:dyDescent="0.25">
      <c r="A127" t="s">
        <v>16</v>
      </c>
      <c r="B127">
        <v>2</v>
      </c>
      <c r="C127">
        <v>3</v>
      </c>
      <c r="D127">
        <v>448</v>
      </c>
    </row>
    <row r="128" spans="1:4" x14ac:dyDescent="0.25">
      <c r="A128" t="s">
        <v>16</v>
      </c>
      <c r="B128">
        <v>3</v>
      </c>
      <c r="C128">
        <v>1</v>
      </c>
      <c r="D128">
        <v>45</v>
      </c>
    </row>
    <row r="129" spans="1:4" x14ac:dyDescent="0.25">
      <c r="A129" t="s">
        <v>16</v>
      </c>
      <c r="B129">
        <v>3</v>
      </c>
      <c r="C129">
        <v>2</v>
      </c>
      <c r="D129">
        <v>8</v>
      </c>
    </row>
    <row r="130" spans="1:4" x14ac:dyDescent="0.25">
      <c r="A130" t="s">
        <v>16</v>
      </c>
      <c r="B130">
        <v>3</v>
      </c>
      <c r="C130">
        <v>3</v>
      </c>
      <c r="D130">
        <v>20</v>
      </c>
    </row>
    <row r="131" spans="1:4" x14ac:dyDescent="0.25">
      <c r="A131" t="s">
        <v>16</v>
      </c>
      <c r="B131">
        <v>4</v>
      </c>
      <c r="C131">
        <v>1</v>
      </c>
      <c r="D131">
        <v>3</v>
      </c>
    </row>
    <row r="132" spans="1:4" x14ac:dyDescent="0.25">
      <c r="A132" t="s">
        <v>16</v>
      </c>
      <c r="B132">
        <v>4</v>
      </c>
      <c r="C132">
        <v>2</v>
      </c>
      <c r="D132">
        <v>8</v>
      </c>
    </row>
    <row r="133" spans="1:4" x14ac:dyDescent="0.25">
      <c r="A133" t="s">
        <v>16</v>
      </c>
      <c r="B133">
        <v>4</v>
      </c>
      <c r="C133">
        <v>3</v>
      </c>
      <c r="D133">
        <v>106</v>
      </c>
    </row>
    <row r="134" spans="1:4" x14ac:dyDescent="0.25">
      <c r="A134" t="s">
        <v>17</v>
      </c>
      <c r="B134">
        <v>1</v>
      </c>
      <c r="C134">
        <v>1</v>
      </c>
      <c r="D134">
        <v>437</v>
      </c>
    </row>
    <row r="135" spans="1:4" x14ac:dyDescent="0.25">
      <c r="A135" t="s">
        <v>17</v>
      </c>
      <c r="B135">
        <v>1</v>
      </c>
      <c r="C135">
        <v>2</v>
      </c>
      <c r="D135">
        <v>8</v>
      </c>
    </row>
    <row r="136" spans="1:4" x14ac:dyDescent="0.25">
      <c r="A136" t="s">
        <v>17</v>
      </c>
      <c r="B136">
        <v>1</v>
      </c>
      <c r="C136">
        <v>3</v>
      </c>
      <c r="D136">
        <v>3</v>
      </c>
    </row>
    <row r="137" spans="1:4" x14ac:dyDescent="0.25">
      <c r="A137" t="s">
        <v>17</v>
      </c>
      <c r="B137">
        <v>2</v>
      </c>
      <c r="C137">
        <v>1</v>
      </c>
      <c r="D137">
        <v>117</v>
      </c>
    </row>
    <row r="138" spans="1:4" x14ac:dyDescent="0.25">
      <c r="A138" t="s">
        <v>17</v>
      </c>
      <c r="B138">
        <v>2</v>
      </c>
      <c r="C138">
        <v>2</v>
      </c>
      <c r="D138">
        <v>8</v>
      </c>
    </row>
    <row r="139" spans="1:4" x14ac:dyDescent="0.25">
      <c r="A139" t="s">
        <v>17</v>
      </c>
      <c r="B139">
        <v>2</v>
      </c>
      <c r="C139">
        <v>3</v>
      </c>
      <c r="D139">
        <v>54</v>
      </c>
    </row>
    <row r="140" spans="1:4" x14ac:dyDescent="0.25">
      <c r="A140" t="s">
        <v>17</v>
      </c>
      <c r="B140">
        <v>3</v>
      </c>
      <c r="C140">
        <v>1</v>
      </c>
      <c r="D140">
        <v>62</v>
      </c>
    </row>
    <row r="141" spans="1:4" x14ac:dyDescent="0.25">
      <c r="A141" t="s">
        <v>17</v>
      </c>
      <c r="B141">
        <v>3</v>
      </c>
      <c r="C141">
        <v>2</v>
      </c>
      <c r="D141">
        <v>8</v>
      </c>
    </row>
    <row r="142" spans="1:4" x14ac:dyDescent="0.25">
      <c r="A142" t="s">
        <v>17</v>
      </c>
      <c r="B142">
        <v>3</v>
      </c>
      <c r="C142">
        <v>3</v>
      </c>
      <c r="D142">
        <v>194</v>
      </c>
    </row>
    <row r="143" spans="1:4" x14ac:dyDescent="0.25">
      <c r="A143" t="s">
        <v>17</v>
      </c>
      <c r="B143">
        <v>4</v>
      </c>
      <c r="C143">
        <v>1</v>
      </c>
      <c r="D143">
        <v>157</v>
      </c>
    </row>
    <row r="144" spans="1:4" x14ac:dyDescent="0.25">
      <c r="A144" t="s">
        <v>17</v>
      </c>
      <c r="B144">
        <v>4</v>
      </c>
      <c r="C144">
        <v>2</v>
      </c>
      <c r="D144">
        <v>8</v>
      </c>
    </row>
    <row r="145" spans="1:4" x14ac:dyDescent="0.25">
      <c r="A145" t="s">
        <v>17</v>
      </c>
      <c r="B145">
        <v>4</v>
      </c>
      <c r="C145">
        <v>3</v>
      </c>
      <c r="D145" t="s">
        <v>14</v>
      </c>
    </row>
    <row r="146" spans="1:4" x14ac:dyDescent="0.25">
      <c r="A146" t="s">
        <v>18</v>
      </c>
      <c r="B146">
        <v>1</v>
      </c>
      <c r="C146">
        <v>1</v>
      </c>
      <c r="D146">
        <v>29</v>
      </c>
    </row>
    <row r="147" spans="1:4" x14ac:dyDescent="0.25">
      <c r="A147" t="s">
        <v>18</v>
      </c>
      <c r="B147">
        <v>1</v>
      </c>
      <c r="C147">
        <v>2</v>
      </c>
      <c r="D147">
        <v>8</v>
      </c>
    </row>
    <row r="148" spans="1:4" x14ac:dyDescent="0.25">
      <c r="A148" t="s">
        <v>18</v>
      </c>
      <c r="B148">
        <v>1</v>
      </c>
      <c r="C148">
        <v>3</v>
      </c>
      <c r="D148">
        <v>426</v>
      </c>
    </row>
    <row r="149" spans="1:4" x14ac:dyDescent="0.25">
      <c r="A149" t="s">
        <v>18</v>
      </c>
      <c r="B149">
        <v>2</v>
      </c>
      <c r="C149">
        <v>1</v>
      </c>
      <c r="D149">
        <v>178</v>
      </c>
    </row>
    <row r="150" spans="1:4" x14ac:dyDescent="0.25">
      <c r="A150" t="s">
        <v>18</v>
      </c>
      <c r="B150">
        <v>2</v>
      </c>
      <c r="C150">
        <v>2</v>
      </c>
      <c r="D150">
        <v>8</v>
      </c>
    </row>
    <row r="151" spans="1:4" x14ac:dyDescent="0.25">
      <c r="A151" t="s">
        <v>18</v>
      </c>
      <c r="B151">
        <v>2</v>
      </c>
      <c r="C151">
        <v>3</v>
      </c>
      <c r="D151">
        <v>14</v>
      </c>
    </row>
    <row r="152" spans="1:4" x14ac:dyDescent="0.25">
      <c r="A152" t="s">
        <v>18</v>
      </c>
      <c r="B152">
        <v>3</v>
      </c>
      <c r="C152">
        <v>1</v>
      </c>
      <c r="D152">
        <v>304</v>
      </c>
    </row>
    <row r="153" spans="1:4" x14ac:dyDescent="0.25">
      <c r="A153" t="s">
        <v>18</v>
      </c>
      <c r="B153">
        <v>3</v>
      </c>
      <c r="C153">
        <v>2</v>
      </c>
      <c r="D153">
        <v>8</v>
      </c>
    </row>
    <row r="154" spans="1:4" x14ac:dyDescent="0.25">
      <c r="A154" t="s">
        <v>18</v>
      </c>
      <c r="B154">
        <v>3</v>
      </c>
      <c r="C154">
        <v>3</v>
      </c>
      <c r="D154">
        <v>206</v>
      </c>
    </row>
    <row r="155" spans="1:4" x14ac:dyDescent="0.25">
      <c r="A155" t="s">
        <v>18</v>
      </c>
      <c r="B155">
        <v>4</v>
      </c>
      <c r="C155">
        <v>1</v>
      </c>
      <c r="D155">
        <v>395</v>
      </c>
    </row>
    <row r="156" spans="1:4" x14ac:dyDescent="0.25">
      <c r="A156" t="s">
        <v>18</v>
      </c>
      <c r="B156">
        <v>4</v>
      </c>
      <c r="C156">
        <v>2</v>
      </c>
      <c r="D156">
        <v>8</v>
      </c>
    </row>
    <row r="157" spans="1:4" x14ac:dyDescent="0.25">
      <c r="A157" t="s">
        <v>18</v>
      </c>
      <c r="B157">
        <v>4</v>
      </c>
      <c r="C157">
        <v>3</v>
      </c>
      <c r="D157">
        <v>73</v>
      </c>
    </row>
    <row r="158" spans="1:4" x14ac:dyDescent="0.25">
      <c r="A158" t="s">
        <v>19</v>
      </c>
      <c r="B158">
        <v>1</v>
      </c>
      <c r="C158">
        <v>1</v>
      </c>
      <c r="D158">
        <v>88</v>
      </c>
    </row>
    <row r="159" spans="1:4" x14ac:dyDescent="0.25">
      <c r="A159" t="s">
        <v>19</v>
      </c>
      <c r="B159">
        <v>1</v>
      </c>
      <c r="C159">
        <v>2</v>
      </c>
      <c r="D159">
        <v>8</v>
      </c>
    </row>
    <row r="160" spans="1:4" x14ac:dyDescent="0.25">
      <c r="A160" t="s">
        <v>19</v>
      </c>
      <c r="B160">
        <v>1</v>
      </c>
      <c r="C160">
        <v>3</v>
      </c>
      <c r="D160">
        <v>85</v>
      </c>
    </row>
    <row r="161" spans="1:4" x14ac:dyDescent="0.25">
      <c r="A161" t="s">
        <v>19</v>
      </c>
      <c r="B161">
        <v>2</v>
      </c>
      <c r="C161">
        <v>1</v>
      </c>
      <c r="D161">
        <v>405</v>
      </c>
    </row>
    <row r="162" spans="1:4" x14ac:dyDescent="0.25">
      <c r="A162" t="s">
        <v>19</v>
      </c>
      <c r="B162">
        <v>2</v>
      </c>
      <c r="C162">
        <v>2</v>
      </c>
      <c r="D162">
        <v>8</v>
      </c>
    </row>
    <row r="163" spans="1:4" x14ac:dyDescent="0.25">
      <c r="A163" t="s">
        <v>19</v>
      </c>
      <c r="B163">
        <v>2</v>
      </c>
      <c r="C163">
        <v>3</v>
      </c>
      <c r="D163">
        <v>231</v>
      </c>
    </row>
    <row r="164" spans="1:4" x14ac:dyDescent="0.25">
      <c r="A164" t="s">
        <v>19</v>
      </c>
      <c r="B164">
        <v>3</v>
      </c>
      <c r="C164">
        <v>1</v>
      </c>
      <c r="D164">
        <v>189</v>
      </c>
    </row>
    <row r="165" spans="1:4" x14ac:dyDescent="0.25">
      <c r="A165" t="s">
        <v>19</v>
      </c>
      <c r="B165">
        <v>3</v>
      </c>
      <c r="C165">
        <v>2</v>
      </c>
      <c r="D165">
        <v>483</v>
      </c>
    </row>
    <row r="166" spans="1:4" x14ac:dyDescent="0.25">
      <c r="A166" t="s">
        <v>19</v>
      </c>
      <c r="B166">
        <v>3</v>
      </c>
      <c r="C166">
        <v>3</v>
      </c>
      <c r="D166">
        <v>194</v>
      </c>
    </row>
    <row r="167" spans="1:4" x14ac:dyDescent="0.25">
      <c r="A167" t="s">
        <v>19</v>
      </c>
      <c r="B167">
        <v>4</v>
      </c>
      <c r="C167">
        <v>1</v>
      </c>
      <c r="D167">
        <v>206</v>
      </c>
    </row>
    <row r="168" spans="1:4" x14ac:dyDescent="0.25">
      <c r="A168" t="s">
        <v>19</v>
      </c>
      <c r="B168">
        <v>4</v>
      </c>
      <c r="C168">
        <v>2</v>
      </c>
      <c r="D168">
        <v>8</v>
      </c>
    </row>
    <row r="169" spans="1:4" x14ac:dyDescent="0.25">
      <c r="A169" t="s">
        <v>19</v>
      </c>
      <c r="B169">
        <v>4</v>
      </c>
      <c r="C169">
        <v>3</v>
      </c>
      <c r="D169">
        <v>375</v>
      </c>
    </row>
    <row r="170" spans="1:4" x14ac:dyDescent="0.25">
      <c r="A170" t="s">
        <v>20</v>
      </c>
      <c r="B170">
        <v>1</v>
      </c>
      <c r="C170">
        <v>1</v>
      </c>
      <c r="D170">
        <v>-38</v>
      </c>
    </row>
    <row r="171" spans="1:4" x14ac:dyDescent="0.25">
      <c r="A171" t="s">
        <v>20</v>
      </c>
      <c r="B171">
        <v>1</v>
      </c>
      <c r="C171">
        <v>2</v>
      </c>
      <c r="D171">
        <v>9</v>
      </c>
    </row>
    <row r="172" spans="1:4" x14ac:dyDescent="0.25">
      <c r="A172" t="s">
        <v>20</v>
      </c>
      <c r="B172">
        <v>1</v>
      </c>
      <c r="C172">
        <v>3</v>
      </c>
      <c r="D172">
        <v>9</v>
      </c>
    </row>
    <row r="173" spans="1:4" x14ac:dyDescent="0.25">
      <c r="A173" t="s">
        <v>20</v>
      </c>
      <c r="B173">
        <v>2</v>
      </c>
      <c r="C173">
        <v>1</v>
      </c>
      <c r="D173">
        <v>102</v>
      </c>
    </row>
    <row r="174" spans="1:4" x14ac:dyDescent="0.25">
      <c r="A174" t="s">
        <v>20</v>
      </c>
      <c r="B174">
        <v>2</v>
      </c>
      <c r="C174">
        <v>2</v>
      </c>
      <c r="D174">
        <v>9</v>
      </c>
    </row>
    <row r="175" spans="1:4" x14ac:dyDescent="0.25">
      <c r="A175" t="s">
        <v>20</v>
      </c>
      <c r="B175">
        <v>2</v>
      </c>
      <c r="C175">
        <v>3</v>
      </c>
      <c r="D175">
        <v>385</v>
      </c>
    </row>
    <row r="176" spans="1:4" x14ac:dyDescent="0.25">
      <c r="A176" t="s">
        <v>20</v>
      </c>
      <c r="B176">
        <v>3</v>
      </c>
      <c r="C176">
        <v>1</v>
      </c>
      <c r="D176">
        <v>25</v>
      </c>
    </row>
    <row r="177" spans="1:4" x14ac:dyDescent="0.25">
      <c r="A177" t="s">
        <v>20</v>
      </c>
      <c r="B177">
        <v>3</v>
      </c>
      <c r="C177">
        <v>2</v>
      </c>
      <c r="D177">
        <v>9</v>
      </c>
    </row>
    <row r="178" spans="1:4" x14ac:dyDescent="0.25">
      <c r="A178" t="s">
        <v>20</v>
      </c>
      <c r="B178">
        <v>3</v>
      </c>
      <c r="C178">
        <v>3</v>
      </c>
      <c r="D178">
        <v>266</v>
      </c>
    </row>
    <row r="179" spans="1:4" x14ac:dyDescent="0.25">
      <c r="A179" t="s">
        <v>20</v>
      </c>
      <c r="B179">
        <v>4</v>
      </c>
      <c r="C179">
        <v>1</v>
      </c>
      <c r="D179">
        <v>172</v>
      </c>
    </row>
    <row r="180" spans="1:4" x14ac:dyDescent="0.25">
      <c r="A180" t="s">
        <v>20</v>
      </c>
      <c r="B180">
        <v>4</v>
      </c>
      <c r="C180">
        <v>2</v>
      </c>
      <c r="D180">
        <v>9</v>
      </c>
    </row>
    <row r="181" spans="1:4" x14ac:dyDescent="0.25">
      <c r="A181" t="s">
        <v>20</v>
      </c>
      <c r="B181">
        <v>4</v>
      </c>
      <c r="C181">
        <v>3</v>
      </c>
      <c r="D181">
        <v>426</v>
      </c>
    </row>
    <row r="182" spans="1:4" x14ac:dyDescent="0.25">
      <c r="A182" t="s">
        <v>21</v>
      </c>
      <c r="B182">
        <v>1</v>
      </c>
      <c r="C182">
        <v>1</v>
      </c>
      <c r="D182">
        <v>32</v>
      </c>
    </row>
    <row r="183" spans="1:4" x14ac:dyDescent="0.25">
      <c r="A183" t="s">
        <v>21</v>
      </c>
      <c r="B183">
        <v>1</v>
      </c>
      <c r="C183">
        <v>2</v>
      </c>
      <c r="D183">
        <v>9</v>
      </c>
    </row>
    <row r="184" spans="1:4" x14ac:dyDescent="0.25">
      <c r="A184" t="s">
        <v>21</v>
      </c>
      <c r="B184">
        <v>1</v>
      </c>
      <c r="C184">
        <v>3</v>
      </c>
      <c r="D184">
        <v>29</v>
      </c>
    </row>
    <row r="185" spans="1:4" x14ac:dyDescent="0.25">
      <c r="A185" t="s">
        <v>21</v>
      </c>
      <c r="B185">
        <v>2</v>
      </c>
      <c r="C185">
        <v>1</v>
      </c>
      <c r="D185">
        <v>67</v>
      </c>
    </row>
    <row r="186" spans="1:4" x14ac:dyDescent="0.25">
      <c r="A186" t="s">
        <v>21</v>
      </c>
      <c r="B186">
        <v>2</v>
      </c>
      <c r="C186">
        <v>2</v>
      </c>
      <c r="D186">
        <v>9</v>
      </c>
    </row>
    <row r="187" spans="1:4" x14ac:dyDescent="0.25">
      <c r="A187" t="s">
        <v>21</v>
      </c>
      <c r="B187">
        <v>2</v>
      </c>
      <c r="C187">
        <v>3</v>
      </c>
      <c r="D187">
        <v>14</v>
      </c>
    </row>
    <row r="188" spans="1:4" x14ac:dyDescent="0.25">
      <c r="A188" t="s">
        <v>21</v>
      </c>
      <c r="B188">
        <v>3</v>
      </c>
      <c r="C188">
        <v>1</v>
      </c>
      <c r="D188">
        <v>14</v>
      </c>
    </row>
    <row r="189" spans="1:4" x14ac:dyDescent="0.25">
      <c r="A189" t="s">
        <v>21</v>
      </c>
      <c r="B189">
        <v>3</v>
      </c>
      <c r="C189">
        <v>2</v>
      </c>
      <c r="D189">
        <v>9</v>
      </c>
    </row>
    <row r="190" spans="1:4" x14ac:dyDescent="0.25">
      <c r="A190" t="s">
        <v>21</v>
      </c>
      <c r="B190">
        <v>3</v>
      </c>
      <c r="C190">
        <v>3</v>
      </c>
      <c r="D190">
        <v>288</v>
      </c>
    </row>
    <row r="191" spans="1:4" x14ac:dyDescent="0.25">
      <c r="A191" t="s">
        <v>21</v>
      </c>
      <c r="B191">
        <v>4</v>
      </c>
      <c r="C191">
        <v>1</v>
      </c>
      <c r="D191">
        <v>231</v>
      </c>
    </row>
    <row r="192" spans="1:4" x14ac:dyDescent="0.25">
      <c r="A192" t="s">
        <v>21</v>
      </c>
      <c r="B192">
        <v>4</v>
      </c>
      <c r="C192">
        <v>2</v>
      </c>
      <c r="D192">
        <v>9</v>
      </c>
    </row>
    <row r="193" spans="1:4" x14ac:dyDescent="0.25">
      <c r="A193" t="s">
        <v>21</v>
      </c>
      <c r="B193">
        <v>4</v>
      </c>
      <c r="C193">
        <v>3</v>
      </c>
      <c r="D193">
        <v>162</v>
      </c>
    </row>
    <row r="194" spans="1:4" x14ac:dyDescent="0.25">
      <c r="A194" t="s">
        <v>22</v>
      </c>
      <c r="B194">
        <v>1</v>
      </c>
      <c r="C194">
        <v>1</v>
      </c>
      <c r="D194" t="s">
        <v>6</v>
      </c>
    </row>
    <row r="195" spans="1:4" x14ac:dyDescent="0.25">
      <c r="A195" t="s">
        <v>22</v>
      </c>
      <c r="B195">
        <v>1</v>
      </c>
      <c r="C195">
        <v>2</v>
      </c>
      <c r="D195">
        <v>9</v>
      </c>
    </row>
    <row r="196" spans="1:4" x14ac:dyDescent="0.25">
      <c r="A196" t="s">
        <v>22</v>
      </c>
      <c r="B196">
        <v>1</v>
      </c>
      <c r="C196">
        <v>3</v>
      </c>
      <c r="D196">
        <v>172</v>
      </c>
    </row>
    <row r="197" spans="1:4" x14ac:dyDescent="0.25">
      <c r="A197" t="s">
        <v>22</v>
      </c>
      <c r="B197">
        <v>2</v>
      </c>
      <c r="C197">
        <v>1</v>
      </c>
      <c r="D197">
        <v>206</v>
      </c>
    </row>
    <row r="198" spans="1:4" x14ac:dyDescent="0.25">
      <c r="A198" t="s">
        <v>22</v>
      </c>
      <c r="B198">
        <v>2</v>
      </c>
      <c r="C198">
        <v>2</v>
      </c>
      <c r="D198">
        <v>9</v>
      </c>
    </row>
    <row r="199" spans="1:4" x14ac:dyDescent="0.25">
      <c r="A199" t="s">
        <v>22</v>
      </c>
      <c r="B199">
        <v>2</v>
      </c>
      <c r="C199">
        <v>3</v>
      </c>
      <c r="D199">
        <v>356</v>
      </c>
    </row>
    <row r="200" spans="1:4" x14ac:dyDescent="0.25">
      <c r="A200" t="s">
        <v>22</v>
      </c>
      <c r="B200">
        <v>3</v>
      </c>
      <c r="C200">
        <v>1</v>
      </c>
      <c r="D200">
        <v>113</v>
      </c>
    </row>
    <row r="201" spans="1:4" x14ac:dyDescent="0.25">
      <c r="A201" t="s">
        <v>22</v>
      </c>
      <c r="B201">
        <v>3</v>
      </c>
      <c r="C201">
        <v>2</v>
      </c>
      <c r="D201">
        <v>9</v>
      </c>
    </row>
    <row r="202" spans="1:4" x14ac:dyDescent="0.25">
      <c r="A202" t="s">
        <v>22</v>
      </c>
      <c r="B202">
        <v>3</v>
      </c>
      <c r="C202">
        <v>3</v>
      </c>
      <c r="D202">
        <v>110</v>
      </c>
    </row>
    <row r="203" spans="1:4" x14ac:dyDescent="0.25">
      <c r="A203" t="s">
        <v>22</v>
      </c>
      <c r="B203">
        <v>4</v>
      </c>
      <c r="C203">
        <v>1</v>
      </c>
      <c r="D203">
        <v>-18</v>
      </c>
    </row>
    <row r="204" spans="1:4" x14ac:dyDescent="0.25">
      <c r="A204" t="s">
        <v>22</v>
      </c>
      <c r="B204">
        <v>4</v>
      </c>
      <c r="C204">
        <v>2</v>
      </c>
      <c r="D204">
        <v>9</v>
      </c>
    </row>
    <row r="205" spans="1:4" x14ac:dyDescent="0.25">
      <c r="A205" t="s">
        <v>22</v>
      </c>
      <c r="B205">
        <v>4</v>
      </c>
      <c r="C205">
        <v>3</v>
      </c>
      <c r="D205">
        <v>312</v>
      </c>
    </row>
    <row r="206" spans="1:4" x14ac:dyDescent="0.25">
      <c r="A206" t="s">
        <v>23</v>
      </c>
      <c r="B206">
        <v>1</v>
      </c>
      <c r="C206">
        <v>1</v>
      </c>
      <c r="D206">
        <v>79</v>
      </c>
    </row>
    <row r="207" spans="1:4" x14ac:dyDescent="0.25">
      <c r="A207" t="s">
        <v>23</v>
      </c>
      <c r="B207">
        <v>1</v>
      </c>
      <c r="C207">
        <v>2</v>
      </c>
      <c r="D207">
        <v>9</v>
      </c>
    </row>
    <row r="208" spans="1:4" x14ac:dyDescent="0.25">
      <c r="A208" t="s">
        <v>23</v>
      </c>
      <c r="B208">
        <v>1</v>
      </c>
      <c r="C208">
        <v>3</v>
      </c>
      <c r="D208">
        <v>14</v>
      </c>
    </row>
    <row r="209" spans="1:4" x14ac:dyDescent="0.25">
      <c r="A209" t="s">
        <v>23</v>
      </c>
      <c r="B209">
        <v>2</v>
      </c>
      <c r="C209">
        <v>1</v>
      </c>
      <c r="D209">
        <v>448</v>
      </c>
    </row>
    <row r="210" spans="1:4" x14ac:dyDescent="0.25">
      <c r="A210" t="s">
        <v>23</v>
      </c>
      <c r="B210">
        <v>2</v>
      </c>
      <c r="C210">
        <v>2</v>
      </c>
      <c r="D210">
        <v>9</v>
      </c>
    </row>
    <row r="211" spans="1:4" x14ac:dyDescent="0.25">
      <c r="A211" t="s">
        <v>23</v>
      </c>
      <c r="B211">
        <v>2</v>
      </c>
      <c r="C211">
        <v>3</v>
      </c>
      <c r="D211">
        <v>152</v>
      </c>
    </row>
    <row r="212" spans="1:4" x14ac:dyDescent="0.25">
      <c r="A212" t="s">
        <v>23</v>
      </c>
      <c r="B212">
        <v>3</v>
      </c>
      <c r="C212">
        <v>1</v>
      </c>
      <c r="D212">
        <v>189</v>
      </c>
    </row>
    <row r="213" spans="1:4" x14ac:dyDescent="0.25">
      <c r="A213" t="s">
        <v>23</v>
      </c>
      <c r="B213">
        <v>3</v>
      </c>
      <c r="C213">
        <v>2</v>
      </c>
      <c r="D213">
        <v>9</v>
      </c>
    </row>
    <row r="214" spans="1:4" x14ac:dyDescent="0.25">
      <c r="A214" t="s">
        <v>23</v>
      </c>
      <c r="B214">
        <v>3</v>
      </c>
      <c r="C214">
        <v>3</v>
      </c>
      <c r="D214">
        <v>405</v>
      </c>
    </row>
    <row r="215" spans="1:4" x14ac:dyDescent="0.25">
      <c r="A215" t="s">
        <v>23</v>
      </c>
      <c r="B215">
        <v>4</v>
      </c>
      <c r="C215">
        <v>1</v>
      </c>
      <c r="D215">
        <v>329</v>
      </c>
    </row>
    <row r="216" spans="1:4" x14ac:dyDescent="0.25">
      <c r="A216" t="s">
        <v>23</v>
      </c>
      <c r="B216">
        <v>4</v>
      </c>
      <c r="C216">
        <v>2</v>
      </c>
      <c r="D216">
        <v>9</v>
      </c>
    </row>
    <row r="217" spans="1:4" x14ac:dyDescent="0.25">
      <c r="A217" t="s">
        <v>23</v>
      </c>
      <c r="B217">
        <v>4</v>
      </c>
      <c r="C217">
        <v>3</v>
      </c>
      <c r="D217">
        <v>385</v>
      </c>
    </row>
    <row r="218" spans="1:4" x14ac:dyDescent="0.25">
      <c r="A218" t="s">
        <v>24</v>
      </c>
      <c r="B218">
        <v>1</v>
      </c>
      <c r="C218">
        <v>1</v>
      </c>
      <c r="D218">
        <v>238</v>
      </c>
    </row>
    <row r="219" spans="1:4" x14ac:dyDescent="0.25">
      <c r="A219" t="s">
        <v>24</v>
      </c>
      <c r="B219">
        <v>1</v>
      </c>
      <c r="C219">
        <v>2</v>
      </c>
      <c r="D219">
        <v>9</v>
      </c>
    </row>
    <row r="220" spans="1:4" x14ac:dyDescent="0.25">
      <c r="A220" t="s">
        <v>24</v>
      </c>
      <c r="B220">
        <v>1</v>
      </c>
      <c r="C220">
        <v>3</v>
      </c>
      <c r="D220">
        <v>19</v>
      </c>
    </row>
    <row r="221" spans="1:4" x14ac:dyDescent="0.25">
      <c r="A221" t="s">
        <v>24</v>
      </c>
      <c r="B221">
        <v>2</v>
      </c>
      <c r="C221">
        <v>1</v>
      </c>
      <c r="D221">
        <v>24</v>
      </c>
    </row>
    <row r="222" spans="1:4" x14ac:dyDescent="0.25">
      <c r="A222" t="s">
        <v>24</v>
      </c>
      <c r="B222">
        <v>2</v>
      </c>
      <c r="C222">
        <v>2</v>
      </c>
      <c r="D222">
        <v>9</v>
      </c>
    </row>
    <row r="223" spans="1:4" x14ac:dyDescent="0.25">
      <c r="A223" t="s">
        <v>24</v>
      </c>
      <c r="B223">
        <v>2</v>
      </c>
      <c r="C223">
        <v>3</v>
      </c>
      <c r="D223">
        <v>143</v>
      </c>
    </row>
    <row r="224" spans="1:4" x14ac:dyDescent="0.25">
      <c r="A224" t="s">
        <v>24</v>
      </c>
      <c r="B224">
        <v>3</v>
      </c>
      <c r="C224">
        <v>1</v>
      </c>
      <c r="D224">
        <v>366</v>
      </c>
    </row>
    <row r="225" spans="1:4" x14ac:dyDescent="0.25">
      <c r="A225" t="s">
        <v>24</v>
      </c>
      <c r="B225">
        <v>3</v>
      </c>
      <c r="C225">
        <v>2</v>
      </c>
      <c r="D225" t="s">
        <v>6</v>
      </c>
    </row>
    <row r="226" spans="1:4" x14ac:dyDescent="0.25">
      <c r="A226" t="s">
        <v>24</v>
      </c>
      <c r="B226">
        <v>3</v>
      </c>
      <c r="C226">
        <v>3</v>
      </c>
      <c r="D226">
        <v>281</v>
      </c>
    </row>
    <row r="227" spans="1:4" x14ac:dyDescent="0.25">
      <c r="A227" t="s">
        <v>24</v>
      </c>
      <c r="B227">
        <v>4</v>
      </c>
      <c r="C227">
        <v>1</v>
      </c>
      <c r="D227">
        <v>49</v>
      </c>
    </row>
    <row r="228" spans="1:4" x14ac:dyDescent="0.25">
      <c r="A228" t="s">
        <v>24</v>
      </c>
      <c r="B228">
        <v>4</v>
      </c>
      <c r="C228">
        <v>2</v>
      </c>
      <c r="D228">
        <v>9</v>
      </c>
    </row>
    <row r="229" spans="1:4" x14ac:dyDescent="0.25">
      <c r="A229" t="s">
        <v>24</v>
      </c>
      <c r="B229">
        <v>4</v>
      </c>
      <c r="C229">
        <v>3</v>
      </c>
      <c r="D229">
        <v>10</v>
      </c>
    </row>
    <row r="230" spans="1:4" x14ac:dyDescent="0.25">
      <c r="A230" t="s">
        <v>25</v>
      </c>
      <c r="B230">
        <v>1</v>
      </c>
      <c r="C230">
        <v>1</v>
      </c>
      <c r="D230">
        <v>95</v>
      </c>
    </row>
    <row r="231" spans="1:4" x14ac:dyDescent="0.25">
      <c r="A231" t="s">
        <v>25</v>
      </c>
      <c r="B231">
        <v>1</v>
      </c>
      <c r="C231">
        <v>2</v>
      </c>
      <c r="D231">
        <v>10</v>
      </c>
    </row>
    <row r="232" spans="1:4" x14ac:dyDescent="0.25">
      <c r="A232" t="s">
        <v>25</v>
      </c>
      <c r="B232">
        <v>1</v>
      </c>
      <c r="C232">
        <v>3</v>
      </c>
      <c r="D232">
        <v>32</v>
      </c>
    </row>
    <row r="233" spans="1:4" x14ac:dyDescent="0.25">
      <c r="A233" t="s">
        <v>25</v>
      </c>
      <c r="B233">
        <v>2</v>
      </c>
      <c r="C233">
        <v>1</v>
      </c>
      <c r="D233">
        <v>448</v>
      </c>
    </row>
    <row r="234" spans="1:4" x14ac:dyDescent="0.25">
      <c r="A234" t="s">
        <v>25</v>
      </c>
      <c r="B234">
        <v>2</v>
      </c>
      <c r="C234">
        <v>2</v>
      </c>
      <c r="D234">
        <v>10</v>
      </c>
    </row>
    <row r="235" spans="1:4" x14ac:dyDescent="0.25">
      <c r="A235" t="s">
        <v>25</v>
      </c>
      <c r="B235">
        <v>2</v>
      </c>
      <c r="C235">
        <v>3</v>
      </c>
      <c r="D235">
        <v>13</v>
      </c>
    </row>
    <row r="236" spans="1:4" x14ac:dyDescent="0.25">
      <c r="A236" t="s">
        <v>25</v>
      </c>
      <c r="B236">
        <v>3</v>
      </c>
      <c r="C236">
        <v>1</v>
      </c>
      <c r="D236">
        <v>193</v>
      </c>
    </row>
    <row r="237" spans="1:4" x14ac:dyDescent="0.25">
      <c r="A237" t="s">
        <v>25</v>
      </c>
      <c r="B237">
        <v>3</v>
      </c>
      <c r="C237">
        <v>2</v>
      </c>
      <c r="D237">
        <v>10</v>
      </c>
    </row>
    <row r="238" spans="1:4" x14ac:dyDescent="0.25">
      <c r="A238" t="s">
        <v>25</v>
      </c>
      <c r="B238">
        <v>3</v>
      </c>
      <c r="C238">
        <v>3</v>
      </c>
      <c r="D238">
        <v>17</v>
      </c>
    </row>
    <row r="239" spans="1:4" x14ac:dyDescent="0.25">
      <c r="A239" t="s">
        <v>25</v>
      </c>
      <c r="B239">
        <v>4</v>
      </c>
      <c r="C239">
        <v>1</v>
      </c>
      <c r="D239">
        <v>296</v>
      </c>
    </row>
    <row r="240" spans="1:4" x14ac:dyDescent="0.25">
      <c r="A240" t="s">
        <v>25</v>
      </c>
      <c r="B240">
        <v>4</v>
      </c>
      <c r="C240">
        <v>2</v>
      </c>
      <c r="D240">
        <v>10</v>
      </c>
    </row>
    <row r="241" spans="1:4" x14ac:dyDescent="0.25">
      <c r="A241" t="s">
        <v>25</v>
      </c>
      <c r="B241">
        <v>4</v>
      </c>
      <c r="C241">
        <v>3</v>
      </c>
      <c r="D241">
        <v>67</v>
      </c>
    </row>
    <row r="242" spans="1:4" x14ac:dyDescent="0.25">
      <c r="A242" t="s">
        <v>26</v>
      </c>
      <c r="B242">
        <v>1</v>
      </c>
      <c r="C242">
        <v>1</v>
      </c>
      <c r="D242">
        <v>304</v>
      </c>
    </row>
    <row r="243" spans="1:4" x14ac:dyDescent="0.25">
      <c r="A243" t="s">
        <v>26</v>
      </c>
      <c r="B243">
        <v>1</v>
      </c>
      <c r="C243">
        <v>2</v>
      </c>
      <c r="D243">
        <v>10</v>
      </c>
    </row>
    <row r="244" spans="1:4" x14ac:dyDescent="0.25">
      <c r="A244" t="s">
        <v>26</v>
      </c>
      <c r="B244">
        <v>1</v>
      </c>
      <c r="C244">
        <v>3</v>
      </c>
      <c r="D244" t="s">
        <v>6</v>
      </c>
    </row>
    <row r="245" spans="1:4" x14ac:dyDescent="0.25">
      <c r="A245" t="s">
        <v>26</v>
      </c>
      <c r="B245">
        <v>2</v>
      </c>
      <c r="C245">
        <v>1</v>
      </c>
      <c r="D245">
        <v>281</v>
      </c>
    </row>
    <row r="246" spans="1:4" x14ac:dyDescent="0.25">
      <c r="A246" t="s">
        <v>26</v>
      </c>
      <c r="B246">
        <v>2</v>
      </c>
      <c r="C246">
        <v>2</v>
      </c>
      <c r="D246">
        <v>10</v>
      </c>
    </row>
    <row r="247" spans="1:4" x14ac:dyDescent="0.25">
      <c r="A247" t="s">
        <v>26</v>
      </c>
      <c r="B247">
        <v>2</v>
      </c>
      <c r="C247">
        <v>3</v>
      </c>
      <c r="D247">
        <v>189</v>
      </c>
    </row>
    <row r="248" spans="1:4" x14ac:dyDescent="0.25">
      <c r="A248" t="s">
        <v>26</v>
      </c>
      <c r="B248">
        <v>3</v>
      </c>
      <c r="C248">
        <v>1</v>
      </c>
      <c r="D248">
        <v>1</v>
      </c>
    </row>
    <row r="249" spans="1:4" x14ac:dyDescent="0.25">
      <c r="A249" t="s">
        <v>26</v>
      </c>
      <c r="B249">
        <v>3</v>
      </c>
      <c r="C249">
        <v>2</v>
      </c>
      <c r="D249">
        <v>10</v>
      </c>
    </row>
    <row r="250" spans="1:4" x14ac:dyDescent="0.25">
      <c r="A250" t="s">
        <v>26</v>
      </c>
      <c r="B250">
        <v>3</v>
      </c>
      <c r="C250">
        <v>3</v>
      </c>
      <c r="D250">
        <v>366</v>
      </c>
    </row>
    <row r="251" spans="1:4" x14ac:dyDescent="0.25">
      <c r="A251" t="s">
        <v>26</v>
      </c>
      <c r="B251">
        <v>4</v>
      </c>
      <c r="C251">
        <v>1</v>
      </c>
      <c r="D251">
        <v>99</v>
      </c>
    </row>
    <row r="252" spans="1:4" x14ac:dyDescent="0.25">
      <c r="A252" t="s">
        <v>26</v>
      </c>
      <c r="B252">
        <v>4</v>
      </c>
      <c r="C252">
        <v>2</v>
      </c>
      <c r="D252">
        <v>10</v>
      </c>
    </row>
    <row r="253" spans="1:4" x14ac:dyDescent="0.25">
      <c r="A253" t="s">
        <v>26</v>
      </c>
      <c r="B253">
        <v>4</v>
      </c>
      <c r="C253">
        <v>3</v>
      </c>
      <c r="D253">
        <v>10</v>
      </c>
    </row>
    <row r="254" spans="1:4" x14ac:dyDescent="0.25">
      <c r="A254" t="s">
        <v>27</v>
      </c>
      <c r="B254">
        <v>1</v>
      </c>
      <c r="C254">
        <v>1</v>
      </c>
      <c r="D254">
        <v>99</v>
      </c>
    </row>
    <row r="255" spans="1:4" x14ac:dyDescent="0.25">
      <c r="A255" t="s">
        <v>27</v>
      </c>
      <c r="B255">
        <v>1</v>
      </c>
      <c r="C255">
        <v>2</v>
      </c>
      <c r="D255">
        <v>10</v>
      </c>
    </row>
    <row r="256" spans="1:4" x14ac:dyDescent="0.25">
      <c r="A256" t="s">
        <v>27</v>
      </c>
      <c r="B256">
        <v>1</v>
      </c>
      <c r="C256">
        <v>3</v>
      </c>
      <c r="D256">
        <v>5</v>
      </c>
    </row>
    <row r="257" spans="1:4" x14ac:dyDescent="0.25">
      <c r="A257" t="s">
        <v>27</v>
      </c>
      <c r="B257">
        <v>2</v>
      </c>
      <c r="C257">
        <v>1</v>
      </c>
      <c r="D257">
        <v>395</v>
      </c>
    </row>
    <row r="258" spans="1:4" x14ac:dyDescent="0.25">
      <c r="A258" t="s">
        <v>27</v>
      </c>
      <c r="B258">
        <v>2</v>
      </c>
      <c r="C258">
        <v>2</v>
      </c>
      <c r="D258">
        <v>10</v>
      </c>
    </row>
    <row r="259" spans="1:4" x14ac:dyDescent="0.25">
      <c r="A259" t="s">
        <v>27</v>
      </c>
      <c r="B259">
        <v>2</v>
      </c>
      <c r="C259">
        <v>3</v>
      </c>
      <c r="D259">
        <v>34</v>
      </c>
    </row>
    <row r="260" spans="1:4" x14ac:dyDescent="0.25">
      <c r="A260" t="s">
        <v>27</v>
      </c>
      <c r="B260">
        <v>3</v>
      </c>
      <c r="C260">
        <v>1</v>
      </c>
      <c r="D260">
        <v>200</v>
      </c>
    </row>
    <row r="261" spans="1:4" x14ac:dyDescent="0.25">
      <c r="A261" t="s">
        <v>27</v>
      </c>
      <c r="B261">
        <v>3</v>
      </c>
      <c r="C261">
        <v>2</v>
      </c>
      <c r="D261">
        <v>10</v>
      </c>
    </row>
    <row r="262" spans="1:4" x14ac:dyDescent="0.25">
      <c r="A262" t="s">
        <v>27</v>
      </c>
      <c r="B262">
        <v>3</v>
      </c>
      <c r="C262">
        <v>3</v>
      </c>
      <c r="D262">
        <v>148</v>
      </c>
    </row>
    <row r="263" spans="1:4" x14ac:dyDescent="0.25">
      <c r="A263" t="s">
        <v>27</v>
      </c>
      <c r="B263">
        <v>4</v>
      </c>
      <c r="C263">
        <v>1</v>
      </c>
      <c r="D263">
        <v>70</v>
      </c>
    </row>
    <row r="264" spans="1:4" x14ac:dyDescent="0.25">
      <c r="A264" t="s">
        <v>27</v>
      </c>
      <c r="B264">
        <v>4</v>
      </c>
      <c r="C264">
        <v>2</v>
      </c>
      <c r="D264">
        <v>10</v>
      </c>
    </row>
    <row r="265" spans="1:4" x14ac:dyDescent="0.25">
      <c r="A265" t="s">
        <v>27</v>
      </c>
      <c r="B265">
        <v>4</v>
      </c>
      <c r="C265">
        <v>3</v>
      </c>
      <c r="D265">
        <v>338</v>
      </c>
    </row>
    <row r="266" spans="1:4" x14ac:dyDescent="0.25">
      <c r="A266" t="s">
        <v>28</v>
      </c>
      <c r="B266">
        <v>1</v>
      </c>
      <c r="C266">
        <v>1</v>
      </c>
      <c r="D266" t="s">
        <v>6</v>
      </c>
    </row>
    <row r="267" spans="1:4" x14ac:dyDescent="0.25">
      <c r="A267" t="s">
        <v>28</v>
      </c>
      <c r="B267">
        <v>1</v>
      </c>
      <c r="C267">
        <v>2</v>
      </c>
      <c r="D267">
        <v>10</v>
      </c>
    </row>
    <row r="268" spans="1:4" x14ac:dyDescent="0.25">
      <c r="A268" t="s">
        <v>28</v>
      </c>
      <c r="B268">
        <v>1</v>
      </c>
      <c r="C268">
        <v>3</v>
      </c>
      <c r="D268">
        <v>288</v>
      </c>
    </row>
    <row r="269" spans="1:4" x14ac:dyDescent="0.25">
      <c r="A269" t="s">
        <v>28</v>
      </c>
      <c r="B269">
        <v>2</v>
      </c>
      <c r="C269">
        <v>1</v>
      </c>
      <c r="D269">
        <v>85</v>
      </c>
    </row>
    <row r="270" spans="1:4" x14ac:dyDescent="0.25">
      <c r="A270" t="s">
        <v>28</v>
      </c>
      <c r="B270">
        <v>2</v>
      </c>
      <c r="C270">
        <v>2</v>
      </c>
      <c r="D270">
        <v>10</v>
      </c>
    </row>
    <row r="271" spans="1:4" x14ac:dyDescent="0.25">
      <c r="A271" t="s">
        <v>28</v>
      </c>
      <c r="B271">
        <v>2</v>
      </c>
      <c r="C271">
        <v>3</v>
      </c>
      <c r="D271">
        <v>200</v>
      </c>
    </row>
    <row r="272" spans="1:4" x14ac:dyDescent="0.25">
      <c r="A272" t="s">
        <v>28</v>
      </c>
      <c r="B272">
        <v>3</v>
      </c>
      <c r="C272">
        <v>1</v>
      </c>
      <c r="D272">
        <v>99</v>
      </c>
    </row>
    <row r="273" spans="1:4" x14ac:dyDescent="0.25">
      <c r="A273" t="s">
        <v>28</v>
      </c>
      <c r="B273">
        <v>3</v>
      </c>
      <c r="C273">
        <v>2</v>
      </c>
      <c r="D273" t="s">
        <v>6</v>
      </c>
    </row>
    <row r="274" spans="1:4" x14ac:dyDescent="0.25">
      <c r="A274" t="s">
        <v>28</v>
      </c>
      <c r="B274">
        <v>3</v>
      </c>
      <c r="C274">
        <v>3</v>
      </c>
      <c r="D274" t="s">
        <v>14</v>
      </c>
    </row>
    <row r="275" spans="1:4" x14ac:dyDescent="0.25">
      <c r="A275" t="s">
        <v>28</v>
      </c>
      <c r="B275">
        <v>4</v>
      </c>
      <c r="C275">
        <v>1</v>
      </c>
      <c r="D275">
        <v>20</v>
      </c>
    </row>
    <row r="276" spans="1:4" x14ac:dyDescent="0.25">
      <c r="A276" t="s">
        <v>28</v>
      </c>
      <c r="B276">
        <v>4</v>
      </c>
      <c r="C276">
        <v>2</v>
      </c>
      <c r="D276">
        <v>10</v>
      </c>
    </row>
    <row r="277" spans="1:4" x14ac:dyDescent="0.25">
      <c r="A277" t="s">
        <v>28</v>
      </c>
      <c r="B277">
        <v>4</v>
      </c>
      <c r="C277">
        <v>3</v>
      </c>
      <c r="D277">
        <v>178</v>
      </c>
    </row>
    <row r="278" spans="1:4" x14ac:dyDescent="0.25">
      <c r="A278" t="s">
        <v>29</v>
      </c>
      <c r="B278">
        <v>1</v>
      </c>
      <c r="C278">
        <v>1</v>
      </c>
      <c r="D278">
        <v>2</v>
      </c>
    </row>
    <row r="279" spans="1:4" x14ac:dyDescent="0.25">
      <c r="A279" t="s">
        <v>29</v>
      </c>
      <c r="B279">
        <v>1</v>
      </c>
      <c r="C279">
        <v>2</v>
      </c>
      <c r="D279">
        <v>10</v>
      </c>
    </row>
    <row r="280" spans="1:4" x14ac:dyDescent="0.25">
      <c r="A280" t="s">
        <v>29</v>
      </c>
      <c r="B280">
        <v>1</v>
      </c>
      <c r="C280">
        <v>3</v>
      </c>
      <c r="D280">
        <v>178</v>
      </c>
    </row>
    <row r="281" spans="1:4" x14ac:dyDescent="0.25">
      <c r="A281" t="s">
        <v>29</v>
      </c>
      <c r="B281">
        <v>2</v>
      </c>
      <c r="C281">
        <v>1</v>
      </c>
      <c r="D281">
        <v>172</v>
      </c>
    </row>
    <row r="282" spans="1:4" x14ac:dyDescent="0.25">
      <c r="A282" t="s">
        <v>29</v>
      </c>
      <c r="B282">
        <v>2</v>
      </c>
      <c r="C282">
        <v>2</v>
      </c>
      <c r="D282">
        <v>10</v>
      </c>
    </row>
    <row r="283" spans="1:4" x14ac:dyDescent="0.25">
      <c r="A283" t="s">
        <v>29</v>
      </c>
      <c r="B283">
        <v>2</v>
      </c>
      <c r="C283">
        <v>3</v>
      </c>
      <c r="D283" t="s">
        <v>6</v>
      </c>
    </row>
    <row r="284" spans="1:4" x14ac:dyDescent="0.25">
      <c r="A284" t="s">
        <v>29</v>
      </c>
      <c r="B284">
        <v>3</v>
      </c>
      <c r="C284">
        <v>1</v>
      </c>
      <c r="D284">
        <v>121</v>
      </c>
    </row>
    <row r="285" spans="1:4" x14ac:dyDescent="0.25">
      <c r="A285" t="s">
        <v>29</v>
      </c>
      <c r="B285">
        <v>3</v>
      </c>
      <c r="C285">
        <v>2</v>
      </c>
      <c r="D285">
        <v>10</v>
      </c>
    </row>
    <row r="286" spans="1:4" x14ac:dyDescent="0.25">
      <c r="A286" t="s">
        <v>29</v>
      </c>
      <c r="B286">
        <v>3</v>
      </c>
      <c r="C286">
        <v>3</v>
      </c>
      <c r="D286">
        <v>-13</v>
      </c>
    </row>
    <row r="287" spans="1:4" x14ac:dyDescent="0.25">
      <c r="A287" t="s">
        <v>29</v>
      </c>
      <c r="B287">
        <v>4</v>
      </c>
      <c r="C287">
        <v>1</v>
      </c>
      <c r="D287">
        <v>27</v>
      </c>
    </row>
    <row r="288" spans="1:4" x14ac:dyDescent="0.25">
      <c r="A288" t="s">
        <v>29</v>
      </c>
      <c r="B288">
        <v>4</v>
      </c>
      <c r="C288">
        <v>2</v>
      </c>
      <c r="D288">
        <v>10</v>
      </c>
    </row>
    <row r="289" spans="1:4" x14ac:dyDescent="0.25">
      <c r="A289" t="s">
        <v>29</v>
      </c>
      <c r="B289">
        <v>4</v>
      </c>
      <c r="C289">
        <v>3</v>
      </c>
      <c r="D289">
        <v>366</v>
      </c>
    </row>
    <row r="290" spans="1:4" x14ac:dyDescent="0.25">
      <c r="A290" t="s">
        <v>30</v>
      </c>
      <c r="B290">
        <v>1</v>
      </c>
      <c r="C290">
        <v>1</v>
      </c>
      <c r="D290" t="s">
        <v>14</v>
      </c>
    </row>
    <row r="291" spans="1:4" x14ac:dyDescent="0.25">
      <c r="A291" t="s">
        <v>30</v>
      </c>
      <c r="B291">
        <v>1</v>
      </c>
      <c r="C291">
        <v>2</v>
      </c>
      <c r="D291">
        <v>12</v>
      </c>
    </row>
    <row r="292" spans="1:4" x14ac:dyDescent="0.25">
      <c r="A292" t="s">
        <v>30</v>
      </c>
      <c r="B292">
        <v>1</v>
      </c>
      <c r="C292">
        <v>3</v>
      </c>
      <c r="D292">
        <v>14</v>
      </c>
    </row>
    <row r="293" spans="1:4" x14ac:dyDescent="0.25">
      <c r="A293" t="s">
        <v>30</v>
      </c>
      <c r="B293">
        <v>2</v>
      </c>
      <c r="C293">
        <v>1</v>
      </c>
      <c r="D293">
        <v>218</v>
      </c>
    </row>
    <row r="294" spans="1:4" x14ac:dyDescent="0.25">
      <c r="A294" t="s">
        <v>30</v>
      </c>
      <c r="B294">
        <v>2</v>
      </c>
      <c r="C294">
        <v>2</v>
      </c>
      <c r="D294">
        <v>12</v>
      </c>
    </row>
    <row r="295" spans="1:4" x14ac:dyDescent="0.25">
      <c r="A295" t="s">
        <v>30</v>
      </c>
      <c r="B295">
        <v>2</v>
      </c>
      <c r="C295">
        <v>3</v>
      </c>
      <c r="D295">
        <v>231</v>
      </c>
    </row>
    <row r="296" spans="1:4" x14ac:dyDescent="0.25">
      <c r="A296" t="s">
        <v>30</v>
      </c>
      <c r="B296">
        <v>3</v>
      </c>
      <c r="C296">
        <v>1</v>
      </c>
      <c r="D296">
        <v>162</v>
      </c>
    </row>
    <row r="297" spans="1:4" x14ac:dyDescent="0.25">
      <c r="A297" t="s">
        <v>30</v>
      </c>
      <c r="B297">
        <v>3</v>
      </c>
      <c r="C297">
        <v>2</v>
      </c>
      <c r="D297">
        <v>12</v>
      </c>
    </row>
    <row r="298" spans="1:4" x14ac:dyDescent="0.25">
      <c r="A298" t="s">
        <v>30</v>
      </c>
      <c r="B298">
        <v>3</v>
      </c>
      <c r="C298">
        <v>3</v>
      </c>
      <c r="D298">
        <v>14</v>
      </c>
    </row>
    <row r="299" spans="1:4" x14ac:dyDescent="0.25">
      <c r="A299" t="s">
        <v>30</v>
      </c>
      <c r="B299">
        <v>4</v>
      </c>
      <c r="C299">
        <v>1</v>
      </c>
      <c r="D299">
        <v>102</v>
      </c>
    </row>
    <row r="300" spans="1:4" x14ac:dyDescent="0.25">
      <c r="A300" t="s">
        <v>30</v>
      </c>
      <c r="B300">
        <v>4</v>
      </c>
      <c r="C300">
        <v>2</v>
      </c>
      <c r="D300">
        <v>12</v>
      </c>
    </row>
    <row r="301" spans="1:4" x14ac:dyDescent="0.25">
      <c r="A301" t="s">
        <v>30</v>
      </c>
      <c r="B301">
        <v>4</v>
      </c>
      <c r="C301">
        <v>3</v>
      </c>
      <c r="D301">
        <v>67</v>
      </c>
    </row>
    <row r="302" spans="1:4" x14ac:dyDescent="0.25">
      <c r="A302" t="s">
        <v>31</v>
      </c>
      <c r="B302">
        <v>1</v>
      </c>
      <c r="C302">
        <v>1</v>
      </c>
      <c r="D302">
        <v>130</v>
      </c>
    </row>
    <row r="303" spans="1:4" x14ac:dyDescent="0.25">
      <c r="A303" t="s">
        <v>31</v>
      </c>
      <c r="B303">
        <v>1</v>
      </c>
      <c r="C303">
        <v>2</v>
      </c>
      <c r="D303">
        <v>12</v>
      </c>
    </row>
    <row r="304" spans="1:4" x14ac:dyDescent="0.25">
      <c r="A304" t="s">
        <v>31</v>
      </c>
      <c r="B304">
        <v>1</v>
      </c>
      <c r="C304">
        <v>3</v>
      </c>
      <c r="D304">
        <v>1</v>
      </c>
    </row>
    <row r="305" spans="1:4" x14ac:dyDescent="0.25">
      <c r="A305" t="s">
        <v>31</v>
      </c>
      <c r="B305">
        <v>2</v>
      </c>
      <c r="C305">
        <v>1</v>
      </c>
      <c r="D305">
        <v>5</v>
      </c>
    </row>
    <row r="306" spans="1:4" x14ac:dyDescent="0.25">
      <c r="A306" t="s">
        <v>31</v>
      </c>
      <c r="B306">
        <v>2</v>
      </c>
      <c r="C306">
        <v>2</v>
      </c>
      <c r="D306">
        <v>156</v>
      </c>
    </row>
    <row r="307" spans="1:4" x14ac:dyDescent="0.25">
      <c r="A307" t="s">
        <v>31</v>
      </c>
      <c r="B307">
        <v>2</v>
      </c>
      <c r="C307">
        <v>3</v>
      </c>
      <c r="D307">
        <v>157</v>
      </c>
    </row>
    <row r="308" spans="1:4" x14ac:dyDescent="0.25">
      <c r="A308" t="s">
        <v>31</v>
      </c>
      <c r="B308">
        <v>3</v>
      </c>
      <c r="C308">
        <v>1</v>
      </c>
      <c r="D308">
        <v>29</v>
      </c>
    </row>
    <row r="309" spans="1:4" x14ac:dyDescent="0.25">
      <c r="A309" t="s">
        <v>31</v>
      </c>
      <c r="B309">
        <v>3</v>
      </c>
      <c r="C309">
        <v>2</v>
      </c>
      <c r="D309">
        <v>12</v>
      </c>
    </row>
    <row r="310" spans="1:4" x14ac:dyDescent="0.25">
      <c r="A310" t="s">
        <v>31</v>
      </c>
      <c r="B310">
        <v>3</v>
      </c>
      <c r="C310">
        <v>3</v>
      </c>
      <c r="D310">
        <v>5</v>
      </c>
    </row>
    <row r="311" spans="1:4" x14ac:dyDescent="0.25">
      <c r="A311" t="s">
        <v>31</v>
      </c>
      <c r="B311">
        <v>4</v>
      </c>
      <c r="C311">
        <v>1</v>
      </c>
      <c r="D311">
        <v>167</v>
      </c>
    </row>
    <row r="312" spans="1:4" x14ac:dyDescent="0.25">
      <c r="A312" t="s">
        <v>31</v>
      </c>
      <c r="B312">
        <v>4</v>
      </c>
      <c r="C312">
        <v>2</v>
      </c>
      <c r="D312">
        <v>12</v>
      </c>
    </row>
    <row r="313" spans="1:4" x14ac:dyDescent="0.25">
      <c r="A313" t="s">
        <v>31</v>
      </c>
      <c r="B313">
        <v>4</v>
      </c>
      <c r="C313">
        <v>3</v>
      </c>
      <c r="D313">
        <v>405</v>
      </c>
    </row>
    <row r="314" spans="1:4" x14ac:dyDescent="0.25">
      <c r="A314" t="s">
        <v>32</v>
      </c>
      <c r="B314">
        <v>1</v>
      </c>
      <c r="C314">
        <v>1</v>
      </c>
      <c r="D314">
        <v>437</v>
      </c>
    </row>
    <row r="315" spans="1:4" x14ac:dyDescent="0.25">
      <c r="A315" t="s">
        <v>32</v>
      </c>
      <c r="B315">
        <v>1</v>
      </c>
      <c r="C315">
        <v>2</v>
      </c>
      <c r="D315">
        <v>12</v>
      </c>
    </row>
    <row r="316" spans="1:4" x14ac:dyDescent="0.25">
      <c r="A316" t="s">
        <v>32</v>
      </c>
      <c r="B316">
        <v>1</v>
      </c>
      <c r="C316">
        <v>3</v>
      </c>
      <c r="D316">
        <v>110</v>
      </c>
    </row>
    <row r="317" spans="1:4" x14ac:dyDescent="0.25">
      <c r="A317" t="s">
        <v>32</v>
      </c>
      <c r="B317">
        <v>2</v>
      </c>
      <c r="C317">
        <v>1</v>
      </c>
      <c r="D317">
        <v>366</v>
      </c>
    </row>
    <row r="318" spans="1:4" x14ac:dyDescent="0.25">
      <c r="A318" t="s">
        <v>32</v>
      </c>
      <c r="B318">
        <v>2</v>
      </c>
      <c r="C318">
        <v>2</v>
      </c>
      <c r="D318">
        <v>12</v>
      </c>
    </row>
    <row r="319" spans="1:4" x14ac:dyDescent="0.25">
      <c r="A319" t="s">
        <v>32</v>
      </c>
      <c r="B319">
        <v>2</v>
      </c>
      <c r="C319">
        <v>3</v>
      </c>
      <c r="D319">
        <v>1</v>
      </c>
    </row>
    <row r="320" spans="1:4" x14ac:dyDescent="0.25">
      <c r="A320" t="s">
        <v>32</v>
      </c>
      <c r="B320">
        <v>3</v>
      </c>
      <c r="C320">
        <v>1</v>
      </c>
      <c r="D320">
        <v>312</v>
      </c>
    </row>
    <row r="321" spans="1:4" x14ac:dyDescent="0.25">
      <c r="A321" t="s">
        <v>32</v>
      </c>
      <c r="B321">
        <v>3</v>
      </c>
      <c r="C321">
        <v>2</v>
      </c>
      <c r="D321">
        <v>12</v>
      </c>
    </row>
    <row r="322" spans="1:4" x14ac:dyDescent="0.25">
      <c r="A322" t="s">
        <v>32</v>
      </c>
      <c r="B322">
        <v>3</v>
      </c>
      <c r="C322">
        <v>3</v>
      </c>
      <c r="D322">
        <v>416</v>
      </c>
    </row>
    <row r="323" spans="1:4" x14ac:dyDescent="0.25">
      <c r="A323" t="s">
        <v>32</v>
      </c>
      <c r="B323">
        <v>4</v>
      </c>
      <c r="C323">
        <v>1</v>
      </c>
      <c r="D323">
        <v>38</v>
      </c>
    </row>
    <row r="324" spans="1:4" x14ac:dyDescent="0.25">
      <c r="A324" t="s">
        <v>32</v>
      </c>
      <c r="B324">
        <v>4</v>
      </c>
      <c r="C324">
        <v>2</v>
      </c>
      <c r="D324">
        <v>12</v>
      </c>
    </row>
    <row r="325" spans="1:4" x14ac:dyDescent="0.25">
      <c r="A325" t="s">
        <v>32</v>
      </c>
      <c r="B325">
        <v>4</v>
      </c>
      <c r="C325">
        <v>3</v>
      </c>
      <c r="D325">
        <v>304</v>
      </c>
    </row>
    <row r="326" spans="1:4" x14ac:dyDescent="0.25">
      <c r="A326" t="s">
        <v>33</v>
      </c>
      <c r="B326">
        <v>1</v>
      </c>
      <c r="C326">
        <v>1</v>
      </c>
      <c r="D326">
        <v>38</v>
      </c>
    </row>
    <row r="327" spans="1:4" x14ac:dyDescent="0.25">
      <c r="A327" t="s">
        <v>33</v>
      </c>
      <c r="B327">
        <v>1</v>
      </c>
      <c r="C327">
        <v>2</v>
      </c>
      <c r="D327">
        <v>12</v>
      </c>
    </row>
    <row r="328" spans="1:4" x14ac:dyDescent="0.25">
      <c r="A328" t="s">
        <v>33</v>
      </c>
      <c r="B328">
        <v>1</v>
      </c>
      <c r="C328">
        <v>3</v>
      </c>
      <c r="D328">
        <v>73</v>
      </c>
    </row>
    <row r="329" spans="1:4" x14ac:dyDescent="0.25">
      <c r="A329" t="s">
        <v>33</v>
      </c>
      <c r="B329">
        <v>2</v>
      </c>
      <c r="C329">
        <v>1</v>
      </c>
      <c r="D329">
        <v>52</v>
      </c>
    </row>
    <row r="330" spans="1:4" x14ac:dyDescent="0.25">
      <c r="A330" t="s">
        <v>33</v>
      </c>
      <c r="B330">
        <v>2</v>
      </c>
      <c r="C330">
        <v>2</v>
      </c>
      <c r="D330">
        <v>12</v>
      </c>
    </row>
    <row r="331" spans="1:4" x14ac:dyDescent="0.25">
      <c r="A331" t="s">
        <v>33</v>
      </c>
      <c r="B331">
        <v>2</v>
      </c>
      <c r="C331">
        <v>3</v>
      </c>
      <c r="D331">
        <v>4</v>
      </c>
    </row>
    <row r="332" spans="1:4" x14ac:dyDescent="0.25">
      <c r="A332" t="s">
        <v>33</v>
      </c>
      <c r="B332">
        <v>3</v>
      </c>
      <c r="C332">
        <v>1</v>
      </c>
      <c r="D332">
        <v>183</v>
      </c>
    </row>
    <row r="333" spans="1:4" x14ac:dyDescent="0.25">
      <c r="A333" t="s">
        <v>33</v>
      </c>
      <c r="B333">
        <v>3</v>
      </c>
      <c r="C333">
        <v>2</v>
      </c>
      <c r="D333">
        <v>459</v>
      </c>
    </row>
    <row r="334" spans="1:4" x14ac:dyDescent="0.25">
      <c r="A334" t="s">
        <v>33</v>
      </c>
      <c r="B334">
        <v>3</v>
      </c>
      <c r="C334">
        <v>3</v>
      </c>
      <c r="D334">
        <v>-57</v>
      </c>
    </row>
    <row r="335" spans="1:4" x14ac:dyDescent="0.25">
      <c r="A335" t="s">
        <v>33</v>
      </c>
      <c r="B335">
        <v>4</v>
      </c>
      <c r="C335">
        <v>1</v>
      </c>
      <c r="D335">
        <v>194</v>
      </c>
    </row>
    <row r="336" spans="1:4" x14ac:dyDescent="0.25">
      <c r="A336" t="s">
        <v>33</v>
      </c>
      <c r="B336">
        <v>4</v>
      </c>
      <c r="C336">
        <v>2</v>
      </c>
      <c r="D336">
        <v>12</v>
      </c>
    </row>
    <row r="337" spans="1:4" x14ac:dyDescent="0.25">
      <c r="A337" t="s">
        <v>33</v>
      </c>
      <c r="B337">
        <v>4</v>
      </c>
      <c r="C337">
        <v>3</v>
      </c>
      <c r="D337">
        <v>-7</v>
      </c>
    </row>
    <row r="338" spans="1:4" x14ac:dyDescent="0.25">
      <c r="A338" t="s">
        <v>34</v>
      </c>
      <c r="B338">
        <v>1</v>
      </c>
      <c r="C338">
        <v>1</v>
      </c>
      <c r="D338">
        <v>13</v>
      </c>
    </row>
    <row r="339" spans="1:4" x14ac:dyDescent="0.25">
      <c r="A339" t="s">
        <v>34</v>
      </c>
      <c r="B339">
        <v>1</v>
      </c>
      <c r="C339">
        <v>2</v>
      </c>
      <c r="D339">
        <v>12</v>
      </c>
    </row>
    <row r="340" spans="1:4" x14ac:dyDescent="0.25">
      <c r="A340" t="s">
        <v>34</v>
      </c>
      <c r="B340">
        <v>1</v>
      </c>
      <c r="C340">
        <v>3</v>
      </c>
      <c r="D340">
        <v>194</v>
      </c>
    </row>
    <row r="341" spans="1:4" x14ac:dyDescent="0.25">
      <c r="A341" t="s">
        <v>34</v>
      </c>
      <c r="B341">
        <v>2</v>
      </c>
      <c r="C341">
        <v>1</v>
      </c>
      <c r="D341">
        <v>356</v>
      </c>
    </row>
    <row r="342" spans="1:4" x14ac:dyDescent="0.25">
      <c r="A342" t="s">
        <v>34</v>
      </c>
      <c r="B342">
        <v>2</v>
      </c>
      <c r="C342">
        <v>2</v>
      </c>
      <c r="D342">
        <v>12</v>
      </c>
    </row>
    <row r="343" spans="1:4" x14ac:dyDescent="0.25">
      <c r="A343" t="s">
        <v>34</v>
      </c>
      <c r="B343">
        <v>2</v>
      </c>
      <c r="C343">
        <v>3</v>
      </c>
      <c r="D343">
        <v>304</v>
      </c>
    </row>
    <row r="344" spans="1:4" x14ac:dyDescent="0.25">
      <c r="A344" t="s">
        <v>34</v>
      </c>
      <c r="B344">
        <v>3</v>
      </c>
      <c r="C344">
        <v>1</v>
      </c>
      <c r="D344">
        <v>288</v>
      </c>
    </row>
    <row r="345" spans="1:4" x14ac:dyDescent="0.25">
      <c r="A345" t="s">
        <v>34</v>
      </c>
      <c r="B345">
        <v>3</v>
      </c>
      <c r="C345">
        <v>2</v>
      </c>
      <c r="D345">
        <v>12</v>
      </c>
    </row>
    <row r="346" spans="1:4" x14ac:dyDescent="0.25">
      <c r="A346" t="s">
        <v>34</v>
      </c>
      <c r="B346">
        <v>3</v>
      </c>
      <c r="C346">
        <v>3</v>
      </c>
      <c r="D346">
        <v>10</v>
      </c>
    </row>
    <row r="347" spans="1:4" x14ac:dyDescent="0.25">
      <c r="A347" t="s">
        <v>34</v>
      </c>
      <c r="B347">
        <v>4</v>
      </c>
      <c r="C347">
        <v>1</v>
      </c>
      <c r="D347">
        <v>218</v>
      </c>
    </row>
    <row r="348" spans="1:4" x14ac:dyDescent="0.25">
      <c r="A348" t="s">
        <v>34</v>
      </c>
      <c r="B348">
        <v>4</v>
      </c>
      <c r="C348">
        <v>2</v>
      </c>
      <c r="D348">
        <v>12</v>
      </c>
    </row>
    <row r="349" spans="1:4" x14ac:dyDescent="0.25">
      <c r="A349" t="s">
        <v>34</v>
      </c>
      <c r="B349">
        <v>4</v>
      </c>
      <c r="C349">
        <v>3</v>
      </c>
      <c r="D349">
        <v>20</v>
      </c>
    </row>
    <row r="350" spans="1:4" x14ac:dyDescent="0.25">
      <c r="A350" t="s">
        <v>35</v>
      </c>
      <c r="B350">
        <v>1</v>
      </c>
      <c r="C350">
        <v>1</v>
      </c>
      <c r="D350">
        <v>157</v>
      </c>
    </row>
    <row r="351" spans="1:4" x14ac:dyDescent="0.25">
      <c r="A351" t="s">
        <v>35</v>
      </c>
      <c r="B351">
        <v>1</v>
      </c>
      <c r="C351">
        <v>2</v>
      </c>
      <c r="D351">
        <v>13</v>
      </c>
    </row>
    <row r="352" spans="1:4" x14ac:dyDescent="0.25">
      <c r="A352" t="s">
        <v>35</v>
      </c>
      <c r="B352">
        <v>1</v>
      </c>
      <c r="C352">
        <v>3</v>
      </c>
      <c r="D352">
        <v>162</v>
      </c>
    </row>
    <row r="353" spans="1:4" x14ac:dyDescent="0.25">
      <c r="A353" t="s">
        <v>35</v>
      </c>
      <c r="B353">
        <v>2</v>
      </c>
      <c r="C353">
        <v>1</v>
      </c>
      <c r="D353">
        <v>212</v>
      </c>
    </row>
    <row r="354" spans="1:4" x14ac:dyDescent="0.25">
      <c r="A354" t="s">
        <v>35</v>
      </c>
      <c r="B354">
        <v>2</v>
      </c>
      <c r="C354">
        <v>2</v>
      </c>
      <c r="D354">
        <v>13</v>
      </c>
    </row>
    <row r="355" spans="1:4" x14ac:dyDescent="0.25">
      <c r="A355" t="s">
        <v>35</v>
      </c>
      <c r="B355">
        <v>2</v>
      </c>
      <c r="C355">
        <v>3</v>
      </c>
      <c r="D355" t="s">
        <v>14</v>
      </c>
    </row>
    <row r="356" spans="1:4" x14ac:dyDescent="0.25">
      <c r="A356" t="s">
        <v>35</v>
      </c>
      <c r="B356">
        <v>3</v>
      </c>
      <c r="C356">
        <v>1</v>
      </c>
      <c r="D356">
        <v>110</v>
      </c>
    </row>
    <row r="357" spans="1:4" x14ac:dyDescent="0.25">
      <c r="A357" t="s">
        <v>35</v>
      </c>
      <c r="B357">
        <v>3</v>
      </c>
      <c r="C357">
        <v>2</v>
      </c>
      <c r="D357">
        <v>13</v>
      </c>
    </row>
    <row r="358" spans="1:4" x14ac:dyDescent="0.25">
      <c r="A358" t="s">
        <v>35</v>
      </c>
      <c r="B358">
        <v>3</v>
      </c>
      <c r="C358">
        <v>3</v>
      </c>
      <c r="D358">
        <v>67</v>
      </c>
    </row>
    <row r="359" spans="1:4" x14ac:dyDescent="0.25">
      <c r="A359" t="s">
        <v>35</v>
      </c>
      <c r="B359">
        <v>4</v>
      </c>
      <c r="C359">
        <v>1</v>
      </c>
      <c r="D359">
        <v>218</v>
      </c>
    </row>
    <row r="360" spans="1:4" x14ac:dyDescent="0.25">
      <c r="A360" t="s">
        <v>35</v>
      </c>
      <c r="B360">
        <v>4</v>
      </c>
      <c r="C360">
        <v>2</v>
      </c>
      <c r="D360">
        <v>13</v>
      </c>
    </row>
    <row r="361" spans="1:4" x14ac:dyDescent="0.25">
      <c r="A361" t="s">
        <v>35</v>
      </c>
      <c r="B361">
        <v>4</v>
      </c>
      <c r="C361">
        <v>3</v>
      </c>
      <c r="D361">
        <v>258</v>
      </c>
    </row>
    <row r="362" spans="1:4" x14ac:dyDescent="0.25">
      <c r="A362" t="s">
        <v>36</v>
      </c>
      <c r="B362">
        <v>1</v>
      </c>
      <c r="C362">
        <v>1</v>
      </c>
      <c r="D362">
        <v>130</v>
      </c>
    </row>
    <row r="363" spans="1:4" x14ac:dyDescent="0.25">
      <c r="A363" t="s">
        <v>36</v>
      </c>
      <c r="B363">
        <v>1</v>
      </c>
      <c r="C363">
        <v>2</v>
      </c>
      <c r="D363">
        <v>13</v>
      </c>
    </row>
    <row r="364" spans="1:4" x14ac:dyDescent="0.25">
      <c r="A364" t="s">
        <v>36</v>
      </c>
      <c r="B364">
        <v>1</v>
      </c>
      <c r="C364">
        <v>3</v>
      </c>
      <c r="D364">
        <v>244</v>
      </c>
    </row>
    <row r="365" spans="1:4" x14ac:dyDescent="0.25">
      <c r="A365" t="s">
        <v>36</v>
      </c>
      <c r="B365">
        <v>2</v>
      </c>
      <c r="C365">
        <v>1</v>
      </c>
      <c r="D365">
        <v>82</v>
      </c>
    </row>
    <row r="366" spans="1:4" x14ac:dyDescent="0.25">
      <c r="A366" t="s">
        <v>36</v>
      </c>
      <c r="B366">
        <v>2</v>
      </c>
      <c r="C366">
        <v>2</v>
      </c>
      <c r="D366">
        <v>13</v>
      </c>
    </row>
    <row r="367" spans="1:4" x14ac:dyDescent="0.25">
      <c r="A367" t="s">
        <v>36</v>
      </c>
      <c r="B367">
        <v>2</v>
      </c>
      <c r="C367">
        <v>3</v>
      </c>
      <c r="D367">
        <v>73</v>
      </c>
    </row>
    <row r="368" spans="1:4" x14ac:dyDescent="0.25">
      <c r="A368" t="s">
        <v>36</v>
      </c>
      <c r="B368">
        <v>3</v>
      </c>
      <c r="C368">
        <v>1</v>
      </c>
      <c r="D368">
        <v>194</v>
      </c>
    </row>
    <row r="369" spans="1:4" x14ac:dyDescent="0.25">
      <c r="A369" t="s">
        <v>36</v>
      </c>
      <c r="B369">
        <v>3</v>
      </c>
      <c r="C369">
        <v>2</v>
      </c>
      <c r="D369">
        <v>13</v>
      </c>
    </row>
    <row r="370" spans="1:4" x14ac:dyDescent="0.25">
      <c r="A370" t="s">
        <v>36</v>
      </c>
      <c r="B370">
        <v>3</v>
      </c>
      <c r="C370">
        <v>3</v>
      </c>
      <c r="D370">
        <v>38</v>
      </c>
    </row>
    <row r="371" spans="1:4" x14ac:dyDescent="0.25">
      <c r="A371" t="s">
        <v>36</v>
      </c>
      <c r="B371">
        <v>4</v>
      </c>
      <c r="C371">
        <v>1</v>
      </c>
      <c r="D371">
        <v>13</v>
      </c>
    </row>
    <row r="372" spans="1:4" x14ac:dyDescent="0.25">
      <c r="A372" t="s">
        <v>36</v>
      </c>
      <c r="B372">
        <v>4</v>
      </c>
      <c r="C372">
        <v>2</v>
      </c>
      <c r="D372">
        <v>1094</v>
      </c>
    </row>
    <row r="373" spans="1:4" x14ac:dyDescent="0.25">
      <c r="A373" t="s">
        <v>36</v>
      </c>
      <c r="B373">
        <v>4</v>
      </c>
      <c r="C373">
        <v>3</v>
      </c>
      <c r="D373">
        <v>38</v>
      </c>
    </row>
    <row r="374" spans="1:4" x14ac:dyDescent="0.25">
      <c r="A374" t="s">
        <v>37</v>
      </c>
      <c r="B374">
        <v>1</v>
      </c>
      <c r="C374">
        <v>1</v>
      </c>
      <c r="D374">
        <v>5</v>
      </c>
    </row>
    <row r="375" spans="1:4" x14ac:dyDescent="0.25">
      <c r="A375" t="s">
        <v>37</v>
      </c>
      <c r="B375">
        <v>1</v>
      </c>
      <c r="C375">
        <v>2</v>
      </c>
      <c r="D375">
        <v>13</v>
      </c>
    </row>
    <row r="376" spans="1:4" x14ac:dyDescent="0.25">
      <c r="A376" t="s">
        <v>37</v>
      </c>
      <c r="B376">
        <v>1</v>
      </c>
      <c r="C376">
        <v>3</v>
      </c>
      <c r="D376">
        <v>25</v>
      </c>
    </row>
    <row r="377" spans="1:4" x14ac:dyDescent="0.25">
      <c r="A377" t="s">
        <v>37</v>
      </c>
      <c r="B377">
        <v>2</v>
      </c>
      <c r="C377">
        <v>1</v>
      </c>
      <c r="D377">
        <v>162</v>
      </c>
    </row>
    <row r="378" spans="1:4" x14ac:dyDescent="0.25">
      <c r="A378" t="s">
        <v>37</v>
      </c>
      <c r="B378">
        <v>2</v>
      </c>
      <c r="C378">
        <v>2</v>
      </c>
      <c r="D378">
        <v>13</v>
      </c>
    </row>
    <row r="379" spans="1:4" x14ac:dyDescent="0.25">
      <c r="A379" t="s">
        <v>37</v>
      </c>
      <c r="B379">
        <v>2</v>
      </c>
      <c r="C379">
        <v>3</v>
      </c>
      <c r="D379">
        <v>218</v>
      </c>
    </row>
    <row r="380" spans="1:4" x14ac:dyDescent="0.25">
      <c r="A380" t="s">
        <v>37</v>
      </c>
      <c r="B380">
        <v>3</v>
      </c>
      <c r="C380">
        <v>1</v>
      </c>
      <c r="D380">
        <v>416</v>
      </c>
    </row>
    <row r="381" spans="1:4" x14ac:dyDescent="0.25">
      <c r="A381" t="s">
        <v>37</v>
      </c>
      <c r="B381">
        <v>3</v>
      </c>
      <c r="C381">
        <v>2</v>
      </c>
      <c r="D381">
        <v>13</v>
      </c>
    </row>
    <row r="382" spans="1:4" x14ac:dyDescent="0.25">
      <c r="A382" t="s">
        <v>37</v>
      </c>
      <c r="B382">
        <v>3</v>
      </c>
      <c r="C382">
        <v>3</v>
      </c>
      <c r="D382">
        <v>172</v>
      </c>
    </row>
    <row r="383" spans="1:4" x14ac:dyDescent="0.25">
      <c r="A383" t="s">
        <v>37</v>
      </c>
      <c r="B383">
        <v>4</v>
      </c>
      <c r="C383">
        <v>1</v>
      </c>
      <c r="D383">
        <v>3</v>
      </c>
    </row>
    <row r="384" spans="1:4" x14ac:dyDescent="0.25">
      <c r="A384" t="s">
        <v>37</v>
      </c>
      <c r="B384">
        <v>4</v>
      </c>
      <c r="C384">
        <v>2</v>
      </c>
      <c r="D384">
        <v>13</v>
      </c>
    </row>
    <row r="385" spans="1:4" x14ac:dyDescent="0.25">
      <c r="A385" t="s">
        <v>37</v>
      </c>
      <c r="B385">
        <v>4</v>
      </c>
      <c r="C385">
        <v>3</v>
      </c>
      <c r="D385">
        <v>20</v>
      </c>
    </row>
    <row r="386" spans="1:4" x14ac:dyDescent="0.25">
      <c r="A386" t="s">
        <v>38</v>
      </c>
      <c r="B386">
        <v>1</v>
      </c>
      <c r="C386">
        <v>1</v>
      </c>
      <c r="D386">
        <v>167</v>
      </c>
    </row>
    <row r="387" spans="1:4" x14ac:dyDescent="0.25">
      <c r="A387" t="s">
        <v>38</v>
      </c>
      <c r="B387">
        <v>1</v>
      </c>
      <c r="C387">
        <v>2</v>
      </c>
      <c r="D387">
        <v>13</v>
      </c>
    </row>
    <row r="388" spans="1:4" x14ac:dyDescent="0.25">
      <c r="A388" t="s">
        <v>38</v>
      </c>
      <c r="B388">
        <v>1</v>
      </c>
      <c r="C388">
        <v>3</v>
      </c>
      <c r="D388">
        <v>288</v>
      </c>
    </row>
    <row r="389" spans="1:4" x14ac:dyDescent="0.25">
      <c r="A389" t="s">
        <v>38</v>
      </c>
      <c r="B389">
        <v>2</v>
      </c>
      <c r="C389">
        <v>1</v>
      </c>
      <c r="D389">
        <v>95</v>
      </c>
    </row>
    <row r="390" spans="1:4" x14ac:dyDescent="0.25">
      <c r="A390" t="s">
        <v>38</v>
      </c>
      <c r="B390">
        <v>2</v>
      </c>
      <c r="C390">
        <v>2</v>
      </c>
      <c r="D390">
        <v>13</v>
      </c>
    </row>
    <row r="391" spans="1:4" x14ac:dyDescent="0.25">
      <c r="A391" t="s">
        <v>38</v>
      </c>
      <c r="B391">
        <v>2</v>
      </c>
      <c r="C391">
        <v>3</v>
      </c>
      <c r="D391">
        <v>2</v>
      </c>
    </row>
    <row r="392" spans="1:4" x14ac:dyDescent="0.25">
      <c r="A392" t="s">
        <v>38</v>
      </c>
      <c r="B392">
        <v>3</v>
      </c>
      <c r="C392">
        <v>1</v>
      </c>
      <c r="D392">
        <v>121</v>
      </c>
    </row>
    <row r="393" spans="1:4" x14ac:dyDescent="0.25">
      <c r="A393" t="s">
        <v>38</v>
      </c>
      <c r="B393">
        <v>3</v>
      </c>
      <c r="C393">
        <v>2</v>
      </c>
      <c r="D393">
        <v>13</v>
      </c>
    </row>
    <row r="394" spans="1:4" x14ac:dyDescent="0.25">
      <c r="A394" t="s">
        <v>38</v>
      </c>
      <c r="B394">
        <v>3</v>
      </c>
      <c r="C394">
        <v>3</v>
      </c>
      <c r="D394">
        <v>356</v>
      </c>
    </row>
    <row r="395" spans="1:4" x14ac:dyDescent="0.25">
      <c r="A395" t="s">
        <v>38</v>
      </c>
      <c r="B395">
        <v>4</v>
      </c>
      <c r="C395">
        <v>1</v>
      </c>
      <c r="D395">
        <v>347</v>
      </c>
    </row>
    <row r="396" spans="1:4" x14ac:dyDescent="0.25">
      <c r="A396" t="s">
        <v>38</v>
      </c>
      <c r="B396">
        <v>4</v>
      </c>
      <c r="C396">
        <v>2</v>
      </c>
      <c r="D396">
        <v>13</v>
      </c>
    </row>
    <row r="397" spans="1:4" x14ac:dyDescent="0.25">
      <c r="A397" t="s">
        <v>38</v>
      </c>
      <c r="B397">
        <v>4</v>
      </c>
      <c r="C397">
        <v>3</v>
      </c>
      <c r="D397">
        <v>45</v>
      </c>
    </row>
    <row r="398" spans="1:4" x14ac:dyDescent="0.25">
      <c r="A398" t="s">
        <v>39</v>
      </c>
      <c r="B398">
        <v>1</v>
      </c>
      <c r="C398">
        <v>1</v>
      </c>
      <c r="D398">
        <v>2</v>
      </c>
    </row>
    <row r="399" spans="1:4" x14ac:dyDescent="0.25">
      <c r="A399" t="s">
        <v>39</v>
      </c>
      <c r="B399">
        <v>1</v>
      </c>
      <c r="C399">
        <v>2</v>
      </c>
      <c r="D399">
        <v>13</v>
      </c>
    </row>
    <row r="400" spans="1:4" x14ac:dyDescent="0.25">
      <c r="A400" t="s">
        <v>39</v>
      </c>
      <c r="B400">
        <v>1</v>
      </c>
      <c r="C400">
        <v>3</v>
      </c>
      <c r="D400">
        <v>76</v>
      </c>
    </row>
    <row r="401" spans="1:4" x14ac:dyDescent="0.25">
      <c r="A401" t="s">
        <v>39</v>
      </c>
      <c r="B401">
        <v>2</v>
      </c>
      <c r="C401">
        <v>1</v>
      </c>
      <c r="D401">
        <v>312</v>
      </c>
    </row>
    <row r="402" spans="1:4" x14ac:dyDescent="0.25">
      <c r="A402" t="s">
        <v>39</v>
      </c>
      <c r="B402">
        <v>2</v>
      </c>
      <c r="C402">
        <v>2</v>
      </c>
      <c r="D402">
        <v>13</v>
      </c>
    </row>
    <row r="403" spans="1:4" x14ac:dyDescent="0.25">
      <c r="A403" t="s">
        <v>39</v>
      </c>
      <c r="B403">
        <v>2</v>
      </c>
      <c r="C403">
        <v>3</v>
      </c>
      <c r="D403">
        <v>70</v>
      </c>
    </row>
    <row r="404" spans="1:4" x14ac:dyDescent="0.25">
      <c r="A404" t="s">
        <v>39</v>
      </c>
      <c r="B404">
        <v>3</v>
      </c>
      <c r="C404">
        <v>1</v>
      </c>
      <c r="D404">
        <v>31</v>
      </c>
    </row>
    <row r="405" spans="1:4" x14ac:dyDescent="0.25">
      <c r="A405" t="s">
        <v>39</v>
      </c>
      <c r="B405">
        <v>3</v>
      </c>
      <c r="C405">
        <v>2</v>
      </c>
      <c r="D405">
        <v>13</v>
      </c>
    </row>
    <row r="406" spans="1:4" x14ac:dyDescent="0.25">
      <c r="A406" t="s">
        <v>39</v>
      </c>
      <c r="B406">
        <v>3</v>
      </c>
      <c r="C406">
        <v>3</v>
      </c>
      <c r="D406">
        <v>375</v>
      </c>
    </row>
    <row r="407" spans="1:4" x14ac:dyDescent="0.25">
      <c r="A407" t="s">
        <v>39</v>
      </c>
      <c r="B407">
        <v>4</v>
      </c>
      <c r="C407">
        <v>1</v>
      </c>
      <c r="D407">
        <v>22</v>
      </c>
    </row>
    <row r="408" spans="1:4" x14ac:dyDescent="0.25">
      <c r="A408" t="s">
        <v>39</v>
      </c>
      <c r="B408">
        <v>4</v>
      </c>
      <c r="C408">
        <v>2</v>
      </c>
      <c r="D408">
        <v>13</v>
      </c>
    </row>
    <row r="409" spans="1:4" x14ac:dyDescent="0.25">
      <c r="A409" t="s">
        <v>39</v>
      </c>
      <c r="B409">
        <v>4</v>
      </c>
      <c r="C409">
        <v>3</v>
      </c>
      <c r="D409">
        <v>212</v>
      </c>
    </row>
    <row r="410" spans="1:4" x14ac:dyDescent="0.25">
      <c r="A410" t="s">
        <v>40</v>
      </c>
      <c r="B410">
        <v>1</v>
      </c>
      <c r="C410">
        <v>1</v>
      </c>
      <c r="D410">
        <v>110</v>
      </c>
    </row>
    <row r="411" spans="1:4" x14ac:dyDescent="0.25">
      <c r="A411" t="s">
        <v>40</v>
      </c>
      <c r="B411">
        <v>1</v>
      </c>
      <c r="C411">
        <v>2</v>
      </c>
      <c r="D411">
        <v>14</v>
      </c>
    </row>
    <row r="412" spans="1:4" x14ac:dyDescent="0.25">
      <c r="A412" t="s">
        <v>40</v>
      </c>
      <c r="B412">
        <v>1</v>
      </c>
      <c r="C412">
        <v>3</v>
      </c>
      <c r="D412">
        <v>110</v>
      </c>
    </row>
    <row r="413" spans="1:4" x14ac:dyDescent="0.25">
      <c r="A413" t="s">
        <v>40</v>
      </c>
      <c r="B413">
        <v>2</v>
      </c>
      <c r="C413">
        <v>1</v>
      </c>
      <c r="D413">
        <v>162</v>
      </c>
    </row>
    <row r="414" spans="1:4" x14ac:dyDescent="0.25">
      <c r="A414" t="s">
        <v>40</v>
      </c>
      <c r="B414">
        <v>2</v>
      </c>
      <c r="C414">
        <v>2</v>
      </c>
      <c r="D414">
        <v>14</v>
      </c>
    </row>
    <row r="415" spans="1:4" x14ac:dyDescent="0.25">
      <c r="A415" t="s">
        <v>40</v>
      </c>
      <c r="B415">
        <v>2</v>
      </c>
      <c r="C415">
        <v>3</v>
      </c>
      <c r="D415">
        <v>106</v>
      </c>
    </row>
    <row r="416" spans="1:4" x14ac:dyDescent="0.25">
      <c r="A416" t="s">
        <v>40</v>
      </c>
      <c r="B416">
        <v>3</v>
      </c>
      <c r="C416">
        <v>1</v>
      </c>
      <c r="D416">
        <v>76</v>
      </c>
    </row>
    <row r="417" spans="1:4" x14ac:dyDescent="0.25">
      <c r="A417" t="s">
        <v>40</v>
      </c>
      <c r="B417">
        <v>3</v>
      </c>
      <c r="C417">
        <v>2</v>
      </c>
      <c r="D417">
        <v>14</v>
      </c>
    </row>
    <row r="418" spans="1:4" x14ac:dyDescent="0.25">
      <c r="A418" t="s">
        <v>40</v>
      </c>
      <c r="B418">
        <v>3</v>
      </c>
      <c r="C418">
        <v>3</v>
      </c>
      <c r="D418">
        <v>92</v>
      </c>
    </row>
    <row r="419" spans="1:4" x14ac:dyDescent="0.25">
      <c r="A419" t="s">
        <v>40</v>
      </c>
      <c r="B419">
        <v>4</v>
      </c>
      <c r="C419">
        <v>1</v>
      </c>
      <c r="D419">
        <v>13</v>
      </c>
    </row>
    <row r="420" spans="1:4" x14ac:dyDescent="0.25">
      <c r="A420" t="s">
        <v>40</v>
      </c>
      <c r="B420">
        <v>4</v>
      </c>
      <c r="C420">
        <v>2</v>
      </c>
      <c r="D420">
        <v>14</v>
      </c>
    </row>
    <row r="421" spans="1:4" x14ac:dyDescent="0.25">
      <c r="A421" t="s">
        <v>40</v>
      </c>
      <c r="B421">
        <v>4</v>
      </c>
      <c r="C421">
        <v>3</v>
      </c>
      <c r="D421">
        <v>218</v>
      </c>
    </row>
    <row r="422" spans="1:4" x14ac:dyDescent="0.25">
      <c r="A422" t="s">
        <v>41</v>
      </c>
      <c r="B422">
        <v>1</v>
      </c>
      <c r="C422">
        <v>1</v>
      </c>
      <c r="D422">
        <v>67</v>
      </c>
    </row>
    <row r="423" spans="1:4" x14ac:dyDescent="0.25">
      <c r="A423" t="s">
        <v>41</v>
      </c>
      <c r="B423">
        <v>1</v>
      </c>
      <c r="C423">
        <v>2</v>
      </c>
      <c r="D423">
        <v>14</v>
      </c>
    </row>
    <row r="424" spans="1:4" x14ac:dyDescent="0.25">
      <c r="A424" t="s">
        <v>41</v>
      </c>
      <c r="B424">
        <v>1</v>
      </c>
      <c r="C424">
        <v>3</v>
      </c>
      <c r="D424">
        <v>385</v>
      </c>
    </row>
    <row r="425" spans="1:4" x14ac:dyDescent="0.25">
      <c r="A425" t="s">
        <v>41</v>
      </c>
      <c r="B425">
        <v>2</v>
      </c>
      <c r="C425">
        <v>1</v>
      </c>
      <c r="D425">
        <v>266</v>
      </c>
    </row>
    <row r="426" spans="1:4" x14ac:dyDescent="0.25">
      <c r="A426" t="s">
        <v>41</v>
      </c>
      <c r="B426">
        <v>2</v>
      </c>
      <c r="C426">
        <v>2</v>
      </c>
      <c r="D426">
        <v>173</v>
      </c>
    </row>
    <row r="427" spans="1:4" x14ac:dyDescent="0.25">
      <c r="A427" t="s">
        <v>41</v>
      </c>
      <c r="B427">
        <v>2</v>
      </c>
      <c r="C427">
        <v>3</v>
      </c>
      <c r="D427">
        <v>8</v>
      </c>
    </row>
    <row r="428" spans="1:4" x14ac:dyDescent="0.25">
      <c r="A428" t="s">
        <v>41</v>
      </c>
      <c r="B428">
        <v>3</v>
      </c>
      <c r="C428">
        <v>1</v>
      </c>
      <c r="D428">
        <v>92</v>
      </c>
    </row>
    <row r="429" spans="1:4" x14ac:dyDescent="0.25">
      <c r="A429" t="s">
        <v>41</v>
      </c>
      <c r="B429">
        <v>3</v>
      </c>
      <c r="C429">
        <v>2</v>
      </c>
      <c r="D429">
        <v>14</v>
      </c>
    </row>
    <row r="430" spans="1:4" x14ac:dyDescent="0.25">
      <c r="A430" t="s">
        <v>41</v>
      </c>
      <c r="B430">
        <v>3</v>
      </c>
      <c r="C430">
        <v>3</v>
      </c>
      <c r="D430">
        <v>281</v>
      </c>
    </row>
    <row r="431" spans="1:4" x14ac:dyDescent="0.25">
      <c r="A431" t="s">
        <v>41</v>
      </c>
      <c r="B431">
        <v>4</v>
      </c>
      <c r="C431">
        <v>1</v>
      </c>
      <c r="D431">
        <v>338</v>
      </c>
    </row>
    <row r="432" spans="1:4" x14ac:dyDescent="0.25">
      <c r="A432" t="s">
        <v>41</v>
      </c>
      <c r="B432">
        <v>4</v>
      </c>
      <c r="C432">
        <v>2</v>
      </c>
      <c r="D432">
        <v>14</v>
      </c>
    </row>
    <row r="433" spans="1:4" x14ac:dyDescent="0.25">
      <c r="A433" t="s">
        <v>41</v>
      </c>
      <c r="B433">
        <v>4</v>
      </c>
      <c r="C433">
        <v>3</v>
      </c>
      <c r="D433">
        <v>206</v>
      </c>
    </row>
    <row r="434" spans="1:4" x14ac:dyDescent="0.25">
      <c r="A434" t="s">
        <v>42</v>
      </c>
      <c r="B434">
        <v>1</v>
      </c>
      <c r="C434">
        <v>1</v>
      </c>
      <c r="D434">
        <v>117</v>
      </c>
    </row>
    <row r="435" spans="1:4" x14ac:dyDescent="0.25">
      <c r="A435" t="s">
        <v>42</v>
      </c>
      <c r="B435">
        <v>1</v>
      </c>
      <c r="C435">
        <v>2</v>
      </c>
      <c r="D435">
        <v>14</v>
      </c>
    </row>
    <row r="436" spans="1:4" x14ac:dyDescent="0.25">
      <c r="A436" t="s">
        <v>42</v>
      </c>
      <c r="B436">
        <v>1</v>
      </c>
      <c r="C436">
        <v>3</v>
      </c>
      <c r="D436">
        <v>162</v>
      </c>
    </row>
    <row r="437" spans="1:4" x14ac:dyDescent="0.25">
      <c r="A437" t="s">
        <v>42</v>
      </c>
      <c r="B437">
        <v>2</v>
      </c>
      <c r="C437">
        <v>1</v>
      </c>
      <c r="D437">
        <v>95</v>
      </c>
    </row>
    <row r="438" spans="1:4" x14ac:dyDescent="0.25">
      <c r="A438" t="s">
        <v>42</v>
      </c>
      <c r="B438">
        <v>2</v>
      </c>
      <c r="C438">
        <v>2</v>
      </c>
      <c r="D438">
        <v>14</v>
      </c>
    </row>
    <row r="439" spans="1:4" x14ac:dyDescent="0.25">
      <c r="A439" t="s">
        <v>42</v>
      </c>
      <c r="B439">
        <v>2</v>
      </c>
      <c r="C439">
        <v>3</v>
      </c>
      <c r="D439">
        <v>82</v>
      </c>
    </row>
    <row r="440" spans="1:4" x14ac:dyDescent="0.25">
      <c r="A440" t="s">
        <v>42</v>
      </c>
      <c r="B440">
        <v>3</v>
      </c>
      <c r="C440">
        <v>1</v>
      </c>
      <c r="D440">
        <v>251</v>
      </c>
    </row>
    <row r="441" spans="1:4" x14ac:dyDescent="0.25">
      <c r="A441" t="s">
        <v>42</v>
      </c>
      <c r="B441">
        <v>3</v>
      </c>
      <c r="C441">
        <v>2</v>
      </c>
      <c r="D441">
        <v>14</v>
      </c>
    </row>
    <row r="442" spans="1:4" x14ac:dyDescent="0.25">
      <c r="A442" t="s">
        <v>42</v>
      </c>
      <c r="B442">
        <v>3</v>
      </c>
      <c r="C442">
        <v>3</v>
      </c>
      <c r="D442">
        <v>148</v>
      </c>
    </row>
    <row r="443" spans="1:4" x14ac:dyDescent="0.25">
      <c r="A443" t="s">
        <v>42</v>
      </c>
      <c r="B443">
        <v>4</v>
      </c>
      <c r="C443">
        <v>1</v>
      </c>
      <c r="D443">
        <v>231</v>
      </c>
    </row>
    <row r="444" spans="1:4" x14ac:dyDescent="0.25">
      <c r="A444" t="s">
        <v>42</v>
      </c>
      <c r="B444">
        <v>4</v>
      </c>
      <c r="C444">
        <v>2</v>
      </c>
      <c r="D444">
        <v>14</v>
      </c>
    </row>
    <row r="445" spans="1:4" x14ac:dyDescent="0.25">
      <c r="A445" t="s">
        <v>42</v>
      </c>
      <c r="B445">
        <v>4</v>
      </c>
      <c r="C445">
        <v>3</v>
      </c>
      <c r="D445">
        <v>385</v>
      </c>
    </row>
    <row r="446" spans="1:4" x14ac:dyDescent="0.25">
      <c r="A446" t="s">
        <v>43</v>
      </c>
      <c r="B446">
        <v>1</v>
      </c>
      <c r="C446">
        <v>1</v>
      </c>
      <c r="D446">
        <v>-4</v>
      </c>
    </row>
    <row r="447" spans="1:4" x14ac:dyDescent="0.25">
      <c r="A447" t="s">
        <v>43</v>
      </c>
      <c r="B447">
        <v>1</v>
      </c>
      <c r="C447">
        <v>2</v>
      </c>
      <c r="D447">
        <v>14</v>
      </c>
    </row>
    <row r="448" spans="1:4" x14ac:dyDescent="0.25">
      <c r="A448" t="s">
        <v>43</v>
      </c>
      <c r="B448">
        <v>1</v>
      </c>
      <c r="C448">
        <v>3</v>
      </c>
      <c r="D448">
        <v>88</v>
      </c>
    </row>
    <row r="449" spans="1:4" x14ac:dyDescent="0.25">
      <c r="A449" t="s">
        <v>43</v>
      </c>
      <c r="B449">
        <v>2</v>
      </c>
      <c r="C449">
        <v>1</v>
      </c>
      <c r="D449">
        <v>281</v>
      </c>
    </row>
    <row r="450" spans="1:4" x14ac:dyDescent="0.25">
      <c r="A450" t="s">
        <v>43</v>
      </c>
      <c r="B450">
        <v>2</v>
      </c>
      <c r="C450">
        <v>2</v>
      </c>
      <c r="D450">
        <v>14</v>
      </c>
    </row>
    <row r="451" spans="1:4" x14ac:dyDescent="0.25">
      <c r="A451" t="s">
        <v>43</v>
      </c>
      <c r="B451">
        <v>2</v>
      </c>
      <c r="C451">
        <v>3</v>
      </c>
      <c r="D451">
        <v>231</v>
      </c>
    </row>
    <row r="452" spans="1:4" x14ac:dyDescent="0.25">
      <c r="A452" t="s">
        <v>43</v>
      </c>
      <c r="B452">
        <v>3</v>
      </c>
      <c r="C452">
        <v>1</v>
      </c>
      <c r="D452">
        <v>62</v>
      </c>
    </row>
    <row r="453" spans="1:4" x14ac:dyDescent="0.25">
      <c r="A453" t="s">
        <v>43</v>
      </c>
      <c r="B453">
        <v>3</v>
      </c>
      <c r="C453">
        <v>2</v>
      </c>
      <c r="D453">
        <v>14</v>
      </c>
    </row>
    <row r="454" spans="1:4" x14ac:dyDescent="0.25">
      <c r="A454" t="s">
        <v>43</v>
      </c>
      <c r="B454">
        <v>3</v>
      </c>
      <c r="C454">
        <v>3</v>
      </c>
      <c r="D454">
        <v>54</v>
      </c>
    </row>
    <row r="455" spans="1:4" x14ac:dyDescent="0.25">
      <c r="A455" t="s">
        <v>43</v>
      </c>
      <c r="B455">
        <v>4</v>
      </c>
      <c r="C455">
        <v>1</v>
      </c>
      <c r="D455">
        <v>212</v>
      </c>
    </row>
    <row r="456" spans="1:4" x14ac:dyDescent="0.25">
      <c r="A456" t="s">
        <v>43</v>
      </c>
      <c r="B456">
        <v>4</v>
      </c>
      <c r="C456">
        <v>2</v>
      </c>
      <c r="D456">
        <v>14</v>
      </c>
    </row>
    <row r="457" spans="1:4" x14ac:dyDescent="0.25">
      <c r="A457" t="s">
        <v>43</v>
      </c>
      <c r="B457">
        <v>4</v>
      </c>
      <c r="C457">
        <v>3</v>
      </c>
      <c r="D457">
        <v>225</v>
      </c>
    </row>
    <row r="458" spans="1:4" x14ac:dyDescent="0.25">
      <c r="A458" t="s">
        <v>44</v>
      </c>
      <c r="B458">
        <v>1</v>
      </c>
      <c r="C458">
        <v>1</v>
      </c>
      <c r="D458">
        <v>70</v>
      </c>
    </row>
    <row r="459" spans="1:4" x14ac:dyDescent="0.25">
      <c r="A459" t="s">
        <v>44</v>
      </c>
      <c r="B459">
        <v>1</v>
      </c>
      <c r="C459">
        <v>2</v>
      </c>
      <c r="D459">
        <v>14</v>
      </c>
    </row>
    <row r="460" spans="1:4" x14ac:dyDescent="0.25">
      <c r="A460" t="s">
        <v>44</v>
      </c>
      <c r="B460">
        <v>1</v>
      </c>
      <c r="C460">
        <v>3</v>
      </c>
      <c r="D460">
        <v>212</v>
      </c>
    </row>
    <row r="461" spans="1:4" x14ac:dyDescent="0.25">
      <c r="A461" t="s">
        <v>44</v>
      </c>
      <c r="B461">
        <v>2</v>
      </c>
      <c r="C461">
        <v>1</v>
      </c>
      <c r="D461">
        <v>113</v>
      </c>
    </row>
    <row r="462" spans="1:4" x14ac:dyDescent="0.25">
      <c r="A462" t="s">
        <v>44</v>
      </c>
      <c r="B462">
        <v>2</v>
      </c>
      <c r="C462">
        <v>2</v>
      </c>
      <c r="D462">
        <v>14</v>
      </c>
    </row>
    <row r="463" spans="1:4" x14ac:dyDescent="0.25">
      <c r="A463" t="s">
        <v>44</v>
      </c>
      <c r="B463">
        <v>2</v>
      </c>
      <c r="C463">
        <v>3</v>
      </c>
      <c r="D463">
        <v>7</v>
      </c>
    </row>
    <row r="464" spans="1:4" x14ac:dyDescent="0.25">
      <c r="A464" t="s">
        <v>44</v>
      </c>
      <c r="B464">
        <v>3</v>
      </c>
      <c r="C464">
        <v>1</v>
      </c>
      <c r="D464">
        <v>130</v>
      </c>
    </row>
    <row r="465" spans="1:4" x14ac:dyDescent="0.25">
      <c r="A465" t="s">
        <v>44</v>
      </c>
      <c r="B465">
        <v>3</v>
      </c>
      <c r="C465">
        <v>2</v>
      </c>
      <c r="D465">
        <v>14</v>
      </c>
    </row>
    <row r="466" spans="1:4" x14ac:dyDescent="0.25">
      <c r="A466" t="s">
        <v>44</v>
      </c>
      <c r="B466">
        <v>3</v>
      </c>
      <c r="C466">
        <v>3</v>
      </c>
      <c r="D466">
        <v>27</v>
      </c>
    </row>
    <row r="467" spans="1:4" x14ac:dyDescent="0.25">
      <c r="A467" t="s">
        <v>44</v>
      </c>
      <c r="B467">
        <v>4</v>
      </c>
      <c r="C467">
        <v>1</v>
      </c>
      <c r="D467">
        <v>231</v>
      </c>
    </row>
    <row r="468" spans="1:4" x14ac:dyDescent="0.25">
      <c r="A468" t="s">
        <v>44</v>
      </c>
      <c r="B468">
        <v>4</v>
      </c>
      <c r="C468">
        <v>2</v>
      </c>
      <c r="D468">
        <v>14</v>
      </c>
    </row>
    <row r="469" spans="1:4" x14ac:dyDescent="0.25">
      <c r="A469" t="s">
        <v>44</v>
      </c>
      <c r="B469">
        <v>4</v>
      </c>
      <c r="C469">
        <v>3</v>
      </c>
      <c r="D469">
        <v>-50</v>
      </c>
    </row>
    <row r="470" spans="1:4" x14ac:dyDescent="0.25">
      <c r="A470" t="s">
        <v>45</v>
      </c>
      <c r="B470">
        <v>1</v>
      </c>
      <c r="C470">
        <v>1</v>
      </c>
      <c r="D470">
        <v>281</v>
      </c>
    </row>
    <row r="471" spans="1:4" x14ac:dyDescent="0.25">
      <c r="A471" t="s">
        <v>45</v>
      </c>
      <c r="B471">
        <v>1</v>
      </c>
      <c r="C471">
        <v>2</v>
      </c>
      <c r="D471">
        <v>167</v>
      </c>
    </row>
    <row r="472" spans="1:4" x14ac:dyDescent="0.25">
      <c r="A472" t="s">
        <v>45</v>
      </c>
      <c r="B472">
        <v>1</v>
      </c>
      <c r="C472">
        <v>3</v>
      </c>
      <c r="D472">
        <v>13</v>
      </c>
    </row>
    <row r="473" spans="1:4" x14ac:dyDescent="0.25">
      <c r="A473" t="s">
        <v>45</v>
      </c>
      <c r="B473">
        <v>2</v>
      </c>
      <c r="C473">
        <v>1</v>
      </c>
      <c r="D473">
        <v>20</v>
      </c>
    </row>
    <row r="474" spans="1:4" x14ac:dyDescent="0.25">
      <c r="A474" t="s">
        <v>45</v>
      </c>
      <c r="B474">
        <v>2</v>
      </c>
      <c r="C474">
        <v>2</v>
      </c>
      <c r="D474">
        <v>16</v>
      </c>
    </row>
    <row r="475" spans="1:4" x14ac:dyDescent="0.25">
      <c r="A475" t="s">
        <v>45</v>
      </c>
      <c r="B475">
        <v>2</v>
      </c>
      <c r="C475">
        <v>3</v>
      </c>
      <c r="D475">
        <v>9</v>
      </c>
    </row>
    <row r="476" spans="1:4" x14ac:dyDescent="0.25">
      <c r="A476" t="s">
        <v>45</v>
      </c>
      <c r="B476">
        <v>3</v>
      </c>
      <c r="C476">
        <v>1</v>
      </c>
      <c r="D476">
        <v>57</v>
      </c>
    </row>
    <row r="477" spans="1:4" x14ac:dyDescent="0.25">
      <c r="A477" t="s">
        <v>45</v>
      </c>
      <c r="B477">
        <v>3</v>
      </c>
      <c r="C477">
        <v>2</v>
      </c>
      <c r="D477">
        <v>16</v>
      </c>
    </row>
    <row r="478" spans="1:4" x14ac:dyDescent="0.25">
      <c r="A478" t="s">
        <v>45</v>
      </c>
      <c r="B478">
        <v>3</v>
      </c>
      <c r="C478">
        <v>3</v>
      </c>
      <c r="D478">
        <v>296</v>
      </c>
    </row>
    <row r="479" spans="1:4" x14ac:dyDescent="0.25">
      <c r="A479" t="s">
        <v>45</v>
      </c>
      <c r="B479">
        <v>4</v>
      </c>
      <c r="C479">
        <v>1</v>
      </c>
      <c r="D479">
        <v>7</v>
      </c>
    </row>
    <row r="480" spans="1:4" x14ac:dyDescent="0.25">
      <c r="A480" t="s">
        <v>45</v>
      </c>
      <c r="B480">
        <v>4</v>
      </c>
      <c r="C480">
        <v>2</v>
      </c>
      <c r="D480">
        <v>16</v>
      </c>
    </row>
    <row r="481" spans="1:4" x14ac:dyDescent="0.25">
      <c r="A481" t="s">
        <v>45</v>
      </c>
      <c r="B481">
        <v>4</v>
      </c>
      <c r="C481">
        <v>3</v>
      </c>
      <c r="D481" t="s">
        <v>14</v>
      </c>
    </row>
    <row r="482" spans="1:4" x14ac:dyDescent="0.25">
      <c r="A482" t="s">
        <v>46</v>
      </c>
      <c r="B482">
        <v>1</v>
      </c>
      <c r="C482">
        <v>1</v>
      </c>
      <c r="D482">
        <v>288</v>
      </c>
    </row>
    <row r="483" spans="1:4" x14ac:dyDescent="0.25">
      <c r="A483" t="s">
        <v>46</v>
      </c>
      <c r="B483">
        <v>1</v>
      </c>
      <c r="C483">
        <v>2</v>
      </c>
      <c r="D483">
        <v>16</v>
      </c>
    </row>
    <row r="484" spans="1:4" x14ac:dyDescent="0.25">
      <c r="A484" t="s">
        <v>46</v>
      </c>
      <c r="B484">
        <v>1</v>
      </c>
      <c r="C484">
        <v>3</v>
      </c>
      <c r="D484">
        <v>19</v>
      </c>
    </row>
    <row r="485" spans="1:4" x14ac:dyDescent="0.25">
      <c r="A485" t="s">
        <v>46</v>
      </c>
      <c r="B485">
        <v>2</v>
      </c>
      <c r="C485">
        <v>1</v>
      </c>
      <c r="D485">
        <v>194</v>
      </c>
    </row>
    <row r="486" spans="1:4" x14ac:dyDescent="0.25">
      <c r="A486" t="s">
        <v>46</v>
      </c>
      <c r="B486">
        <v>2</v>
      </c>
      <c r="C486">
        <v>2</v>
      </c>
      <c r="D486">
        <v>16</v>
      </c>
    </row>
    <row r="487" spans="1:4" x14ac:dyDescent="0.25">
      <c r="A487" t="s">
        <v>46</v>
      </c>
      <c r="B487">
        <v>2</v>
      </c>
      <c r="C487">
        <v>3</v>
      </c>
      <c r="D487">
        <v>22</v>
      </c>
    </row>
    <row r="488" spans="1:4" x14ac:dyDescent="0.25">
      <c r="A488" t="s">
        <v>46</v>
      </c>
      <c r="B488">
        <v>3</v>
      </c>
      <c r="C488">
        <v>1</v>
      </c>
      <c r="D488">
        <v>43</v>
      </c>
    </row>
    <row r="489" spans="1:4" x14ac:dyDescent="0.25">
      <c r="A489" t="s">
        <v>46</v>
      </c>
      <c r="B489">
        <v>3</v>
      </c>
      <c r="C489">
        <v>2</v>
      </c>
      <c r="D489">
        <v>16</v>
      </c>
    </row>
    <row r="490" spans="1:4" x14ac:dyDescent="0.25">
      <c r="A490" t="s">
        <v>46</v>
      </c>
      <c r="B490">
        <v>3</v>
      </c>
      <c r="C490">
        <v>3</v>
      </c>
      <c r="D490">
        <v>45</v>
      </c>
    </row>
    <row r="491" spans="1:4" x14ac:dyDescent="0.25">
      <c r="A491" t="s">
        <v>46</v>
      </c>
      <c r="B491">
        <v>4</v>
      </c>
      <c r="C491">
        <v>1</v>
      </c>
      <c r="D491">
        <v>73</v>
      </c>
    </row>
    <row r="492" spans="1:4" x14ac:dyDescent="0.25">
      <c r="A492" t="s">
        <v>46</v>
      </c>
      <c r="B492">
        <v>4</v>
      </c>
      <c r="C492">
        <v>2</v>
      </c>
      <c r="D492">
        <v>16</v>
      </c>
    </row>
    <row r="493" spans="1:4" x14ac:dyDescent="0.25">
      <c r="A493" t="s">
        <v>46</v>
      </c>
      <c r="B493">
        <v>4</v>
      </c>
      <c r="C493">
        <v>3</v>
      </c>
      <c r="D493">
        <v>200</v>
      </c>
    </row>
    <row r="494" spans="1:4" x14ac:dyDescent="0.25">
      <c r="A494" t="s">
        <v>47</v>
      </c>
      <c r="B494">
        <v>1</v>
      </c>
      <c r="C494">
        <v>1</v>
      </c>
      <c r="D494">
        <v>45</v>
      </c>
    </row>
    <row r="495" spans="1:4" x14ac:dyDescent="0.25">
      <c r="A495" t="s">
        <v>47</v>
      </c>
      <c r="B495">
        <v>1</v>
      </c>
      <c r="C495">
        <v>2</v>
      </c>
      <c r="D495" t="s">
        <v>6</v>
      </c>
    </row>
    <row r="496" spans="1:4" x14ac:dyDescent="0.25">
      <c r="A496" t="s">
        <v>47</v>
      </c>
      <c r="B496">
        <v>1</v>
      </c>
      <c r="C496">
        <v>3</v>
      </c>
      <c r="D496" t="s">
        <v>6</v>
      </c>
    </row>
    <row r="497" spans="1:4" x14ac:dyDescent="0.25">
      <c r="A497" t="s">
        <v>47</v>
      </c>
      <c r="B497">
        <v>2</v>
      </c>
      <c r="C497">
        <v>1</v>
      </c>
      <c r="D497">
        <v>13</v>
      </c>
    </row>
    <row r="498" spans="1:4" x14ac:dyDescent="0.25">
      <c r="A498" t="s">
        <v>47</v>
      </c>
      <c r="B498">
        <v>2</v>
      </c>
      <c r="C498">
        <v>2</v>
      </c>
      <c r="D498">
        <v>16</v>
      </c>
    </row>
    <row r="499" spans="1:4" x14ac:dyDescent="0.25">
      <c r="A499" t="s">
        <v>47</v>
      </c>
      <c r="B499">
        <v>2</v>
      </c>
      <c r="C499">
        <v>3</v>
      </c>
      <c r="D499">
        <v>-77</v>
      </c>
    </row>
    <row r="500" spans="1:4" x14ac:dyDescent="0.25">
      <c r="A500" t="s">
        <v>47</v>
      </c>
      <c r="B500">
        <v>3</v>
      </c>
      <c r="C500">
        <v>1</v>
      </c>
      <c r="D500">
        <v>24</v>
      </c>
    </row>
    <row r="501" spans="1:4" x14ac:dyDescent="0.25">
      <c r="A501" t="s">
        <v>47</v>
      </c>
      <c r="B501">
        <v>3</v>
      </c>
      <c r="C501">
        <v>2</v>
      </c>
      <c r="D501">
        <v>16</v>
      </c>
    </row>
    <row r="502" spans="1:4" x14ac:dyDescent="0.25">
      <c r="A502" t="s">
        <v>47</v>
      </c>
      <c r="B502">
        <v>3</v>
      </c>
      <c r="C502">
        <v>3</v>
      </c>
      <c r="D502">
        <v>54</v>
      </c>
    </row>
    <row r="503" spans="1:4" x14ac:dyDescent="0.25">
      <c r="A503" t="s">
        <v>47</v>
      </c>
      <c r="B503">
        <v>4</v>
      </c>
      <c r="C503">
        <v>1</v>
      </c>
      <c r="D503">
        <v>70</v>
      </c>
    </row>
    <row r="504" spans="1:4" x14ac:dyDescent="0.25">
      <c r="A504" t="s">
        <v>47</v>
      </c>
      <c r="B504">
        <v>4</v>
      </c>
      <c r="C504">
        <v>2</v>
      </c>
      <c r="D504">
        <v>16</v>
      </c>
    </row>
    <row r="505" spans="1:4" x14ac:dyDescent="0.25">
      <c r="A505" t="s">
        <v>47</v>
      </c>
      <c r="B505">
        <v>4</v>
      </c>
      <c r="C505">
        <v>3</v>
      </c>
      <c r="D505">
        <v>3</v>
      </c>
    </row>
    <row r="506" spans="1:4" x14ac:dyDescent="0.25">
      <c r="A506" t="s">
        <v>48</v>
      </c>
      <c r="B506">
        <v>1</v>
      </c>
      <c r="C506">
        <v>1</v>
      </c>
      <c r="D506">
        <v>266</v>
      </c>
    </row>
    <row r="507" spans="1:4" x14ac:dyDescent="0.25">
      <c r="A507" t="s">
        <v>48</v>
      </c>
      <c r="B507">
        <v>1</v>
      </c>
      <c r="C507">
        <v>2</v>
      </c>
      <c r="D507">
        <v>16</v>
      </c>
    </row>
    <row r="508" spans="1:4" x14ac:dyDescent="0.25">
      <c r="A508" t="s">
        <v>48</v>
      </c>
      <c r="B508">
        <v>1</v>
      </c>
      <c r="C508">
        <v>3</v>
      </c>
      <c r="D508">
        <v>110</v>
      </c>
    </row>
    <row r="509" spans="1:4" x14ac:dyDescent="0.25">
      <c r="A509" t="s">
        <v>48</v>
      </c>
      <c r="B509">
        <v>2</v>
      </c>
      <c r="C509">
        <v>1</v>
      </c>
      <c r="D509">
        <v>266</v>
      </c>
    </row>
    <row r="510" spans="1:4" x14ac:dyDescent="0.25">
      <c r="A510" t="s">
        <v>48</v>
      </c>
      <c r="B510">
        <v>2</v>
      </c>
      <c r="C510">
        <v>2</v>
      </c>
      <c r="D510">
        <v>16</v>
      </c>
    </row>
    <row r="511" spans="1:4" x14ac:dyDescent="0.25">
      <c r="A511" t="s">
        <v>48</v>
      </c>
      <c r="B511">
        <v>2</v>
      </c>
      <c r="C511">
        <v>3</v>
      </c>
      <c r="D511" t="s">
        <v>6</v>
      </c>
    </row>
    <row r="512" spans="1:4" x14ac:dyDescent="0.25">
      <c r="A512" t="s">
        <v>48</v>
      </c>
      <c r="B512">
        <v>3</v>
      </c>
      <c r="C512">
        <v>1</v>
      </c>
      <c r="D512" t="s">
        <v>14</v>
      </c>
    </row>
    <row r="513" spans="1:4" x14ac:dyDescent="0.25">
      <c r="A513" t="s">
        <v>48</v>
      </c>
      <c r="B513">
        <v>3</v>
      </c>
      <c r="C513">
        <v>2</v>
      </c>
      <c r="D513">
        <v>16</v>
      </c>
    </row>
    <row r="514" spans="1:4" x14ac:dyDescent="0.25">
      <c r="A514" t="s">
        <v>48</v>
      </c>
      <c r="B514">
        <v>3</v>
      </c>
      <c r="C514">
        <v>3</v>
      </c>
      <c r="D514">
        <v>88</v>
      </c>
    </row>
    <row r="515" spans="1:4" x14ac:dyDescent="0.25">
      <c r="A515" t="s">
        <v>48</v>
      </c>
      <c r="B515">
        <v>4</v>
      </c>
      <c r="C515">
        <v>1</v>
      </c>
      <c r="D515">
        <v>178</v>
      </c>
    </row>
    <row r="516" spans="1:4" x14ac:dyDescent="0.25">
      <c r="A516" t="s">
        <v>48</v>
      </c>
      <c r="B516">
        <v>4</v>
      </c>
      <c r="C516">
        <v>2</v>
      </c>
      <c r="D516">
        <v>16</v>
      </c>
    </row>
    <row r="517" spans="1:4" x14ac:dyDescent="0.25">
      <c r="A517" t="s">
        <v>48</v>
      </c>
      <c r="B517">
        <v>4</v>
      </c>
      <c r="C517">
        <v>3</v>
      </c>
      <c r="D517">
        <v>134</v>
      </c>
    </row>
    <row r="518" spans="1:4" x14ac:dyDescent="0.25">
      <c r="A518" t="s">
        <v>49</v>
      </c>
      <c r="B518">
        <v>1</v>
      </c>
      <c r="C518">
        <v>1</v>
      </c>
      <c r="D518">
        <v>347</v>
      </c>
    </row>
    <row r="519" spans="1:4" x14ac:dyDescent="0.25">
      <c r="A519" t="s">
        <v>49</v>
      </c>
      <c r="B519">
        <v>1</v>
      </c>
      <c r="C519">
        <v>2</v>
      </c>
      <c r="D519">
        <v>16</v>
      </c>
    </row>
    <row r="520" spans="1:4" x14ac:dyDescent="0.25">
      <c r="A520" t="s">
        <v>49</v>
      </c>
      <c r="B520">
        <v>1</v>
      </c>
      <c r="C520">
        <v>3</v>
      </c>
      <c r="D520">
        <v>183</v>
      </c>
    </row>
    <row r="521" spans="1:4" x14ac:dyDescent="0.25">
      <c r="A521" t="s">
        <v>49</v>
      </c>
      <c r="B521">
        <v>2</v>
      </c>
      <c r="C521">
        <v>1</v>
      </c>
      <c r="D521">
        <v>405</v>
      </c>
    </row>
    <row r="522" spans="1:4" x14ac:dyDescent="0.25">
      <c r="A522" t="s">
        <v>49</v>
      </c>
      <c r="B522">
        <v>2</v>
      </c>
      <c r="C522">
        <v>2</v>
      </c>
      <c r="D522">
        <v>16</v>
      </c>
    </row>
    <row r="523" spans="1:4" x14ac:dyDescent="0.25">
      <c r="A523" t="s">
        <v>49</v>
      </c>
      <c r="B523">
        <v>2</v>
      </c>
      <c r="C523">
        <v>3</v>
      </c>
      <c r="D523">
        <v>36</v>
      </c>
    </row>
    <row r="524" spans="1:4" x14ac:dyDescent="0.25">
      <c r="A524" t="s">
        <v>49</v>
      </c>
      <c r="B524">
        <v>3</v>
      </c>
      <c r="C524">
        <v>1</v>
      </c>
      <c r="D524">
        <v>54</v>
      </c>
    </row>
    <row r="525" spans="1:4" x14ac:dyDescent="0.25">
      <c r="A525" t="s">
        <v>49</v>
      </c>
      <c r="B525">
        <v>3</v>
      </c>
      <c r="C525">
        <v>2</v>
      </c>
      <c r="D525" t="s">
        <v>6</v>
      </c>
    </row>
    <row r="526" spans="1:4" x14ac:dyDescent="0.25">
      <c r="A526" t="s">
        <v>49</v>
      </c>
      <c r="B526">
        <v>3</v>
      </c>
      <c r="C526">
        <v>3</v>
      </c>
      <c r="D526">
        <v>52</v>
      </c>
    </row>
    <row r="527" spans="1:4" x14ac:dyDescent="0.25">
      <c r="A527" t="s">
        <v>49</v>
      </c>
      <c r="B527">
        <v>4</v>
      </c>
      <c r="C527">
        <v>1</v>
      </c>
      <c r="D527">
        <v>22</v>
      </c>
    </row>
    <row r="528" spans="1:4" x14ac:dyDescent="0.25">
      <c r="A528" t="s">
        <v>49</v>
      </c>
      <c r="B528">
        <v>4</v>
      </c>
      <c r="C528">
        <v>2</v>
      </c>
      <c r="D528">
        <v>16</v>
      </c>
    </row>
    <row r="529" spans="1:4" x14ac:dyDescent="0.25">
      <c r="A529" t="s">
        <v>49</v>
      </c>
      <c r="B529">
        <v>4</v>
      </c>
      <c r="C529">
        <v>3</v>
      </c>
      <c r="D529">
        <v>36</v>
      </c>
    </row>
    <row r="530" spans="1:4" x14ac:dyDescent="0.25">
      <c r="A530" t="s">
        <v>50</v>
      </c>
      <c r="B530">
        <v>1</v>
      </c>
      <c r="C530">
        <v>1</v>
      </c>
      <c r="D530">
        <v>157</v>
      </c>
    </row>
    <row r="531" spans="1:4" x14ac:dyDescent="0.25">
      <c r="A531" t="s">
        <v>50</v>
      </c>
      <c r="B531">
        <v>1</v>
      </c>
      <c r="C531">
        <v>2</v>
      </c>
      <c r="D531" t="s">
        <v>6</v>
      </c>
    </row>
    <row r="532" spans="1:4" x14ac:dyDescent="0.25">
      <c r="A532" t="s">
        <v>50</v>
      </c>
      <c r="B532">
        <v>1</v>
      </c>
      <c r="C532">
        <v>3</v>
      </c>
      <c r="D532">
        <v>266</v>
      </c>
    </row>
    <row r="533" spans="1:4" x14ac:dyDescent="0.25">
      <c r="A533" t="s">
        <v>50</v>
      </c>
      <c r="B533">
        <v>2</v>
      </c>
      <c r="C533">
        <v>1</v>
      </c>
      <c r="D533">
        <v>20</v>
      </c>
    </row>
    <row r="534" spans="1:4" x14ac:dyDescent="0.25">
      <c r="A534" t="s">
        <v>50</v>
      </c>
      <c r="B534">
        <v>2</v>
      </c>
      <c r="C534">
        <v>2</v>
      </c>
      <c r="D534">
        <v>17</v>
      </c>
    </row>
    <row r="535" spans="1:4" x14ac:dyDescent="0.25">
      <c r="A535" t="s">
        <v>50</v>
      </c>
      <c r="B535">
        <v>2</v>
      </c>
      <c r="C535">
        <v>3</v>
      </c>
      <c r="D535">
        <v>266</v>
      </c>
    </row>
    <row r="536" spans="1:4" x14ac:dyDescent="0.25">
      <c r="A536" t="s">
        <v>50</v>
      </c>
      <c r="B536">
        <v>3</v>
      </c>
      <c r="C536">
        <v>1</v>
      </c>
      <c r="D536" t="s">
        <v>14</v>
      </c>
    </row>
    <row r="537" spans="1:4" x14ac:dyDescent="0.25">
      <c r="A537" t="s">
        <v>50</v>
      </c>
      <c r="B537">
        <v>3</v>
      </c>
      <c r="C537">
        <v>2</v>
      </c>
      <c r="D537" t="s">
        <v>14</v>
      </c>
    </row>
    <row r="538" spans="1:4" x14ac:dyDescent="0.25">
      <c r="A538" t="s">
        <v>50</v>
      </c>
      <c r="B538">
        <v>3</v>
      </c>
      <c r="C538">
        <v>3</v>
      </c>
      <c r="D538">
        <v>329</v>
      </c>
    </row>
    <row r="539" spans="1:4" x14ac:dyDescent="0.25">
      <c r="A539" t="s">
        <v>50</v>
      </c>
      <c r="B539">
        <v>4</v>
      </c>
      <c r="C539">
        <v>1</v>
      </c>
      <c r="D539">
        <v>27</v>
      </c>
    </row>
    <row r="540" spans="1:4" x14ac:dyDescent="0.25">
      <c r="A540" t="s">
        <v>50</v>
      </c>
      <c r="B540">
        <v>4</v>
      </c>
      <c r="C540">
        <v>2</v>
      </c>
      <c r="D540">
        <v>17</v>
      </c>
    </row>
    <row r="541" spans="1:4" x14ac:dyDescent="0.25">
      <c r="A541" t="s">
        <v>50</v>
      </c>
      <c r="B541">
        <v>4</v>
      </c>
      <c r="C541">
        <v>3</v>
      </c>
      <c r="D541">
        <v>172</v>
      </c>
    </row>
    <row r="542" spans="1:4" x14ac:dyDescent="0.25">
      <c r="A542" t="s">
        <v>51</v>
      </c>
      <c r="B542">
        <v>1</v>
      </c>
      <c r="C542">
        <v>1</v>
      </c>
      <c r="D542">
        <v>43</v>
      </c>
    </row>
    <row r="543" spans="1:4" x14ac:dyDescent="0.25">
      <c r="A543" t="s">
        <v>51</v>
      </c>
      <c r="B543">
        <v>1</v>
      </c>
      <c r="C543">
        <v>2</v>
      </c>
      <c r="D543">
        <v>17</v>
      </c>
    </row>
    <row r="544" spans="1:4" x14ac:dyDescent="0.25">
      <c r="A544" t="s">
        <v>51</v>
      </c>
      <c r="B544">
        <v>1</v>
      </c>
      <c r="C544">
        <v>3</v>
      </c>
      <c r="D544">
        <v>38</v>
      </c>
    </row>
    <row r="545" spans="1:4" x14ac:dyDescent="0.25">
      <c r="A545" t="s">
        <v>51</v>
      </c>
      <c r="B545">
        <v>2</v>
      </c>
      <c r="C545">
        <v>1</v>
      </c>
      <c r="D545">
        <v>5</v>
      </c>
    </row>
    <row r="546" spans="1:4" x14ac:dyDescent="0.25">
      <c r="A546" t="s">
        <v>51</v>
      </c>
      <c r="B546">
        <v>2</v>
      </c>
      <c r="C546">
        <v>2</v>
      </c>
      <c r="D546">
        <v>17</v>
      </c>
    </row>
    <row r="547" spans="1:4" x14ac:dyDescent="0.25">
      <c r="A547" t="s">
        <v>51</v>
      </c>
      <c r="B547">
        <v>2</v>
      </c>
      <c r="C547">
        <v>3</v>
      </c>
      <c r="D547" t="s">
        <v>6</v>
      </c>
    </row>
    <row r="548" spans="1:4" x14ac:dyDescent="0.25">
      <c r="A548" t="s">
        <v>51</v>
      </c>
      <c r="B548">
        <v>3</v>
      </c>
      <c r="C548">
        <v>1</v>
      </c>
      <c r="D548">
        <v>416</v>
      </c>
    </row>
    <row r="549" spans="1:4" x14ac:dyDescent="0.25">
      <c r="A549" t="s">
        <v>51</v>
      </c>
      <c r="B549">
        <v>3</v>
      </c>
      <c r="C549">
        <v>2</v>
      </c>
      <c r="D549">
        <v>17</v>
      </c>
    </row>
    <row r="550" spans="1:4" x14ac:dyDescent="0.25">
      <c r="A550" t="s">
        <v>51</v>
      </c>
      <c r="B550">
        <v>3</v>
      </c>
      <c r="C550">
        <v>3</v>
      </c>
      <c r="D550">
        <v>2</v>
      </c>
    </row>
    <row r="551" spans="1:4" x14ac:dyDescent="0.25">
      <c r="A551" t="s">
        <v>51</v>
      </c>
      <c r="B551">
        <v>4</v>
      </c>
      <c r="C551">
        <v>1</v>
      </c>
      <c r="D551">
        <v>266</v>
      </c>
    </row>
    <row r="552" spans="1:4" x14ac:dyDescent="0.25">
      <c r="A552" t="s">
        <v>51</v>
      </c>
      <c r="B552">
        <v>4</v>
      </c>
      <c r="C552">
        <v>2</v>
      </c>
      <c r="D552" t="s">
        <v>6</v>
      </c>
    </row>
    <row r="553" spans="1:4" x14ac:dyDescent="0.25">
      <c r="A553" t="s">
        <v>51</v>
      </c>
      <c r="B553">
        <v>4</v>
      </c>
      <c r="C553">
        <v>3</v>
      </c>
      <c r="D553">
        <v>22</v>
      </c>
    </row>
    <row r="554" spans="1:4" x14ac:dyDescent="0.25">
      <c r="A554" t="s">
        <v>52</v>
      </c>
      <c r="B554">
        <v>1</v>
      </c>
      <c r="C554">
        <v>1</v>
      </c>
      <c r="D554">
        <v>347</v>
      </c>
    </row>
    <row r="555" spans="1:4" x14ac:dyDescent="0.25">
      <c r="A555" t="s">
        <v>52</v>
      </c>
      <c r="B555">
        <v>1</v>
      </c>
      <c r="C555">
        <v>2</v>
      </c>
      <c r="D555">
        <v>17</v>
      </c>
    </row>
    <row r="556" spans="1:4" x14ac:dyDescent="0.25">
      <c r="A556" t="s">
        <v>52</v>
      </c>
      <c r="B556">
        <v>1</v>
      </c>
      <c r="C556">
        <v>3</v>
      </c>
      <c r="D556">
        <v>29</v>
      </c>
    </row>
    <row r="557" spans="1:4" x14ac:dyDescent="0.25">
      <c r="A557" t="s">
        <v>52</v>
      </c>
      <c r="B557">
        <v>2</v>
      </c>
      <c r="C557">
        <v>1</v>
      </c>
      <c r="D557">
        <v>238</v>
      </c>
    </row>
    <row r="558" spans="1:4" x14ac:dyDescent="0.25">
      <c r="A558" t="s">
        <v>52</v>
      </c>
      <c r="B558">
        <v>2</v>
      </c>
      <c r="C558">
        <v>2</v>
      </c>
      <c r="D558">
        <v>17</v>
      </c>
    </row>
    <row r="559" spans="1:4" x14ac:dyDescent="0.25">
      <c r="A559" t="s">
        <v>52</v>
      </c>
      <c r="B559">
        <v>2</v>
      </c>
      <c r="C559">
        <v>3</v>
      </c>
      <c r="D559">
        <v>162</v>
      </c>
    </row>
    <row r="560" spans="1:4" x14ac:dyDescent="0.25">
      <c r="A560" t="s">
        <v>52</v>
      </c>
      <c r="B560">
        <v>3</v>
      </c>
      <c r="C560">
        <v>1</v>
      </c>
      <c r="D560">
        <v>95</v>
      </c>
    </row>
    <row r="561" spans="1:4" x14ac:dyDescent="0.25">
      <c r="A561" t="s">
        <v>52</v>
      </c>
      <c r="B561">
        <v>3</v>
      </c>
      <c r="C561">
        <v>2</v>
      </c>
      <c r="D561">
        <v>17</v>
      </c>
    </row>
    <row r="562" spans="1:4" x14ac:dyDescent="0.25">
      <c r="A562" t="s">
        <v>52</v>
      </c>
      <c r="B562">
        <v>3</v>
      </c>
      <c r="C562">
        <v>3</v>
      </c>
      <c r="D562">
        <v>106</v>
      </c>
    </row>
    <row r="563" spans="1:4" x14ac:dyDescent="0.25">
      <c r="A563" t="s">
        <v>52</v>
      </c>
      <c r="B563">
        <v>4</v>
      </c>
      <c r="C563">
        <v>1</v>
      </c>
      <c r="D563">
        <v>138</v>
      </c>
    </row>
    <row r="564" spans="1:4" x14ac:dyDescent="0.25">
      <c r="A564" t="s">
        <v>52</v>
      </c>
      <c r="B564">
        <v>4</v>
      </c>
      <c r="C564">
        <v>2</v>
      </c>
      <c r="D564">
        <v>17</v>
      </c>
    </row>
    <row r="565" spans="1:4" x14ac:dyDescent="0.25">
      <c r="A565" t="s">
        <v>52</v>
      </c>
      <c r="B565">
        <v>4</v>
      </c>
      <c r="C565">
        <v>3</v>
      </c>
      <c r="D565">
        <v>4</v>
      </c>
    </row>
    <row r="566" spans="1:4" x14ac:dyDescent="0.25">
      <c r="A566" t="s">
        <v>53</v>
      </c>
      <c r="B566">
        <v>1</v>
      </c>
      <c r="C566">
        <v>1</v>
      </c>
      <c r="D566">
        <v>375</v>
      </c>
    </row>
    <row r="567" spans="1:4" x14ac:dyDescent="0.25">
      <c r="A567" t="s">
        <v>53</v>
      </c>
      <c r="B567">
        <v>1</v>
      </c>
      <c r="C567">
        <v>2</v>
      </c>
      <c r="D567">
        <v>17</v>
      </c>
    </row>
    <row r="568" spans="1:4" x14ac:dyDescent="0.25">
      <c r="A568" t="s">
        <v>53</v>
      </c>
      <c r="B568">
        <v>1</v>
      </c>
      <c r="C568">
        <v>3</v>
      </c>
      <c r="D568">
        <v>16</v>
      </c>
    </row>
    <row r="569" spans="1:4" x14ac:dyDescent="0.25">
      <c r="A569" t="s">
        <v>53</v>
      </c>
      <c r="B569">
        <v>2</v>
      </c>
      <c r="C569">
        <v>1</v>
      </c>
      <c r="D569">
        <v>52</v>
      </c>
    </row>
    <row r="570" spans="1:4" x14ac:dyDescent="0.25">
      <c r="A570" t="s">
        <v>53</v>
      </c>
      <c r="B570">
        <v>2</v>
      </c>
      <c r="C570">
        <v>2</v>
      </c>
      <c r="D570">
        <v>17</v>
      </c>
    </row>
    <row r="571" spans="1:4" x14ac:dyDescent="0.25">
      <c r="A571" t="s">
        <v>53</v>
      </c>
      <c r="B571">
        <v>2</v>
      </c>
      <c r="C571">
        <v>3</v>
      </c>
      <c r="D571">
        <v>162</v>
      </c>
    </row>
    <row r="572" spans="1:4" x14ac:dyDescent="0.25">
      <c r="A572" t="s">
        <v>53</v>
      </c>
      <c r="B572">
        <v>3</v>
      </c>
      <c r="C572">
        <v>1</v>
      </c>
      <c r="D572">
        <v>225</v>
      </c>
    </row>
    <row r="573" spans="1:4" x14ac:dyDescent="0.25">
      <c r="A573" t="s">
        <v>53</v>
      </c>
      <c r="B573">
        <v>3</v>
      </c>
      <c r="C573">
        <v>2</v>
      </c>
      <c r="D573">
        <v>17</v>
      </c>
    </row>
    <row r="574" spans="1:4" x14ac:dyDescent="0.25">
      <c r="A574" t="s">
        <v>53</v>
      </c>
      <c r="B574">
        <v>3</v>
      </c>
      <c r="C574">
        <v>3</v>
      </c>
      <c r="D574">
        <v>62</v>
      </c>
    </row>
    <row r="575" spans="1:4" x14ac:dyDescent="0.25">
      <c r="A575" t="s">
        <v>53</v>
      </c>
      <c r="B575">
        <v>4</v>
      </c>
      <c r="C575">
        <v>1</v>
      </c>
      <c r="D575">
        <v>5</v>
      </c>
    </row>
    <row r="576" spans="1:4" x14ac:dyDescent="0.25">
      <c r="A576" t="s">
        <v>53</v>
      </c>
      <c r="B576">
        <v>4</v>
      </c>
      <c r="C576">
        <v>2</v>
      </c>
      <c r="D576">
        <v>17</v>
      </c>
    </row>
    <row r="577" spans="1:4" x14ac:dyDescent="0.25">
      <c r="A577" t="s">
        <v>53</v>
      </c>
      <c r="B577">
        <v>4</v>
      </c>
      <c r="C577">
        <v>3</v>
      </c>
      <c r="D577">
        <v>20</v>
      </c>
    </row>
    <row r="578" spans="1:4" x14ac:dyDescent="0.25">
      <c r="A578" t="s">
        <v>54</v>
      </c>
      <c r="B578">
        <v>1</v>
      </c>
      <c r="C578">
        <v>1</v>
      </c>
      <c r="D578">
        <v>22</v>
      </c>
    </row>
    <row r="579" spans="1:4" x14ac:dyDescent="0.25">
      <c r="A579" t="s">
        <v>54</v>
      </c>
      <c r="B579">
        <v>1</v>
      </c>
      <c r="C579">
        <v>2</v>
      </c>
      <c r="D579">
        <v>17</v>
      </c>
    </row>
    <row r="580" spans="1:4" x14ac:dyDescent="0.25">
      <c r="A580" t="s">
        <v>54</v>
      </c>
      <c r="B580">
        <v>1</v>
      </c>
      <c r="C580">
        <v>3</v>
      </c>
      <c r="D580">
        <v>117</v>
      </c>
    </row>
    <row r="581" spans="1:4" x14ac:dyDescent="0.25">
      <c r="A581" t="s">
        <v>54</v>
      </c>
      <c r="B581">
        <v>2</v>
      </c>
      <c r="C581">
        <v>1</v>
      </c>
      <c r="D581">
        <v>189</v>
      </c>
    </row>
    <row r="582" spans="1:4" x14ac:dyDescent="0.25">
      <c r="A582" t="s">
        <v>54</v>
      </c>
      <c r="B582">
        <v>2</v>
      </c>
      <c r="C582">
        <v>2</v>
      </c>
      <c r="D582">
        <v>17</v>
      </c>
    </row>
    <row r="583" spans="1:4" x14ac:dyDescent="0.25">
      <c r="A583" t="s">
        <v>54</v>
      </c>
      <c r="B583">
        <v>2</v>
      </c>
      <c r="C583">
        <v>3</v>
      </c>
      <c r="D583">
        <v>14</v>
      </c>
    </row>
    <row r="584" spans="1:4" x14ac:dyDescent="0.25">
      <c r="A584" t="s">
        <v>54</v>
      </c>
      <c r="B584">
        <v>3</v>
      </c>
      <c r="C584">
        <v>1</v>
      </c>
      <c r="D584">
        <v>395</v>
      </c>
    </row>
    <row r="585" spans="1:4" x14ac:dyDescent="0.25">
      <c r="A585" t="s">
        <v>54</v>
      </c>
      <c r="B585">
        <v>3</v>
      </c>
      <c r="C585">
        <v>2</v>
      </c>
      <c r="D585" t="s">
        <v>14</v>
      </c>
    </row>
    <row r="586" spans="1:4" x14ac:dyDescent="0.25">
      <c r="A586" t="s">
        <v>54</v>
      </c>
      <c r="B586">
        <v>3</v>
      </c>
      <c r="C586">
        <v>3</v>
      </c>
      <c r="D586">
        <v>19</v>
      </c>
    </row>
    <row r="587" spans="1:4" x14ac:dyDescent="0.25">
      <c r="A587" t="s">
        <v>54</v>
      </c>
      <c r="B587">
        <v>4</v>
      </c>
      <c r="C587">
        <v>1</v>
      </c>
      <c r="D587">
        <v>225</v>
      </c>
    </row>
    <row r="588" spans="1:4" x14ac:dyDescent="0.25">
      <c r="A588" t="s">
        <v>54</v>
      </c>
      <c r="B588">
        <v>4</v>
      </c>
      <c r="C588">
        <v>2</v>
      </c>
      <c r="D588">
        <v>17</v>
      </c>
    </row>
    <row r="589" spans="1:4" x14ac:dyDescent="0.25">
      <c r="A589" t="s">
        <v>54</v>
      </c>
      <c r="B589">
        <v>4</v>
      </c>
      <c r="C589">
        <v>3</v>
      </c>
      <c r="D589">
        <v>218</v>
      </c>
    </row>
    <row r="590" spans="1:4" x14ac:dyDescent="0.25">
      <c r="A590" t="s">
        <v>55</v>
      </c>
      <c r="B590">
        <v>1</v>
      </c>
      <c r="C590">
        <v>1</v>
      </c>
      <c r="D590">
        <v>312</v>
      </c>
    </row>
    <row r="591" spans="1:4" x14ac:dyDescent="0.25">
      <c r="A591" t="s">
        <v>55</v>
      </c>
      <c r="B591">
        <v>1</v>
      </c>
      <c r="C591">
        <v>2</v>
      </c>
      <c r="D591">
        <v>19</v>
      </c>
    </row>
    <row r="592" spans="1:4" x14ac:dyDescent="0.25">
      <c r="A592" t="s">
        <v>55</v>
      </c>
      <c r="B592">
        <v>1</v>
      </c>
      <c r="C592">
        <v>3</v>
      </c>
      <c r="D592">
        <v>99</v>
      </c>
    </row>
    <row r="593" spans="1:4" x14ac:dyDescent="0.25">
      <c r="A593" t="s">
        <v>55</v>
      </c>
      <c r="B593">
        <v>2</v>
      </c>
      <c r="C593">
        <v>1</v>
      </c>
      <c r="D593">
        <v>19</v>
      </c>
    </row>
    <row r="594" spans="1:4" x14ac:dyDescent="0.25">
      <c r="A594" t="s">
        <v>55</v>
      </c>
      <c r="B594">
        <v>2</v>
      </c>
      <c r="C594">
        <v>2</v>
      </c>
      <c r="D594">
        <v>19</v>
      </c>
    </row>
    <row r="595" spans="1:4" x14ac:dyDescent="0.25">
      <c r="A595" t="s">
        <v>55</v>
      </c>
      <c r="B595">
        <v>2</v>
      </c>
      <c r="C595">
        <v>3</v>
      </c>
      <c r="D595">
        <v>405</v>
      </c>
    </row>
    <row r="596" spans="1:4" x14ac:dyDescent="0.25">
      <c r="A596" t="s">
        <v>55</v>
      </c>
      <c r="B596">
        <v>3</v>
      </c>
      <c r="C596">
        <v>1</v>
      </c>
      <c r="D596">
        <v>31</v>
      </c>
    </row>
    <row r="597" spans="1:4" x14ac:dyDescent="0.25">
      <c r="A597" t="s">
        <v>55</v>
      </c>
      <c r="B597">
        <v>3</v>
      </c>
      <c r="C597">
        <v>2</v>
      </c>
      <c r="D597">
        <v>19</v>
      </c>
    </row>
    <row r="598" spans="1:4" x14ac:dyDescent="0.25">
      <c r="A598" t="s">
        <v>55</v>
      </c>
      <c r="B598">
        <v>3</v>
      </c>
      <c r="C598">
        <v>3</v>
      </c>
      <c r="D598">
        <v>218</v>
      </c>
    </row>
    <row r="599" spans="1:4" x14ac:dyDescent="0.25">
      <c r="A599" t="s">
        <v>55</v>
      </c>
      <c r="B599">
        <v>4</v>
      </c>
      <c r="C599">
        <v>1</v>
      </c>
      <c r="D599">
        <v>57</v>
      </c>
    </row>
    <row r="600" spans="1:4" x14ac:dyDescent="0.25">
      <c r="A600" t="s">
        <v>55</v>
      </c>
      <c r="B600">
        <v>4</v>
      </c>
      <c r="C600">
        <v>2</v>
      </c>
      <c r="D600">
        <v>19</v>
      </c>
    </row>
    <row r="601" spans="1:4" x14ac:dyDescent="0.25">
      <c r="A601" t="s">
        <v>55</v>
      </c>
      <c r="B601">
        <v>4</v>
      </c>
      <c r="C601">
        <v>3</v>
      </c>
      <c r="D601">
        <v>2</v>
      </c>
    </row>
    <row r="602" spans="1:4" x14ac:dyDescent="0.25">
      <c r="A602" t="s">
        <v>56</v>
      </c>
      <c r="B602">
        <v>1</v>
      </c>
      <c r="C602">
        <v>1</v>
      </c>
      <c r="D602">
        <v>10</v>
      </c>
    </row>
    <row r="603" spans="1:4" x14ac:dyDescent="0.25">
      <c r="A603" t="s">
        <v>56</v>
      </c>
      <c r="B603">
        <v>1</v>
      </c>
      <c r="C603">
        <v>2</v>
      </c>
      <c r="D603">
        <v>19</v>
      </c>
    </row>
    <row r="604" spans="1:4" x14ac:dyDescent="0.25">
      <c r="A604" t="s">
        <v>56</v>
      </c>
      <c r="B604">
        <v>1</v>
      </c>
      <c r="C604">
        <v>3</v>
      </c>
      <c r="D604">
        <v>126</v>
      </c>
    </row>
    <row r="605" spans="1:4" x14ac:dyDescent="0.25">
      <c r="A605" t="s">
        <v>56</v>
      </c>
      <c r="B605">
        <v>2</v>
      </c>
      <c r="C605">
        <v>1</v>
      </c>
      <c r="D605">
        <v>47</v>
      </c>
    </row>
    <row r="606" spans="1:4" x14ac:dyDescent="0.25">
      <c r="A606" t="s">
        <v>56</v>
      </c>
      <c r="B606">
        <v>2</v>
      </c>
      <c r="C606">
        <v>2</v>
      </c>
      <c r="D606">
        <v>151</v>
      </c>
    </row>
    <row r="607" spans="1:4" x14ac:dyDescent="0.25">
      <c r="A607" t="s">
        <v>56</v>
      </c>
      <c r="B607">
        <v>2</v>
      </c>
      <c r="C607">
        <v>3</v>
      </c>
      <c r="D607">
        <v>143</v>
      </c>
    </row>
    <row r="608" spans="1:4" x14ac:dyDescent="0.25">
      <c r="A608" t="s">
        <v>56</v>
      </c>
      <c r="B608">
        <v>3</v>
      </c>
      <c r="C608">
        <v>1</v>
      </c>
      <c r="D608">
        <v>19</v>
      </c>
    </row>
    <row r="609" spans="1:4" x14ac:dyDescent="0.25">
      <c r="A609" t="s">
        <v>56</v>
      </c>
      <c r="B609">
        <v>3</v>
      </c>
      <c r="C609">
        <v>2</v>
      </c>
      <c r="D609">
        <v>19</v>
      </c>
    </row>
    <row r="610" spans="1:4" x14ac:dyDescent="0.25">
      <c r="A610" t="s">
        <v>56</v>
      </c>
      <c r="B610">
        <v>3</v>
      </c>
      <c r="C610">
        <v>3</v>
      </c>
      <c r="D610">
        <v>194</v>
      </c>
    </row>
    <row r="611" spans="1:4" x14ac:dyDescent="0.25">
      <c r="A611" t="s">
        <v>56</v>
      </c>
      <c r="B611">
        <v>4</v>
      </c>
      <c r="C611">
        <v>1</v>
      </c>
      <c r="D611">
        <v>3</v>
      </c>
    </row>
    <row r="612" spans="1:4" x14ac:dyDescent="0.25">
      <c r="A612" t="s">
        <v>56</v>
      </c>
      <c r="B612">
        <v>4</v>
      </c>
      <c r="C612">
        <v>2</v>
      </c>
      <c r="D612">
        <v>19</v>
      </c>
    </row>
    <row r="613" spans="1:4" x14ac:dyDescent="0.25">
      <c r="A613" t="s">
        <v>56</v>
      </c>
      <c r="B613">
        <v>4</v>
      </c>
      <c r="C613">
        <v>3</v>
      </c>
      <c r="D613">
        <v>183</v>
      </c>
    </row>
    <row r="614" spans="1:4" x14ac:dyDescent="0.25">
      <c r="A614" t="s">
        <v>57</v>
      </c>
      <c r="B614">
        <v>1</v>
      </c>
      <c r="C614">
        <v>1</v>
      </c>
      <c r="D614">
        <v>152</v>
      </c>
    </row>
    <row r="615" spans="1:4" x14ac:dyDescent="0.25">
      <c r="A615" t="s">
        <v>57</v>
      </c>
      <c r="B615">
        <v>1</v>
      </c>
      <c r="C615">
        <v>2</v>
      </c>
      <c r="D615">
        <v>19</v>
      </c>
    </row>
    <row r="616" spans="1:4" x14ac:dyDescent="0.25">
      <c r="A616" t="s">
        <v>57</v>
      </c>
      <c r="B616">
        <v>1</v>
      </c>
      <c r="C616">
        <v>3</v>
      </c>
      <c r="D616">
        <v>29</v>
      </c>
    </row>
    <row r="617" spans="1:4" x14ac:dyDescent="0.25">
      <c r="A617" t="s">
        <v>57</v>
      </c>
      <c r="B617">
        <v>2</v>
      </c>
      <c r="C617">
        <v>1</v>
      </c>
      <c r="D617" t="s">
        <v>6</v>
      </c>
    </row>
    <row r="618" spans="1:4" x14ac:dyDescent="0.25">
      <c r="A618" t="s">
        <v>57</v>
      </c>
      <c r="B618">
        <v>2</v>
      </c>
      <c r="C618">
        <v>2</v>
      </c>
      <c r="D618">
        <v>19</v>
      </c>
    </row>
    <row r="619" spans="1:4" x14ac:dyDescent="0.25">
      <c r="A619" t="s">
        <v>57</v>
      </c>
      <c r="B619">
        <v>2</v>
      </c>
      <c r="C619">
        <v>3</v>
      </c>
      <c r="D619">
        <v>238</v>
      </c>
    </row>
    <row r="620" spans="1:4" x14ac:dyDescent="0.25">
      <c r="A620" t="s">
        <v>57</v>
      </c>
      <c r="B620">
        <v>3</v>
      </c>
      <c r="C620">
        <v>1</v>
      </c>
      <c r="D620">
        <v>25</v>
      </c>
    </row>
    <row r="621" spans="1:4" x14ac:dyDescent="0.25">
      <c r="A621" t="s">
        <v>57</v>
      </c>
      <c r="B621">
        <v>3</v>
      </c>
      <c r="C621">
        <v>2</v>
      </c>
      <c r="D621">
        <v>19</v>
      </c>
    </row>
    <row r="622" spans="1:4" x14ac:dyDescent="0.25">
      <c r="A622" t="s">
        <v>57</v>
      </c>
      <c r="B622">
        <v>3</v>
      </c>
      <c r="C622">
        <v>3</v>
      </c>
      <c r="D622">
        <v>85</v>
      </c>
    </row>
    <row r="623" spans="1:4" x14ac:dyDescent="0.25">
      <c r="A623" t="s">
        <v>57</v>
      </c>
      <c r="B623">
        <v>4</v>
      </c>
      <c r="C623">
        <v>1</v>
      </c>
      <c r="D623">
        <v>62</v>
      </c>
    </row>
    <row r="624" spans="1:4" x14ac:dyDescent="0.25">
      <c r="A624" t="s">
        <v>57</v>
      </c>
      <c r="B624">
        <v>4</v>
      </c>
      <c r="C624">
        <v>2</v>
      </c>
      <c r="D624">
        <v>19</v>
      </c>
    </row>
    <row r="625" spans="1:4" x14ac:dyDescent="0.25">
      <c r="A625" t="s">
        <v>57</v>
      </c>
      <c r="B625">
        <v>4</v>
      </c>
      <c r="C625">
        <v>3</v>
      </c>
      <c r="D625">
        <v>416</v>
      </c>
    </row>
    <row r="626" spans="1:4" x14ac:dyDescent="0.25">
      <c r="A626" t="s">
        <v>58</v>
      </c>
      <c r="B626">
        <v>1</v>
      </c>
      <c r="C626">
        <v>1</v>
      </c>
      <c r="D626">
        <v>152</v>
      </c>
    </row>
    <row r="627" spans="1:4" x14ac:dyDescent="0.25">
      <c r="A627" t="s">
        <v>58</v>
      </c>
      <c r="B627">
        <v>1</v>
      </c>
      <c r="C627">
        <v>2</v>
      </c>
      <c r="D627">
        <v>19</v>
      </c>
    </row>
    <row r="628" spans="1:4" x14ac:dyDescent="0.25">
      <c r="A628" t="s">
        <v>58</v>
      </c>
      <c r="B628">
        <v>1</v>
      </c>
      <c r="C628">
        <v>3</v>
      </c>
      <c r="D628">
        <v>172</v>
      </c>
    </row>
    <row r="629" spans="1:4" x14ac:dyDescent="0.25">
      <c r="A629" t="s">
        <v>58</v>
      </c>
      <c r="B629">
        <v>2</v>
      </c>
      <c r="C629">
        <v>1</v>
      </c>
      <c r="D629">
        <v>25</v>
      </c>
    </row>
    <row r="630" spans="1:4" x14ac:dyDescent="0.25">
      <c r="A630" t="s">
        <v>58</v>
      </c>
      <c r="B630">
        <v>2</v>
      </c>
      <c r="C630">
        <v>2</v>
      </c>
      <c r="D630">
        <v>19</v>
      </c>
    </row>
    <row r="631" spans="1:4" x14ac:dyDescent="0.25">
      <c r="A631" t="s">
        <v>58</v>
      </c>
      <c r="B631">
        <v>2</v>
      </c>
      <c r="C631">
        <v>3</v>
      </c>
      <c r="D631">
        <v>4</v>
      </c>
    </row>
    <row r="632" spans="1:4" x14ac:dyDescent="0.25">
      <c r="A632" t="s">
        <v>58</v>
      </c>
      <c r="B632">
        <v>3</v>
      </c>
      <c r="C632">
        <v>1</v>
      </c>
      <c r="D632">
        <v>206</v>
      </c>
    </row>
    <row r="633" spans="1:4" x14ac:dyDescent="0.25">
      <c r="A633" t="s">
        <v>58</v>
      </c>
      <c r="B633">
        <v>3</v>
      </c>
      <c r="C633">
        <v>2</v>
      </c>
      <c r="D633">
        <v>19</v>
      </c>
    </row>
    <row r="634" spans="1:4" x14ac:dyDescent="0.25">
      <c r="A634" t="s">
        <v>58</v>
      </c>
      <c r="B634">
        <v>3</v>
      </c>
      <c r="C634">
        <v>3</v>
      </c>
      <c r="D634">
        <v>19</v>
      </c>
    </row>
    <row r="635" spans="1:4" x14ac:dyDescent="0.25">
      <c r="A635" t="s">
        <v>58</v>
      </c>
      <c r="B635">
        <v>4</v>
      </c>
      <c r="C635">
        <v>1</v>
      </c>
      <c r="D635">
        <v>27</v>
      </c>
    </row>
    <row r="636" spans="1:4" x14ac:dyDescent="0.25">
      <c r="A636" t="s">
        <v>58</v>
      </c>
      <c r="B636">
        <v>4</v>
      </c>
      <c r="C636">
        <v>2</v>
      </c>
      <c r="D636">
        <v>19</v>
      </c>
    </row>
    <row r="637" spans="1:4" x14ac:dyDescent="0.25">
      <c r="A637" t="s">
        <v>58</v>
      </c>
      <c r="B637">
        <v>4</v>
      </c>
      <c r="C637">
        <v>3</v>
      </c>
      <c r="D637">
        <v>312</v>
      </c>
    </row>
    <row r="638" spans="1:4" x14ac:dyDescent="0.25">
      <c r="A638" t="s">
        <v>59</v>
      </c>
      <c r="B638">
        <v>1</v>
      </c>
      <c r="C638">
        <v>1</v>
      </c>
      <c r="D638">
        <v>356</v>
      </c>
    </row>
    <row r="639" spans="1:4" x14ac:dyDescent="0.25">
      <c r="A639" t="s">
        <v>59</v>
      </c>
      <c r="B639">
        <v>1</v>
      </c>
      <c r="C639">
        <v>2</v>
      </c>
      <c r="D639">
        <v>19</v>
      </c>
    </row>
    <row r="640" spans="1:4" x14ac:dyDescent="0.25">
      <c r="A640" t="s">
        <v>59</v>
      </c>
      <c r="B640">
        <v>1</v>
      </c>
      <c r="C640">
        <v>3</v>
      </c>
      <c r="D640">
        <v>13</v>
      </c>
    </row>
    <row r="641" spans="1:4" x14ac:dyDescent="0.25">
      <c r="A641" t="s">
        <v>59</v>
      </c>
      <c r="B641">
        <v>2</v>
      </c>
      <c r="C641">
        <v>1</v>
      </c>
      <c r="D641">
        <v>36</v>
      </c>
    </row>
    <row r="642" spans="1:4" x14ac:dyDescent="0.25">
      <c r="A642" t="s">
        <v>59</v>
      </c>
      <c r="B642">
        <v>2</v>
      </c>
      <c r="C642">
        <v>2</v>
      </c>
      <c r="D642">
        <v>19</v>
      </c>
    </row>
    <row r="643" spans="1:4" x14ac:dyDescent="0.25">
      <c r="A643" t="s">
        <v>59</v>
      </c>
      <c r="B643">
        <v>2</v>
      </c>
      <c r="C643">
        <v>3</v>
      </c>
      <c r="D643">
        <v>106</v>
      </c>
    </row>
    <row r="644" spans="1:4" x14ac:dyDescent="0.25">
      <c r="A644" t="s">
        <v>59</v>
      </c>
      <c r="B644">
        <v>3</v>
      </c>
      <c r="C644">
        <v>1</v>
      </c>
      <c r="D644">
        <v>22</v>
      </c>
    </row>
    <row r="645" spans="1:4" x14ac:dyDescent="0.25">
      <c r="A645" t="s">
        <v>59</v>
      </c>
      <c r="B645">
        <v>3</v>
      </c>
      <c r="C645">
        <v>2</v>
      </c>
      <c r="D645">
        <v>19</v>
      </c>
    </row>
    <row r="646" spans="1:4" x14ac:dyDescent="0.25">
      <c r="A646" t="s">
        <v>59</v>
      </c>
      <c r="B646">
        <v>3</v>
      </c>
      <c r="C646">
        <v>3</v>
      </c>
      <c r="D646">
        <v>1393</v>
      </c>
    </row>
    <row r="647" spans="1:4" x14ac:dyDescent="0.25">
      <c r="A647" t="s">
        <v>59</v>
      </c>
      <c r="B647">
        <v>4</v>
      </c>
      <c r="C647">
        <v>1</v>
      </c>
      <c r="D647">
        <v>8</v>
      </c>
    </row>
    <row r="648" spans="1:4" x14ac:dyDescent="0.25">
      <c r="A648" t="s">
        <v>59</v>
      </c>
      <c r="B648">
        <v>4</v>
      </c>
      <c r="C648">
        <v>2</v>
      </c>
      <c r="D648">
        <v>19</v>
      </c>
    </row>
    <row r="649" spans="1:4" x14ac:dyDescent="0.25">
      <c r="A649" t="s">
        <v>59</v>
      </c>
      <c r="B649">
        <v>4</v>
      </c>
      <c r="C649">
        <v>3</v>
      </c>
      <c r="D649">
        <v>14</v>
      </c>
    </row>
    <row r="650" spans="1:4" x14ac:dyDescent="0.25">
      <c r="A650" t="s">
        <v>60</v>
      </c>
      <c r="B650">
        <v>1</v>
      </c>
      <c r="C650">
        <v>1</v>
      </c>
      <c r="D650">
        <v>200</v>
      </c>
    </row>
    <row r="651" spans="1:4" x14ac:dyDescent="0.25">
      <c r="A651" t="s">
        <v>60</v>
      </c>
      <c r="B651">
        <v>1</v>
      </c>
      <c r="C651">
        <v>2</v>
      </c>
      <c r="D651">
        <v>20</v>
      </c>
    </row>
    <row r="652" spans="1:4" x14ac:dyDescent="0.25">
      <c r="A652" t="s">
        <v>60</v>
      </c>
      <c r="B652">
        <v>1</v>
      </c>
      <c r="C652">
        <v>3</v>
      </c>
      <c r="D652">
        <v>183</v>
      </c>
    </row>
    <row r="653" spans="1:4" x14ac:dyDescent="0.25">
      <c r="A653" t="s">
        <v>60</v>
      </c>
      <c r="B653">
        <v>2</v>
      </c>
      <c r="C653">
        <v>1</v>
      </c>
      <c r="D653">
        <v>167</v>
      </c>
    </row>
    <row r="654" spans="1:4" x14ac:dyDescent="0.25">
      <c r="A654" t="s">
        <v>60</v>
      </c>
      <c r="B654">
        <v>2</v>
      </c>
      <c r="C654">
        <v>2</v>
      </c>
      <c r="D654">
        <v>20</v>
      </c>
    </row>
    <row r="655" spans="1:4" x14ac:dyDescent="0.25">
      <c r="A655" t="s">
        <v>60</v>
      </c>
      <c r="B655">
        <v>2</v>
      </c>
      <c r="C655">
        <v>3</v>
      </c>
      <c r="D655">
        <v>148</v>
      </c>
    </row>
    <row r="656" spans="1:4" x14ac:dyDescent="0.25">
      <c r="A656" t="s">
        <v>60</v>
      </c>
      <c r="B656">
        <v>3</v>
      </c>
      <c r="C656">
        <v>1</v>
      </c>
      <c r="D656">
        <v>-88</v>
      </c>
    </row>
    <row r="657" spans="1:4" x14ac:dyDescent="0.25">
      <c r="A657" t="s">
        <v>60</v>
      </c>
      <c r="B657">
        <v>3</v>
      </c>
      <c r="C657">
        <v>2</v>
      </c>
      <c r="D657">
        <v>20</v>
      </c>
    </row>
    <row r="658" spans="1:4" x14ac:dyDescent="0.25">
      <c r="A658" t="s">
        <v>60</v>
      </c>
      <c r="B658">
        <v>3</v>
      </c>
      <c r="C658">
        <v>3</v>
      </c>
      <c r="D658">
        <v>375</v>
      </c>
    </row>
    <row r="659" spans="1:4" x14ac:dyDescent="0.25">
      <c r="A659" t="s">
        <v>60</v>
      </c>
      <c r="B659">
        <v>4</v>
      </c>
      <c r="C659">
        <v>1</v>
      </c>
      <c r="D659">
        <v>0</v>
      </c>
    </row>
    <row r="660" spans="1:4" x14ac:dyDescent="0.25">
      <c r="A660" t="s">
        <v>60</v>
      </c>
      <c r="B660">
        <v>4</v>
      </c>
      <c r="C660">
        <v>2</v>
      </c>
      <c r="D660" t="s">
        <v>14</v>
      </c>
    </row>
    <row r="661" spans="1:4" x14ac:dyDescent="0.25">
      <c r="A661" t="s">
        <v>60</v>
      </c>
      <c r="B661">
        <v>4</v>
      </c>
      <c r="C661">
        <v>3</v>
      </c>
      <c r="D661">
        <v>231</v>
      </c>
    </row>
    <row r="662" spans="1:4" x14ac:dyDescent="0.25">
      <c r="A662" t="s">
        <v>61</v>
      </c>
      <c r="B662">
        <v>1</v>
      </c>
      <c r="C662">
        <v>1</v>
      </c>
      <c r="D662">
        <v>92</v>
      </c>
    </row>
    <row r="663" spans="1:4" x14ac:dyDescent="0.25">
      <c r="A663" t="s">
        <v>61</v>
      </c>
      <c r="B663">
        <v>1</v>
      </c>
      <c r="C663">
        <v>2</v>
      </c>
      <c r="D663">
        <v>20</v>
      </c>
    </row>
    <row r="664" spans="1:4" x14ac:dyDescent="0.25">
      <c r="A664" t="s">
        <v>61</v>
      </c>
      <c r="B664">
        <v>1</v>
      </c>
      <c r="C664">
        <v>3</v>
      </c>
      <c r="D664">
        <v>10</v>
      </c>
    </row>
    <row r="665" spans="1:4" x14ac:dyDescent="0.25">
      <c r="A665" t="s">
        <v>61</v>
      </c>
      <c r="B665">
        <v>2</v>
      </c>
      <c r="C665">
        <v>1</v>
      </c>
      <c r="D665">
        <v>194</v>
      </c>
    </row>
    <row r="666" spans="1:4" x14ac:dyDescent="0.25">
      <c r="A666" t="s">
        <v>61</v>
      </c>
      <c r="B666">
        <v>2</v>
      </c>
      <c r="C666">
        <v>2</v>
      </c>
      <c r="D666">
        <v>20</v>
      </c>
    </row>
    <row r="667" spans="1:4" x14ac:dyDescent="0.25">
      <c r="A667" t="s">
        <v>61</v>
      </c>
      <c r="B667">
        <v>2</v>
      </c>
      <c r="C667">
        <v>3</v>
      </c>
      <c r="D667">
        <v>288</v>
      </c>
    </row>
    <row r="668" spans="1:4" x14ac:dyDescent="0.25">
      <c r="A668" t="s">
        <v>61</v>
      </c>
      <c r="B668">
        <v>3</v>
      </c>
      <c r="C668">
        <v>1</v>
      </c>
      <c r="D668">
        <v>266</v>
      </c>
    </row>
    <row r="669" spans="1:4" x14ac:dyDescent="0.25">
      <c r="A669" t="s">
        <v>61</v>
      </c>
      <c r="B669">
        <v>3</v>
      </c>
      <c r="C669">
        <v>2</v>
      </c>
      <c r="D669">
        <v>20</v>
      </c>
    </row>
    <row r="670" spans="1:4" x14ac:dyDescent="0.25">
      <c r="A670" t="s">
        <v>61</v>
      </c>
      <c r="B670">
        <v>3</v>
      </c>
      <c r="C670">
        <v>3</v>
      </c>
      <c r="D670">
        <v>152</v>
      </c>
    </row>
    <row r="671" spans="1:4" x14ac:dyDescent="0.25">
      <c r="A671" t="s">
        <v>61</v>
      </c>
      <c r="B671">
        <v>4</v>
      </c>
      <c r="C671">
        <v>1</v>
      </c>
      <c r="D671">
        <v>95</v>
      </c>
    </row>
    <row r="672" spans="1:4" x14ac:dyDescent="0.25">
      <c r="A672" t="s">
        <v>61</v>
      </c>
      <c r="B672">
        <v>4</v>
      </c>
      <c r="C672">
        <v>2</v>
      </c>
      <c r="D672">
        <v>20</v>
      </c>
    </row>
    <row r="673" spans="1:4" x14ac:dyDescent="0.25">
      <c r="A673" t="s">
        <v>61</v>
      </c>
      <c r="B673">
        <v>4</v>
      </c>
      <c r="C673">
        <v>3</v>
      </c>
      <c r="D673" t="s">
        <v>6</v>
      </c>
    </row>
    <row r="674" spans="1:4" x14ac:dyDescent="0.25">
      <c r="A674" t="s">
        <v>62</v>
      </c>
      <c r="B674">
        <v>1</v>
      </c>
      <c r="C674">
        <v>1</v>
      </c>
      <c r="D674">
        <v>251</v>
      </c>
    </row>
    <row r="675" spans="1:4" x14ac:dyDescent="0.25">
      <c r="A675" t="s">
        <v>62</v>
      </c>
      <c r="B675">
        <v>1</v>
      </c>
      <c r="C675">
        <v>2</v>
      </c>
      <c r="D675">
        <v>20</v>
      </c>
    </row>
    <row r="676" spans="1:4" x14ac:dyDescent="0.25">
      <c r="A676" t="s">
        <v>62</v>
      </c>
      <c r="B676">
        <v>1</v>
      </c>
      <c r="C676">
        <v>3</v>
      </c>
      <c r="D676">
        <v>258</v>
      </c>
    </row>
    <row r="677" spans="1:4" x14ac:dyDescent="0.25">
      <c r="A677" t="s">
        <v>62</v>
      </c>
      <c r="B677">
        <v>2</v>
      </c>
      <c r="C677">
        <v>1</v>
      </c>
      <c r="D677">
        <v>266</v>
      </c>
    </row>
    <row r="678" spans="1:4" x14ac:dyDescent="0.25">
      <c r="A678" t="s">
        <v>62</v>
      </c>
      <c r="B678">
        <v>2</v>
      </c>
      <c r="C678">
        <v>2</v>
      </c>
      <c r="D678">
        <v>20</v>
      </c>
    </row>
    <row r="679" spans="1:4" x14ac:dyDescent="0.25">
      <c r="A679" t="s">
        <v>62</v>
      </c>
      <c r="B679">
        <v>2</v>
      </c>
      <c r="C679">
        <v>3</v>
      </c>
      <c r="D679">
        <v>157</v>
      </c>
    </row>
    <row r="680" spans="1:4" x14ac:dyDescent="0.25">
      <c r="A680" t="s">
        <v>62</v>
      </c>
      <c r="B680">
        <v>3</v>
      </c>
      <c r="C680">
        <v>1</v>
      </c>
      <c r="D680">
        <v>73</v>
      </c>
    </row>
    <row r="681" spans="1:4" x14ac:dyDescent="0.25">
      <c r="A681" t="s">
        <v>62</v>
      </c>
      <c r="B681">
        <v>3</v>
      </c>
      <c r="C681">
        <v>2</v>
      </c>
      <c r="D681">
        <v>20</v>
      </c>
    </row>
    <row r="682" spans="1:4" x14ac:dyDescent="0.25">
      <c r="A682" t="s">
        <v>62</v>
      </c>
      <c r="B682">
        <v>3</v>
      </c>
      <c r="C682">
        <v>3</v>
      </c>
      <c r="D682">
        <v>76</v>
      </c>
    </row>
    <row r="683" spans="1:4" x14ac:dyDescent="0.25">
      <c r="A683" t="s">
        <v>62</v>
      </c>
      <c r="B683">
        <v>4</v>
      </c>
      <c r="C683">
        <v>1</v>
      </c>
      <c r="D683">
        <v>32</v>
      </c>
    </row>
    <row r="684" spans="1:4" x14ac:dyDescent="0.25">
      <c r="A684" t="s">
        <v>62</v>
      </c>
      <c r="B684">
        <v>4</v>
      </c>
      <c r="C684">
        <v>2</v>
      </c>
      <c r="D684">
        <v>20</v>
      </c>
    </row>
    <row r="685" spans="1:4" x14ac:dyDescent="0.25">
      <c r="A685" t="s">
        <v>62</v>
      </c>
      <c r="B685">
        <v>4</v>
      </c>
      <c r="C685">
        <v>3</v>
      </c>
      <c r="D685">
        <v>338</v>
      </c>
    </row>
    <row r="686" spans="1:4" x14ac:dyDescent="0.25">
      <c r="A686" t="s">
        <v>63</v>
      </c>
      <c r="B686">
        <v>1</v>
      </c>
      <c r="C686">
        <v>1</v>
      </c>
      <c r="D686">
        <v>36</v>
      </c>
    </row>
    <row r="687" spans="1:4" x14ac:dyDescent="0.25">
      <c r="A687" t="s">
        <v>63</v>
      </c>
      <c r="B687">
        <v>1</v>
      </c>
      <c r="C687">
        <v>2</v>
      </c>
      <c r="D687">
        <v>20</v>
      </c>
    </row>
    <row r="688" spans="1:4" x14ac:dyDescent="0.25">
      <c r="A688" t="s">
        <v>63</v>
      </c>
      <c r="B688">
        <v>1</v>
      </c>
      <c r="C688">
        <v>3</v>
      </c>
      <c r="D688">
        <v>121</v>
      </c>
    </row>
    <row r="689" spans="1:4" x14ac:dyDescent="0.25">
      <c r="A689" t="s">
        <v>63</v>
      </c>
      <c r="B689">
        <v>2</v>
      </c>
      <c r="C689">
        <v>1</v>
      </c>
      <c r="D689">
        <v>385</v>
      </c>
    </row>
    <row r="690" spans="1:4" x14ac:dyDescent="0.25">
      <c r="A690" t="s">
        <v>63</v>
      </c>
      <c r="B690">
        <v>2</v>
      </c>
      <c r="C690">
        <v>2</v>
      </c>
      <c r="D690">
        <v>20</v>
      </c>
    </row>
    <row r="691" spans="1:4" x14ac:dyDescent="0.25">
      <c r="A691" t="s">
        <v>63</v>
      </c>
      <c r="B691">
        <v>2</v>
      </c>
      <c r="C691">
        <v>3</v>
      </c>
      <c r="D691">
        <v>148</v>
      </c>
    </row>
    <row r="692" spans="1:4" x14ac:dyDescent="0.25">
      <c r="A692" t="s">
        <v>63</v>
      </c>
      <c r="B692">
        <v>3</v>
      </c>
      <c r="C692">
        <v>1</v>
      </c>
      <c r="D692">
        <v>212</v>
      </c>
    </row>
    <row r="693" spans="1:4" x14ac:dyDescent="0.25">
      <c r="A693" t="s">
        <v>63</v>
      </c>
      <c r="B693">
        <v>3</v>
      </c>
      <c r="C693">
        <v>2</v>
      </c>
      <c r="D693">
        <v>20</v>
      </c>
    </row>
    <row r="694" spans="1:4" x14ac:dyDescent="0.25">
      <c r="A694" t="s">
        <v>63</v>
      </c>
      <c r="B694">
        <v>3</v>
      </c>
      <c r="C694">
        <v>3</v>
      </c>
      <c r="D694">
        <v>329</v>
      </c>
    </row>
    <row r="695" spans="1:4" x14ac:dyDescent="0.25">
      <c r="A695" t="s">
        <v>63</v>
      </c>
      <c r="B695">
        <v>4</v>
      </c>
      <c r="C695">
        <v>1</v>
      </c>
      <c r="D695">
        <v>85</v>
      </c>
    </row>
    <row r="696" spans="1:4" x14ac:dyDescent="0.25">
      <c r="A696" t="s">
        <v>63</v>
      </c>
      <c r="B696">
        <v>4</v>
      </c>
      <c r="C696">
        <v>2</v>
      </c>
      <c r="D696">
        <v>20</v>
      </c>
    </row>
    <row r="697" spans="1:4" x14ac:dyDescent="0.25">
      <c r="A697" t="s">
        <v>63</v>
      </c>
      <c r="B697">
        <v>4</v>
      </c>
      <c r="C697">
        <v>3</v>
      </c>
      <c r="D697">
        <v>167</v>
      </c>
    </row>
    <row r="698" spans="1:4" x14ac:dyDescent="0.25">
      <c r="A698" t="s">
        <v>64</v>
      </c>
      <c r="B698">
        <v>1</v>
      </c>
      <c r="C698">
        <v>1</v>
      </c>
      <c r="D698">
        <v>304</v>
      </c>
    </row>
    <row r="699" spans="1:4" x14ac:dyDescent="0.25">
      <c r="A699" t="s">
        <v>64</v>
      </c>
      <c r="B699">
        <v>1</v>
      </c>
      <c r="C699">
        <v>2</v>
      </c>
      <c r="D699">
        <v>20</v>
      </c>
    </row>
    <row r="700" spans="1:4" x14ac:dyDescent="0.25">
      <c r="A700" t="s">
        <v>64</v>
      </c>
      <c r="B700">
        <v>1</v>
      </c>
      <c r="C700">
        <v>3</v>
      </c>
      <c r="D700" t="s">
        <v>14</v>
      </c>
    </row>
    <row r="701" spans="1:4" x14ac:dyDescent="0.25">
      <c r="A701" t="s">
        <v>64</v>
      </c>
      <c r="B701">
        <v>2</v>
      </c>
      <c r="C701">
        <v>1</v>
      </c>
      <c r="D701">
        <v>95</v>
      </c>
    </row>
    <row r="702" spans="1:4" x14ac:dyDescent="0.25">
      <c r="A702" t="s">
        <v>64</v>
      </c>
      <c r="B702">
        <v>2</v>
      </c>
      <c r="C702">
        <v>2</v>
      </c>
      <c r="D702">
        <v>20</v>
      </c>
    </row>
    <row r="703" spans="1:4" x14ac:dyDescent="0.25">
      <c r="A703" t="s">
        <v>64</v>
      </c>
      <c r="B703">
        <v>2</v>
      </c>
      <c r="C703">
        <v>3</v>
      </c>
      <c r="D703">
        <v>8</v>
      </c>
    </row>
    <row r="704" spans="1:4" x14ac:dyDescent="0.25">
      <c r="A704" t="s">
        <v>64</v>
      </c>
      <c r="B704">
        <v>3</v>
      </c>
      <c r="C704">
        <v>1</v>
      </c>
      <c r="D704">
        <v>110</v>
      </c>
    </row>
    <row r="705" spans="1:4" x14ac:dyDescent="0.25">
      <c r="A705" t="s">
        <v>64</v>
      </c>
      <c r="B705">
        <v>3</v>
      </c>
      <c r="C705">
        <v>2</v>
      </c>
      <c r="D705">
        <v>20</v>
      </c>
    </row>
    <row r="706" spans="1:4" x14ac:dyDescent="0.25">
      <c r="A706" t="s">
        <v>64</v>
      </c>
      <c r="B706">
        <v>3</v>
      </c>
      <c r="C706">
        <v>3</v>
      </c>
      <c r="D706">
        <v>24</v>
      </c>
    </row>
    <row r="707" spans="1:4" x14ac:dyDescent="0.25">
      <c r="A707" t="s">
        <v>64</v>
      </c>
      <c r="B707">
        <v>4</v>
      </c>
      <c r="C707">
        <v>1</v>
      </c>
      <c r="D707">
        <v>338</v>
      </c>
    </row>
    <row r="708" spans="1:4" x14ac:dyDescent="0.25">
      <c r="A708" t="s">
        <v>64</v>
      </c>
      <c r="B708">
        <v>4</v>
      </c>
      <c r="C708">
        <v>2</v>
      </c>
      <c r="D708">
        <v>173</v>
      </c>
    </row>
    <row r="709" spans="1:4" x14ac:dyDescent="0.25">
      <c r="A709" t="s">
        <v>64</v>
      </c>
      <c r="B709">
        <v>4</v>
      </c>
      <c r="C709">
        <v>3</v>
      </c>
      <c r="D709">
        <v>7</v>
      </c>
    </row>
    <row r="710" spans="1:4" x14ac:dyDescent="0.25">
      <c r="A710" t="s">
        <v>65</v>
      </c>
      <c r="B710">
        <v>1</v>
      </c>
      <c r="C710">
        <v>1</v>
      </c>
      <c r="D710">
        <v>4</v>
      </c>
    </row>
    <row r="711" spans="1:4" x14ac:dyDescent="0.25">
      <c r="A711" t="s">
        <v>65</v>
      </c>
      <c r="B711">
        <v>1</v>
      </c>
      <c r="C711">
        <v>2</v>
      </c>
      <c r="D711">
        <v>22</v>
      </c>
    </row>
    <row r="712" spans="1:4" x14ac:dyDescent="0.25">
      <c r="A712" t="s">
        <v>65</v>
      </c>
      <c r="B712">
        <v>1</v>
      </c>
      <c r="C712">
        <v>3</v>
      </c>
      <c r="D712">
        <v>244</v>
      </c>
    </row>
    <row r="713" spans="1:4" x14ac:dyDescent="0.25">
      <c r="A713" t="s">
        <v>65</v>
      </c>
      <c r="B713">
        <v>2</v>
      </c>
      <c r="C713">
        <v>1</v>
      </c>
      <c r="D713">
        <v>200</v>
      </c>
    </row>
    <row r="714" spans="1:4" x14ac:dyDescent="0.25">
      <c r="A714" t="s">
        <v>65</v>
      </c>
      <c r="B714">
        <v>2</v>
      </c>
      <c r="C714">
        <v>2</v>
      </c>
      <c r="D714">
        <v>22</v>
      </c>
    </row>
    <row r="715" spans="1:4" x14ac:dyDescent="0.25">
      <c r="A715" t="s">
        <v>65</v>
      </c>
      <c r="B715">
        <v>2</v>
      </c>
      <c r="C715">
        <v>3</v>
      </c>
      <c r="D715">
        <v>102</v>
      </c>
    </row>
    <row r="716" spans="1:4" x14ac:dyDescent="0.25">
      <c r="A716" t="s">
        <v>65</v>
      </c>
      <c r="B716">
        <v>3</v>
      </c>
      <c r="C716">
        <v>1</v>
      </c>
      <c r="D716">
        <v>36</v>
      </c>
    </row>
    <row r="717" spans="1:4" x14ac:dyDescent="0.25">
      <c r="A717" t="s">
        <v>65</v>
      </c>
      <c r="B717">
        <v>3</v>
      </c>
      <c r="C717">
        <v>2</v>
      </c>
      <c r="D717">
        <v>22</v>
      </c>
    </row>
    <row r="718" spans="1:4" x14ac:dyDescent="0.25">
      <c r="A718" t="s">
        <v>65</v>
      </c>
      <c r="B718">
        <v>3</v>
      </c>
      <c r="C718">
        <v>3</v>
      </c>
      <c r="D718">
        <v>356</v>
      </c>
    </row>
    <row r="719" spans="1:4" x14ac:dyDescent="0.25">
      <c r="A719" t="s">
        <v>65</v>
      </c>
      <c r="B719">
        <v>4</v>
      </c>
      <c r="C719">
        <v>1</v>
      </c>
      <c r="D719">
        <v>99</v>
      </c>
    </row>
    <row r="720" spans="1:4" x14ac:dyDescent="0.25">
      <c r="A720" t="s">
        <v>65</v>
      </c>
      <c r="B720">
        <v>4</v>
      </c>
      <c r="C720">
        <v>2</v>
      </c>
      <c r="D720">
        <v>22</v>
      </c>
    </row>
    <row r="721" spans="1:4" x14ac:dyDescent="0.25">
      <c r="A721" t="s">
        <v>65</v>
      </c>
      <c r="B721">
        <v>4</v>
      </c>
      <c r="C721">
        <v>3</v>
      </c>
      <c r="D721">
        <v>121</v>
      </c>
    </row>
    <row r="722" spans="1:4" x14ac:dyDescent="0.25">
      <c r="A722" t="s">
        <v>66</v>
      </c>
      <c r="B722">
        <v>1</v>
      </c>
      <c r="C722">
        <v>1</v>
      </c>
      <c r="D722">
        <v>266</v>
      </c>
    </row>
    <row r="723" spans="1:4" x14ac:dyDescent="0.25">
      <c r="A723" t="s">
        <v>66</v>
      </c>
      <c r="B723">
        <v>1</v>
      </c>
      <c r="C723">
        <v>2</v>
      </c>
      <c r="D723">
        <v>22</v>
      </c>
    </row>
    <row r="724" spans="1:4" x14ac:dyDescent="0.25">
      <c r="A724" t="s">
        <v>66</v>
      </c>
      <c r="B724">
        <v>1</v>
      </c>
      <c r="C724">
        <v>3</v>
      </c>
      <c r="D724">
        <v>312</v>
      </c>
    </row>
    <row r="725" spans="1:4" x14ac:dyDescent="0.25">
      <c r="A725" t="s">
        <v>66</v>
      </c>
      <c r="B725">
        <v>2</v>
      </c>
      <c r="C725">
        <v>1</v>
      </c>
      <c r="D725">
        <v>113</v>
      </c>
    </row>
    <row r="726" spans="1:4" x14ac:dyDescent="0.25">
      <c r="A726" t="s">
        <v>66</v>
      </c>
      <c r="B726">
        <v>2</v>
      </c>
      <c r="C726">
        <v>2</v>
      </c>
      <c r="D726">
        <v>-86</v>
      </c>
    </row>
    <row r="727" spans="1:4" x14ac:dyDescent="0.25">
      <c r="A727" t="s">
        <v>66</v>
      </c>
      <c r="B727">
        <v>2</v>
      </c>
      <c r="C727">
        <v>3</v>
      </c>
      <c r="D727">
        <v>244</v>
      </c>
    </row>
    <row r="728" spans="1:4" x14ac:dyDescent="0.25">
      <c r="A728" t="s">
        <v>66</v>
      </c>
      <c r="B728">
        <v>3</v>
      </c>
      <c r="C728">
        <v>1</v>
      </c>
      <c r="D728">
        <v>3</v>
      </c>
    </row>
    <row r="729" spans="1:4" x14ac:dyDescent="0.25">
      <c r="A729" t="s">
        <v>66</v>
      </c>
      <c r="B729">
        <v>3</v>
      </c>
      <c r="C729">
        <v>2</v>
      </c>
      <c r="D729">
        <v>168</v>
      </c>
    </row>
    <row r="730" spans="1:4" x14ac:dyDescent="0.25">
      <c r="A730" t="s">
        <v>66</v>
      </c>
      <c r="B730">
        <v>3</v>
      </c>
      <c r="C730">
        <v>3</v>
      </c>
      <c r="D730">
        <v>43</v>
      </c>
    </row>
    <row r="731" spans="1:4" x14ac:dyDescent="0.25">
      <c r="A731" t="s">
        <v>66</v>
      </c>
      <c r="B731">
        <v>4</v>
      </c>
      <c r="C731">
        <v>1</v>
      </c>
      <c r="D731">
        <v>296</v>
      </c>
    </row>
    <row r="732" spans="1:4" x14ac:dyDescent="0.25">
      <c r="A732" t="s">
        <v>66</v>
      </c>
      <c r="B732">
        <v>4</v>
      </c>
      <c r="C732">
        <v>2</v>
      </c>
      <c r="D732">
        <v>22</v>
      </c>
    </row>
    <row r="733" spans="1:4" x14ac:dyDescent="0.25">
      <c r="A733" t="s">
        <v>66</v>
      </c>
      <c r="B733">
        <v>4</v>
      </c>
      <c r="C733">
        <v>3</v>
      </c>
      <c r="D733">
        <v>157</v>
      </c>
    </row>
    <row r="734" spans="1:4" x14ac:dyDescent="0.25">
      <c r="A734" t="s">
        <v>67</v>
      </c>
      <c r="B734">
        <v>1</v>
      </c>
      <c r="C734">
        <v>1</v>
      </c>
      <c r="D734">
        <v>62</v>
      </c>
    </row>
    <row r="735" spans="1:4" x14ac:dyDescent="0.25">
      <c r="A735" t="s">
        <v>67</v>
      </c>
      <c r="B735">
        <v>1</v>
      </c>
      <c r="C735">
        <v>2</v>
      </c>
      <c r="D735">
        <v>22</v>
      </c>
    </row>
    <row r="736" spans="1:4" x14ac:dyDescent="0.25">
      <c r="A736" t="s">
        <v>67</v>
      </c>
      <c r="B736">
        <v>1</v>
      </c>
      <c r="C736">
        <v>3</v>
      </c>
      <c r="D736">
        <v>385</v>
      </c>
    </row>
    <row r="737" spans="1:4" x14ac:dyDescent="0.25">
      <c r="A737" t="s">
        <v>67</v>
      </c>
      <c r="B737">
        <v>2</v>
      </c>
      <c r="C737">
        <v>1</v>
      </c>
      <c r="D737">
        <v>12</v>
      </c>
    </row>
    <row r="738" spans="1:4" x14ac:dyDescent="0.25">
      <c r="A738" t="s">
        <v>67</v>
      </c>
      <c r="B738">
        <v>2</v>
      </c>
      <c r="C738">
        <v>2</v>
      </c>
      <c r="D738">
        <v>22</v>
      </c>
    </row>
    <row r="739" spans="1:4" x14ac:dyDescent="0.25">
      <c r="A739" t="s">
        <v>67</v>
      </c>
      <c r="B739">
        <v>2</v>
      </c>
      <c r="C739">
        <v>3</v>
      </c>
      <c r="D739" t="s">
        <v>6</v>
      </c>
    </row>
    <row r="740" spans="1:4" x14ac:dyDescent="0.25">
      <c r="A740" t="s">
        <v>67</v>
      </c>
      <c r="B740">
        <v>3</v>
      </c>
      <c r="C740">
        <v>1</v>
      </c>
      <c r="D740">
        <v>163</v>
      </c>
    </row>
    <row r="741" spans="1:4" x14ac:dyDescent="0.25">
      <c r="A741" t="s">
        <v>67</v>
      </c>
      <c r="B741">
        <v>3</v>
      </c>
      <c r="C741">
        <v>2</v>
      </c>
      <c r="D741">
        <v>22</v>
      </c>
    </row>
    <row r="742" spans="1:4" x14ac:dyDescent="0.25">
      <c r="A742" t="s">
        <v>67</v>
      </c>
      <c r="B742">
        <v>3</v>
      </c>
      <c r="C742">
        <v>3</v>
      </c>
      <c r="D742">
        <v>1222</v>
      </c>
    </row>
    <row r="743" spans="1:4" x14ac:dyDescent="0.25">
      <c r="A743" t="s">
        <v>67</v>
      </c>
      <c r="B743">
        <v>4</v>
      </c>
      <c r="C743">
        <v>1</v>
      </c>
      <c r="D743">
        <v>426</v>
      </c>
    </row>
    <row r="744" spans="1:4" x14ac:dyDescent="0.25">
      <c r="A744" t="s">
        <v>67</v>
      </c>
      <c r="B744">
        <v>4</v>
      </c>
      <c r="C744">
        <v>2</v>
      </c>
      <c r="D744">
        <v>-72</v>
      </c>
    </row>
    <row r="745" spans="1:4" x14ac:dyDescent="0.25">
      <c r="A745" t="s">
        <v>67</v>
      </c>
      <c r="B745">
        <v>4</v>
      </c>
      <c r="C745">
        <v>3</v>
      </c>
      <c r="D745">
        <v>25</v>
      </c>
    </row>
    <row r="746" spans="1:4" x14ac:dyDescent="0.25">
      <c r="A746" t="s">
        <v>68</v>
      </c>
      <c r="B746">
        <v>1</v>
      </c>
      <c r="C746">
        <v>1</v>
      </c>
      <c r="D746">
        <v>54</v>
      </c>
    </row>
    <row r="747" spans="1:4" x14ac:dyDescent="0.25">
      <c r="A747" t="s">
        <v>68</v>
      </c>
      <c r="B747">
        <v>1</v>
      </c>
      <c r="C747">
        <v>2</v>
      </c>
      <c r="D747">
        <v>22</v>
      </c>
    </row>
    <row r="748" spans="1:4" x14ac:dyDescent="0.25">
      <c r="A748" t="s">
        <v>68</v>
      </c>
      <c r="B748">
        <v>1</v>
      </c>
      <c r="C748">
        <v>3</v>
      </c>
      <c r="D748">
        <v>17</v>
      </c>
    </row>
    <row r="749" spans="1:4" x14ac:dyDescent="0.25">
      <c r="A749" t="s">
        <v>68</v>
      </c>
      <c r="B749">
        <v>2</v>
      </c>
      <c r="C749">
        <v>1</v>
      </c>
      <c r="D749">
        <v>834</v>
      </c>
    </row>
    <row r="750" spans="1:4" x14ac:dyDescent="0.25">
      <c r="A750" t="s">
        <v>68</v>
      </c>
      <c r="B750">
        <v>2</v>
      </c>
      <c r="C750">
        <v>2</v>
      </c>
      <c r="D750">
        <v>22</v>
      </c>
    </row>
    <row r="751" spans="1:4" x14ac:dyDescent="0.25">
      <c r="A751" t="s">
        <v>68</v>
      </c>
      <c r="B751">
        <v>2</v>
      </c>
      <c r="C751">
        <v>3</v>
      </c>
      <c r="D751">
        <v>85</v>
      </c>
    </row>
    <row r="752" spans="1:4" x14ac:dyDescent="0.25">
      <c r="A752" t="s">
        <v>68</v>
      </c>
      <c r="B752">
        <v>3</v>
      </c>
      <c r="C752">
        <v>1</v>
      </c>
      <c r="D752">
        <v>134</v>
      </c>
    </row>
    <row r="753" spans="1:4" x14ac:dyDescent="0.25">
      <c r="A753" t="s">
        <v>68</v>
      </c>
      <c r="B753">
        <v>3</v>
      </c>
      <c r="C753">
        <v>2</v>
      </c>
      <c r="D753">
        <v>22</v>
      </c>
    </row>
    <row r="754" spans="1:4" x14ac:dyDescent="0.25">
      <c r="A754" t="s">
        <v>68</v>
      </c>
      <c r="B754">
        <v>3</v>
      </c>
      <c r="C754">
        <v>3</v>
      </c>
      <c r="D754">
        <v>395</v>
      </c>
    </row>
    <row r="755" spans="1:4" x14ac:dyDescent="0.25">
      <c r="A755" t="s">
        <v>68</v>
      </c>
      <c r="B755">
        <v>4</v>
      </c>
      <c r="C755">
        <v>1</v>
      </c>
      <c r="D755">
        <v>88</v>
      </c>
    </row>
    <row r="756" spans="1:4" x14ac:dyDescent="0.25">
      <c r="A756" t="s">
        <v>68</v>
      </c>
      <c r="B756">
        <v>4</v>
      </c>
      <c r="C756">
        <v>2</v>
      </c>
      <c r="D756">
        <v>22</v>
      </c>
    </row>
    <row r="757" spans="1:4" x14ac:dyDescent="0.25">
      <c r="A757" t="s">
        <v>68</v>
      </c>
      <c r="B757">
        <v>4</v>
      </c>
      <c r="C757">
        <v>3</v>
      </c>
      <c r="D757">
        <v>251</v>
      </c>
    </row>
    <row r="758" spans="1:4" x14ac:dyDescent="0.25">
      <c r="A758" t="s">
        <v>69</v>
      </c>
      <c r="B758">
        <v>1</v>
      </c>
      <c r="C758">
        <v>1</v>
      </c>
      <c r="D758" t="s">
        <v>14</v>
      </c>
    </row>
    <row r="759" spans="1:4" x14ac:dyDescent="0.25">
      <c r="A759" t="s">
        <v>69</v>
      </c>
      <c r="B759">
        <v>1</v>
      </c>
      <c r="C759">
        <v>2</v>
      </c>
      <c r="D759">
        <v>22</v>
      </c>
    </row>
    <row r="760" spans="1:4" x14ac:dyDescent="0.25">
      <c r="A760" t="s">
        <v>69</v>
      </c>
      <c r="B760">
        <v>1</v>
      </c>
      <c r="C760">
        <v>3</v>
      </c>
      <c r="D760">
        <v>47</v>
      </c>
    </row>
    <row r="761" spans="1:4" x14ac:dyDescent="0.25">
      <c r="A761" t="s">
        <v>69</v>
      </c>
      <c r="B761">
        <v>2</v>
      </c>
      <c r="C761">
        <v>1</v>
      </c>
      <c r="D761">
        <v>395</v>
      </c>
    </row>
    <row r="762" spans="1:4" x14ac:dyDescent="0.25">
      <c r="A762" t="s">
        <v>69</v>
      </c>
      <c r="B762">
        <v>2</v>
      </c>
      <c r="C762">
        <v>2</v>
      </c>
      <c r="D762">
        <v>22</v>
      </c>
    </row>
    <row r="763" spans="1:4" x14ac:dyDescent="0.25">
      <c r="A763" t="s">
        <v>69</v>
      </c>
      <c r="B763">
        <v>2</v>
      </c>
      <c r="C763">
        <v>3</v>
      </c>
      <c r="D763" t="s">
        <v>6</v>
      </c>
    </row>
    <row r="764" spans="1:4" x14ac:dyDescent="0.25">
      <c r="A764" t="s">
        <v>69</v>
      </c>
      <c r="B764">
        <v>3</v>
      </c>
      <c r="C764">
        <v>1</v>
      </c>
      <c r="D764">
        <v>20</v>
      </c>
    </row>
    <row r="765" spans="1:4" x14ac:dyDescent="0.25">
      <c r="A765" t="s">
        <v>69</v>
      </c>
      <c r="B765">
        <v>3</v>
      </c>
      <c r="C765">
        <v>2</v>
      </c>
      <c r="D765" t="s">
        <v>6</v>
      </c>
    </row>
    <row r="766" spans="1:4" x14ac:dyDescent="0.25">
      <c r="A766" t="s">
        <v>69</v>
      </c>
      <c r="B766">
        <v>3</v>
      </c>
      <c r="C766">
        <v>3</v>
      </c>
      <c r="D766">
        <v>24</v>
      </c>
    </row>
    <row r="767" spans="1:4" x14ac:dyDescent="0.25">
      <c r="A767" t="s">
        <v>69</v>
      </c>
      <c r="B767">
        <v>4</v>
      </c>
      <c r="C767">
        <v>1</v>
      </c>
      <c r="D767">
        <v>34</v>
      </c>
    </row>
    <row r="768" spans="1:4" x14ac:dyDescent="0.25">
      <c r="A768" t="s">
        <v>69</v>
      </c>
      <c r="B768">
        <v>4</v>
      </c>
      <c r="C768">
        <v>2</v>
      </c>
      <c r="D768">
        <v>22</v>
      </c>
    </row>
    <row r="769" spans="1:4" x14ac:dyDescent="0.25">
      <c r="A769" t="s">
        <v>69</v>
      </c>
      <c r="B769">
        <v>4</v>
      </c>
      <c r="C769">
        <v>3</v>
      </c>
      <c r="D769">
        <v>40</v>
      </c>
    </row>
    <row r="770" spans="1:4" x14ac:dyDescent="0.25">
      <c r="A770" t="s">
        <v>70</v>
      </c>
      <c r="B770">
        <v>1</v>
      </c>
      <c r="C770">
        <v>1</v>
      </c>
      <c r="D770">
        <v>138</v>
      </c>
    </row>
    <row r="771" spans="1:4" x14ac:dyDescent="0.25">
      <c r="A771" t="s">
        <v>70</v>
      </c>
      <c r="B771">
        <v>1</v>
      </c>
      <c r="C771">
        <v>2</v>
      </c>
      <c r="D771">
        <v>24</v>
      </c>
    </row>
    <row r="772" spans="1:4" x14ac:dyDescent="0.25">
      <c r="A772" t="s">
        <v>70</v>
      </c>
      <c r="B772">
        <v>1</v>
      </c>
      <c r="C772">
        <v>3</v>
      </c>
      <c r="D772">
        <v>16</v>
      </c>
    </row>
    <row r="773" spans="1:4" x14ac:dyDescent="0.25">
      <c r="A773" t="s">
        <v>70</v>
      </c>
      <c r="B773">
        <v>2</v>
      </c>
      <c r="C773">
        <v>1</v>
      </c>
      <c r="D773">
        <v>19</v>
      </c>
    </row>
    <row r="774" spans="1:4" x14ac:dyDescent="0.25">
      <c r="A774" t="s">
        <v>70</v>
      </c>
      <c r="B774">
        <v>2</v>
      </c>
      <c r="C774">
        <v>2</v>
      </c>
      <c r="D774">
        <v>24</v>
      </c>
    </row>
    <row r="775" spans="1:4" x14ac:dyDescent="0.25">
      <c r="A775" t="s">
        <v>70</v>
      </c>
      <c r="B775">
        <v>2</v>
      </c>
      <c r="C775">
        <v>3</v>
      </c>
      <c r="D775">
        <v>448</v>
      </c>
    </row>
    <row r="776" spans="1:4" x14ac:dyDescent="0.25">
      <c r="A776" t="s">
        <v>70</v>
      </c>
      <c r="B776">
        <v>3</v>
      </c>
      <c r="C776">
        <v>1</v>
      </c>
      <c r="D776">
        <v>385</v>
      </c>
    </row>
    <row r="777" spans="1:4" x14ac:dyDescent="0.25">
      <c r="A777" t="s">
        <v>70</v>
      </c>
      <c r="B777">
        <v>3</v>
      </c>
      <c r="C777">
        <v>2</v>
      </c>
      <c r="D777" t="s">
        <v>14</v>
      </c>
    </row>
    <row r="778" spans="1:4" x14ac:dyDescent="0.25">
      <c r="A778" t="s">
        <v>70</v>
      </c>
      <c r="B778">
        <v>3</v>
      </c>
      <c r="C778">
        <v>3</v>
      </c>
      <c r="D778">
        <v>32</v>
      </c>
    </row>
    <row r="779" spans="1:4" x14ac:dyDescent="0.25">
      <c r="A779" t="s">
        <v>70</v>
      </c>
      <c r="B779">
        <v>4</v>
      </c>
      <c r="C779">
        <v>1</v>
      </c>
      <c r="D779">
        <v>296</v>
      </c>
    </row>
    <row r="780" spans="1:4" x14ac:dyDescent="0.25">
      <c r="A780" t="s">
        <v>70</v>
      </c>
      <c r="B780">
        <v>4</v>
      </c>
      <c r="C780">
        <v>2</v>
      </c>
      <c r="D780">
        <v>24</v>
      </c>
    </row>
    <row r="781" spans="1:4" x14ac:dyDescent="0.25">
      <c r="A781" t="s">
        <v>70</v>
      </c>
      <c r="B781">
        <v>4</v>
      </c>
      <c r="C781">
        <v>3</v>
      </c>
      <c r="D781">
        <v>10</v>
      </c>
    </row>
    <row r="782" spans="1:4" x14ac:dyDescent="0.25">
      <c r="A782" t="s">
        <v>71</v>
      </c>
      <c r="B782">
        <v>1</v>
      </c>
      <c r="C782">
        <v>1</v>
      </c>
      <c r="D782">
        <v>347</v>
      </c>
    </row>
    <row r="783" spans="1:4" x14ac:dyDescent="0.25">
      <c r="A783" t="s">
        <v>71</v>
      </c>
      <c r="B783">
        <v>1</v>
      </c>
      <c r="C783">
        <v>2</v>
      </c>
      <c r="D783">
        <v>24</v>
      </c>
    </row>
    <row r="784" spans="1:4" x14ac:dyDescent="0.25">
      <c r="A784" t="s">
        <v>71</v>
      </c>
      <c r="B784">
        <v>1</v>
      </c>
      <c r="C784">
        <v>3</v>
      </c>
      <c r="D784">
        <v>152</v>
      </c>
    </row>
    <row r="785" spans="1:4" x14ac:dyDescent="0.25">
      <c r="A785" t="s">
        <v>71</v>
      </c>
      <c r="B785">
        <v>2</v>
      </c>
      <c r="C785">
        <v>1</v>
      </c>
      <c r="D785" t="s">
        <v>6</v>
      </c>
    </row>
    <row r="786" spans="1:4" x14ac:dyDescent="0.25">
      <c r="A786" t="s">
        <v>71</v>
      </c>
      <c r="B786">
        <v>2</v>
      </c>
      <c r="C786">
        <v>2</v>
      </c>
      <c r="D786">
        <v>24</v>
      </c>
    </row>
    <row r="787" spans="1:4" x14ac:dyDescent="0.25">
      <c r="A787" t="s">
        <v>71</v>
      </c>
      <c r="B787">
        <v>2</v>
      </c>
      <c r="C787">
        <v>3</v>
      </c>
      <c r="D787">
        <v>167</v>
      </c>
    </row>
    <row r="788" spans="1:4" x14ac:dyDescent="0.25">
      <c r="A788" t="s">
        <v>71</v>
      </c>
      <c r="B788">
        <v>3</v>
      </c>
      <c r="C788">
        <v>1</v>
      </c>
      <c r="D788">
        <v>212</v>
      </c>
    </row>
    <row r="789" spans="1:4" x14ac:dyDescent="0.25">
      <c r="A789" t="s">
        <v>71</v>
      </c>
      <c r="B789">
        <v>3</v>
      </c>
      <c r="C789">
        <v>2</v>
      </c>
      <c r="D789">
        <v>24</v>
      </c>
    </row>
    <row r="790" spans="1:4" x14ac:dyDescent="0.25">
      <c r="A790" t="s">
        <v>71</v>
      </c>
      <c r="B790">
        <v>3</v>
      </c>
      <c r="C790">
        <v>3</v>
      </c>
      <c r="D790" t="s">
        <v>14</v>
      </c>
    </row>
    <row r="791" spans="1:4" x14ac:dyDescent="0.25">
      <c r="A791" t="s">
        <v>71</v>
      </c>
      <c r="B791">
        <v>4</v>
      </c>
      <c r="C791">
        <v>1</v>
      </c>
      <c r="D791">
        <v>8</v>
      </c>
    </row>
    <row r="792" spans="1:4" x14ac:dyDescent="0.25">
      <c r="A792" t="s">
        <v>71</v>
      </c>
      <c r="B792">
        <v>4</v>
      </c>
      <c r="C792">
        <v>2</v>
      </c>
      <c r="D792">
        <v>24</v>
      </c>
    </row>
    <row r="793" spans="1:4" x14ac:dyDescent="0.25">
      <c r="A793" t="s">
        <v>71</v>
      </c>
      <c r="B793">
        <v>4</v>
      </c>
      <c r="C793">
        <v>3</v>
      </c>
      <c r="D793">
        <v>797</v>
      </c>
    </row>
    <row r="794" spans="1:4" x14ac:dyDescent="0.25">
      <c r="A794" t="s">
        <v>72</v>
      </c>
      <c r="B794">
        <v>1</v>
      </c>
      <c r="C794">
        <v>1</v>
      </c>
      <c r="D794">
        <v>4</v>
      </c>
    </row>
    <row r="795" spans="1:4" x14ac:dyDescent="0.25">
      <c r="A795" t="s">
        <v>72</v>
      </c>
      <c r="B795">
        <v>1</v>
      </c>
      <c r="C795">
        <v>2</v>
      </c>
      <c r="D795">
        <v>24</v>
      </c>
    </row>
    <row r="796" spans="1:4" x14ac:dyDescent="0.25">
      <c r="A796" t="s">
        <v>72</v>
      </c>
      <c r="B796">
        <v>1</v>
      </c>
      <c r="C796">
        <v>3</v>
      </c>
      <c r="D796">
        <v>426</v>
      </c>
    </row>
    <row r="797" spans="1:4" x14ac:dyDescent="0.25">
      <c r="A797" t="s">
        <v>72</v>
      </c>
      <c r="B797">
        <v>2</v>
      </c>
      <c r="C797">
        <v>1</v>
      </c>
      <c r="D797">
        <v>36</v>
      </c>
    </row>
    <row r="798" spans="1:4" x14ac:dyDescent="0.25">
      <c r="A798" t="s">
        <v>72</v>
      </c>
      <c r="B798">
        <v>2</v>
      </c>
      <c r="C798">
        <v>2</v>
      </c>
      <c r="D798">
        <v>24</v>
      </c>
    </row>
    <row r="799" spans="1:4" x14ac:dyDescent="0.25">
      <c r="A799" t="s">
        <v>72</v>
      </c>
      <c r="B799">
        <v>2</v>
      </c>
      <c r="C799">
        <v>3</v>
      </c>
      <c r="D799">
        <v>329</v>
      </c>
    </row>
    <row r="800" spans="1:4" x14ac:dyDescent="0.25">
      <c r="A800" t="s">
        <v>72</v>
      </c>
      <c r="B800">
        <v>3</v>
      </c>
      <c r="C800">
        <v>1</v>
      </c>
      <c r="D800">
        <v>244</v>
      </c>
    </row>
    <row r="801" spans="1:4" x14ac:dyDescent="0.25">
      <c r="A801" t="s">
        <v>72</v>
      </c>
      <c r="B801">
        <v>3</v>
      </c>
      <c r="C801">
        <v>2</v>
      </c>
      <c r="D801">
        <v>24</v>
      </c>
    </row>
    <row r="802" spans="1:4" x14ac:dyDescent="0.25">
      <c r="A802" t="s">
        <v>72</v>
      </c>
      <c r="B802">
        <v>3</v>
      </c>
      <c r="C802">
        <v>3</v>
      </c>
      <c r="D802">
        <v>288</v>
      </c>
    </row>
    <row r="803" spans="1:4" x14ac:dyDescent="0.25">
      <c r="A803" t="s">
        <v>72</v>
      </c>
      <c r="B803">
        <v>4</v>
      </c>
      <c r="C803">
        <v>1</v>
      </c>
      <c r="D803">
        <v>143</v>
      </c>
    </row>
    <row r="804" spans="1:4" x14ac:dyDescent="0.25">
      <c r="A804" t="s">
        <v>72</v>
      </c>
      <c r="B804">
        <v>4</v>
      </c>
      <c r="C804">
        <v>2</v>
      </c>
      <c r="D804">
        <v>24</v>
      </c>
    </row>
    <row r="805" spans="1:4" x14ac:dyDescent="0.25">
      <c r="A805" t="s">
        <v>72</v>
      </c>
      <c r="B805">
        <v>4</v>
      </c>
      <c r="C805">
        <v>3</v>
      </c>
      <c r="D805">
        <v>32</v>
      </c>
    </row>
    <row r="806" spans="1:4" x14ac:dyDescent="0.25">
      <c r="A806" t="s">
        <v>73</v>
      </c>
      <c r="B806">
        <v>1</v>
      </c>
      <c r="C806">
        <v>1</v>
      </c>
      <c r="D806">
        <v>99</v>
      </c>
    </row>
    <row r="807" spans="1:4" x14ac:dyDescent="0.25">
      <c r="A807" t="s">
        <v>73</v>
      </c>
      <c r="B807">
        <v>1</v>
      </c>
      <c r="C807">
        <v>2</v>
      </c>
      <c r="D807">
        <v>24</v>
      </c>
    </row>
    <row r="808" spans="1:4" x14ac:dyDescent="0.25">
      <c r="A808" t="s">
        <v>73</v>
      </c>
      <c r="B808">
        <v>1</v>
      </c>
      <c r="C808">
        <v>3</v>
      </c>
      <c r="D808">
        <v>31</v>
      </c>
    </row>
    <row r="809" spans="1:4" x14ac:dyDescent="0.25">
      <c r="A809" t="s">
        <v>73</v>
      </c>
      <c r="B809">
        <v>2</v>
      </c>
      <c r="C809">
        <v>1</v>
      </c>
      <c r="D809">
        <v>10</v>
      </c>
    </row>
    <row r="810" spans="1:4" x14ac:dyDescent="0.25">
      <c r="A810" t="s">
        <v>73</v>
      </c>
      <c r="B810">
        <v>2</v>
      </c>
      <c r="C810">
        <v>2</v>
      </c>
      <c r="D810">
        <v>24</v>
      </c>
    </row>
    <row r="811" spans="1:4" x14ac:dyDescent="0.25">
      <c r="A811" t="s">
        <v>73</v>
      </c>
      <c r="B811">
        <v>2</v>
      </c>
      <c r="C811">
        <v>3</v>
      </c>
      <c r="D811">
        <v>218</v>
      </c>
    </row>
    <row r="812" spans="1:4" x14ac:dyDescent="0.25">
      <c r="A812" t="s">
        <v>73</v>
      </c>
      <c r="B812">
        <v>3</v>
      </c>
      <c r="C812">
        <v>1</v>
      </c>
      <c r="D812">
        <v>121</v>
      </c>
    </row>
    <row r="813" spans="1:4" x14ac:dyDescent="0.25">
      <c r="A813" t="s">
        <v>73</v>
      </c>
      <c r="B813">
        <v>3</v>
      </c>
      <c r="C813">
        <v>2</v>
      </c>
      <c r="D813">
        <v>24</v>
      </c>
    </row>
    <row r="814" spans="1:4" x14ac:dyDescent="0.25">
      <c r="A814" t="s">
        <v>73</v>
      </c>
      <c r="B814">
        <v>3</v>
      </c>
      <c r="C814">
        <v>3</v>
      </c>
      <c r="D814">
        <v>110</v>
      </c>
    </row>
    <row r="815" spans="1:4" x14ac:dyDescent="0.25">
      <c r="A815" t="s">
        <v>73</v>
      </c>
      <c r="B815">
        <v>4</v>
      </c>
      <c r="C815">
        <v>1</v>
      </c>
      <c r="D815">
        <v>54</v>
      </c>
    </row>
    <row r="816" spans="1:4" x14ac:dyDescent="0.25">
      <c r="A816" t="s">
        <v>73</v>
      </c>
      <c r="B816">
        <v>4</v>
      </c>
      <c r="C816">
        <v>2</v>
      </c>
      <c r="D816">
        <v>24</v>
      </c>
    </row>
    <row r="817" spans="1:4" x14ac:dyDescent="0.25">
      <c r="A817" t="s">
        <v>73</v>
      </c>
      <c r="B817">
        <v>4</v>
      </c>
      <c r="C817">
        <v>3</v>
      </c>
      <c r="D817">
        <v>138</v>
      </c>
    </row>
    <row r="818" spans="1:4" x14ac:dyDescent="0.25">
      <c r="A818" t="s">
        <v>74</v>
      </c>
      <c r="B818">
        <v>1</v>
      </c>
      <c r="C818">
        <v>1</v>
      </c>
      <c r="D818">
        <v>251</v>
      </c>
    </row>
    <row r="819" spans="1:4" x14ac:dyDescent="0.25">
      <c r="A819" t="s">
        <v>74</v>
      </c>
      <c r="B819">
        <v>1</v>
      </c>
      <c r="C819">
        <v>2</v>
      </c>
      <c r="D819">
        <v>24</v>
      </c>
    </row>
    <row r="820" spans="1:4" x14ac:dyDescent="0.25">
      <c r="A820" t="s">
        <v>74</v>
      </c>
      <c r="B820">
        <v>1</v>
      </c>
      <c r="C820">
        <v>3</v>
      </c>
      <c r="D820">
        <v>244</v>
      </c>
    </row>
    <row r="821" spans="1:4" x14ac:dyDescent="0.25">
      <c r="A821" t="s">
        <v>74</v>
      </c>
      <c r="B821">
        <v>2</v>
      </c>
      <c r="C821">
        <v>1</v>
      </c>
      <c r="D821">
        <v>244</v>
      </c>
    </row>
    <row r="822" spans="1:4" x14ac:dyDescent="0.25">
      <c r="A822" t="s">
        <v>74</v>
      </c>
      <c r="B822">
        <v>2</v>
      </c>
      <c r="C822">
        <v>2</v>
      </c>
      <c r="D822">
        <v>24</v>
      </c>
    </row>
    <row r="823" spans="1:4" x14ac:dyDescent="0.25">
      <c r="A823" t="s">
        <v>74</v>
      </c>
      <c r="B823">
        <v>2</v>
      </c>
      <c r="C823">
        <v>3</v>
      </c>
      <c r="D823">
        <v>59</v>
      </c>
    </row>
    <row r="824" spans="1:4" x14ac:dyDescent="0.25">
      <c r="A824" t="s">
        <v>74</v>
      </c>
      <c r="B824">
        <v>3</v>
      </c>
      <c r="C824">
        <v>1</v>
      </c>
      <c r="D824">
        <v>815</v>
      </c>
    </row>
    <row r="825" spans="1:4" x14ac:dyDescent="0.25">
      <c r="A825" t="s">
        <v>74</v>
      </c>
      <c r="B825">
        <v>3</v>
      </c>
      <c r="C825">
        <v>2</v>
      </c>
      <c r="D825">
        <v>172</v>
      </c>
    </row>
    <row r="826" spans="1:4" x14ac:dyDescent="0.25">
      <c r="A826" t="s">
        <v>74</v>
      </c>
      <c r="B826">
        <v>3</v>
      </c>
      <c r="C826">
        <v>3</v>
      </c>
      <c r="D826">
        <v>17</v>
      </c>
    </row>
    <row r="827" spans="1:4" x14ac:dyDescent="0.25">
      <c r="A827" t="s">
        <v>74</v>
      </c>
      <c r="B827">
        <v>4</v>
      </c>
      <c r="C827">
        <v>1</v>
      </c>
      <c r="D827">
        <v>-10</v>
      </c>
    </row>
    <row r="828" spans="1:4" x14ac:dyDescent="0.25">
      <c r="A828" t="s">
        <v>74</v>
      </c>
      <c r="B828">
        <v>4</v>
      </c>
      <c r="C828">
        <v>2</v>
      </c>
      <c r="D828" t="s">
        <v>6</v>
      </c>
    </row>
    <row r="829" spans="1:4" x14ac:dyDescent="0.25">
      <c r="A829" t="s">
        <v>74</v>
      </c>
      <c r="B829">
        <v>4</v>
      </c>
      <c r="C829">
        <v>3</v>
      </c>
      <c r="D829">
        <v>448</v>
      </c>
    </row>
    <row r="830" spans="1:4" x14ac:dyDescent="0.25">
      <c r="A830" t="s">
        <v>75</v>
      </c>
      <c r="B830">
        <v>1</v>
      </c>
      <c r="C830">
        <v>1</v>
      </c>
      <c r="D830">
        <v>76</v>
      </c>
    </row>
    <row r="831" spans="1:4" x14ac:dyDescent="0.25">
      <c r="A831" t="s">
        <v>75</v>
      </c>
      <c r="B831">
        <v>1</v>
      </c>
      <c r="C831">
        <v>2</v>
      </c>
      <c r="D831">
        <v>155</v>
      </c>
    </row>
    <row r="832" spans="1:4" x14ac:dyDescent="0.25">
      <c r="A832" t="s">
        <v>75</v>
      </c>
      <c r="B832">
        <v>1</v>
      </c>
      <c r="C832">
        <v>3</v>
      </c>
      <c r="D832">
        <v>174</v>
      </c>
    </row>
    <row r="833" spans="1:4" x14ac:dyDescent="0.25">
      <c r="A833" t="s">
        <v>75</v>
      </c>
      <c r="B833">
        <v>2</v>
      </c>
      <c r="C833">
        <v>1</v>
      </c>
      <c r="D833">
        <v>4</v>
      </c>
    </row>
    <row r="834" spans="1:4" x14ac:dyDescent="0.25">
      <c r="A834" t="s">
        <v>75</v>
      </c>
      <c r="B834">
        <v>2</v>
      </c>
      <c r="C834">
        <v>2</v>
      </c>
      <c r="D834">
        <v>25</v>
      </c>
    </row>
    <row r="835" spans="1:4" x14ac:dyDescent="0.25">
      <c r="A835" t="s">
        <v>75</v>
      </c>
      <c r="B835">
        <v>2</v>
      </c>
      <c r="C835">
        <v>3</v>
      </c>
      <c r="D835">
        <v>34</v>
      </c>
    </row>
    <row r="836" spans="1:4" x14ac:dyDescent="0.25">
      <c r="A836" t="s">
        <v>75</v>
      </c>
      <c r="B836">
        <v>3</v>
      </c>
      <c r="C836">
        <v>1</v>
      </c>
      <c r="D836">
        <v>244</v>
      </c>
    </row>
    <row r="837" spans="1:4" x14ac:dyDescent="0.25">
      <c r="A837" t="s">
        <v>75</v>
      </c>
      <c r="B837">
        <v>3</v>
      </c>
      <c r="C837">
        <v>2</v>
      </c>
      <c r="D837">
        <v>25</v>
      </c>
    </row>
    <row r="838" spans="1:4" x14ac:dyDescent="0.25">
      <c r="A838" t="s">
        <v>75</v>
      </c>
      <c r="B838">
        <v>3</v>
      </c>
      <c r="C838">
        <v>3</v>
      </c>
      <c r="D838">
        <v>148</v>
      </c>
    </row>
    <row r="839" spans="1:4" x14ac:dyDescent="0.25">
      <c r="A839" t="s">
        <v>75</v>
      </c>
      <c r="B839">
        <v>4</v>
      </c>
      <c r="C839">
        <v>1</v>
      </c>
      <c r="D839">
        <v>76</v>
      </c>
    </row>
    <row r="840" spans="1:4" x14ac:dyDescent="0.25">
      <c r="A840" t="s">
        <v>75</v>
      </c>
      <c r="B840">
        <v>4</v>
      </c>
      <c r="C840">
        <v>2</v>
      </c>
      <c r="D840">
        <v>25</v>
      </c>
    </row>
    <row r="841" spans="1:4" x14ac:dyDescent="0.25">
      <c r="A841" t="s">
        <v>75</v>
      </c>
      <c r="B841">
        <v>4</v>
      </c>
      <c r="C841">
        <v>3</v>
      </c>
      <c r="D841">
        <v>76</v>
      </c>
    </row>
    <row r="842" spans="1:4" x14ac:dyDescent="0.25">
      <c r="A842" t="s">
        <v>76</v>
      </c>
      <c r="B842">
        <v>1</v>
      </c>
      <c r="C842">
        <v>1</v>
      </c>
      <c r="D842">
        <v>448</v>
      </c>
    </row>
    <row r="843" spans="1:4" x14ac:dyDescent="0.25">
      <c r="A843" t="s">
        <v>76</v>
      </c>
      <c r="B843">
        <v>1</v>
      </c>
      <c r="C843">
        <v>2</v>
      </c>
      <c r="D843">
        <v>25</v>
      </c>
    </row>
    <row r="844" spans="1:4" x14ac:dyDescent="0.25">
      <c r="A844" t="s">
        <v>76</v>
      </c>
      <c r="B844">
        <v>1</v>
      </c>
      <c r="C844">
        <v>3</v>
      </c>
      <c r="D844">
        <v>288</v>
      </c>
    </row>
    <row r="845" spans="1:4" x14ac:dyDescent="0.25">
      <c r="A845" t="s">
        <v>76</v>
      </c>
      <c r="B845">
        <v>2</v>
      </c>
      <c r="C845">
        <v>1</v>
      </c>
      <c r="D845">
        <v>405</v>
      </c>
    </row>
    <row r="846" spans="1:4" x14ac:dyDescent="0.25">
      <c r="A846" t="s">
        <v>76</v>
      </c>
      <c r="B846">
        <v>2</v>
      </c>
      <c r="C846">
        <v>2</v>
      </c>
      <c r="D846">
        <v>25</v>
      </c>
    </row>
    <row r="847" spans="1:4" x14ac:dyDescent="0.25">
      <c r="A847" t="s">
        <v>76</v>
      </c>
      <c r="B847">
        <v>2</v>
      </c>
      <c r="C847">
        <v>3</v>
      </c>
      <c r="D847">
        <v>347</v>
      </c>
    </row>
    <row r="848" spans="1:4" x14ac:dyDescent="0.25">
      <c r="A848" t="s">
        <v>76</v>
      </c>
      <c r="B848">
        <v>3</v>
      </c>
      <c r="C848">
        <v>1</v>
      </c>
      <c r="D848">
        <v>24</v>
      </c>
    </row>
    <row r="849" spans="1:4" x14ac:dyDescent="0.25">
      <c r="A849" t="s">
        <v>76</v>
      </c>
      <c r="B849">
        <v>3</v>
      </c>
      <c r="C849">
        <v>2</v>
      </c>
      <c r="D849">
        <v>25</v>
      </c>
    </row>
    <row r="850" spans="1:4" x14ac:dyDescent="0.25">
      <c r="A850" t="s">
        <v>76</v>
      </c>
      <c r="B850">
        <v>3</v>
      </c>
      <c r="C850">
        <v>3</v>
      </c>
      <c r="D850">
        <v>-38</v>
      </c>
    </row>
    <row r="851" spans="1:4" x14ac:dyDescent="0.25">
      <c r="A851" t="s">
        <v>76</v>
      </c>
      <c r="B851">
        <v>4</v>
      </c>
      <c r="C851">
        <v>1</v>
      </c>
      <c r="D851">
        <v>152</v>
      </c>
    </row>
    <row r="852" spans="1:4" x14ac:dyDescent="0.25">
      <c r="A852" t="s">
        <v>76</v>
      </c>
      <c r="B852">
        <v>4</v>
      </c>
      <c r="C852">
        <v>2</v>
      </c>
      <c r="D852">
        <v>25</v>
      </c>
    </row>
    <row r="853" spans="1:4" x14ac:dyDescent="0.25">
      <c r="A853" t="s">
        <v>76</v>
      </c>
      <c r="B853">
        <v>4</v>
      </c>
      <c r="C853">
        <v>3</v>
      </c>
      <c r="D853">
        <v>-1</v>
      </c>
    </row>
    <row r="854" spans="1:4" x14ac:dyDescent="0.25">
      <c r="A854" t="s">
        <v>77</v>
      </c>
      <c r="B854">
        <v>1</v>
      </c>
      <c r="C854">
        <v>1</v>
      </c>
      <c r="D854">
        <v>24</v>
      </c>
    </row>
    <row r="855" spans="1:4" x14ac:dyDescent="0.25">
      <c r="A855" t="s">
        <v>77</v>
      </c>
      <c r="B855">
        <v>1</v>
      </c>
      <c r="C855">
        <v>2</v>
      </c>
      <c r="D855">
        <v>25</v>
      </c>
    </row>
    <row r="856" spans="1:4" x14ac:dyDescent="0.25">
      <c r="A856" t="s">
        <v>77</v>
      </c>
      <c r="B856">
        <v>1</v>
      </c>
      <c r="C856">
        <v>3</v>
      </c>
      <c r="D856">
        <v>281</v>
      </c>
    </row>
    <row r="857" spans="1:4" x14ac:dyDescent="0.25">
      <c r="A857" t="s">
        <v>77</v>
      </c>
      <c r="B857">
        <v>2</v>
      </c>
      <c r="C857">
        <v>1</v>
      </c>
      <c r="D857">
        <v>38</v>
      </c>
    </row>
    <row r="858" spans="1:4" x14ac:dyDescent="0.25">
      <c r="A858" t="s">
        <v>77</v>
      </c>
      <c r="B858">
        <v>2</v>
      </c>
      <c r="C858">
        <v>2</v>
      </c>
      <c r="D858">
        <v>25</v>
      </c>
    </row>
    <row r="859" spans="1:4" x14ac:dyDescent="0.25">
      <c r="A859" t="s">
        <v>77</v>
      </c>
      <c r="B859">
        <v>2</v>
      </c>
      <c r="C859">
        <v>3</v>
      </c>
      <c r="D859">
        <v>3</v>
      </c>
    </row>
    <row r="860" spans="1:4" x14ac:dyDescent="0.25">
      <c r="A860" t="s">
        <v>77</v>
      </c>
      <c r="B860">
        <v>3</v>
      </c>
      <c r="C860">
        <v>1</v>
      </c>
      <c r="D860">
        <v>288</v>
      </c>
    </row>
    <row r="861" spans="1:4" x14ac:dyDescent="0.25">
      <c r="A861" t="s">
        <v>77</v>
      </c>
      <c r="B861">
        <v>3</v>
      </c>
      <c r="C861">
        <v>2</v>
      </c>
      <c r="D861">
        <v>25</v>
      </c>
    </row>
    <row r="862" spans="1:4" x14ac:dyDescent="0.25">
      <c r="A862" t="s">
        <v>77</v>
      </c>
      <c r="B862">
        <v>3</v>
      </c>
      <c r="C862">
        <v>3</v>
      </c>
      <c r="D862">
        <v>395</v>
      </c>
    </row>
    <row r="863" spans="1:4" x14ac:dyDescent="0.25">
      <c r="A863" t="s">
        <v>77</v>
      </c>
      <c r="B863">
        <v>4</v>
      </c>
      <c r="C863">
        <v>1</v>
      </c>
      <c r="D863">
        <v>32</v>
      </c>
    </row>
    <row r="864" spans="1:4" x14ac:dyDescent="0.25">
      <c r="A864" t="s">
        <v>77</v>
      </c>
      <c r="B864">
        <v>4</v>
      </c>
      <c r="C864">
        <v>2</v>
      </c>
      <c r="D864">
        <v>25</v>
      </c>
    </row>
    <row r="865" spans="1:4" x14ac:dyDescent="0.25">
      <c r="A865" t="s">
        <v>77</v>
      </c>
      <c r="B865">
        <v>4</v>
      </c>
      <c r="C865">
        <v>3</v>
      </c>
      <c r="D865">
        <v>52</v>
      </c>
    </row>
    <row r="866" spans="1:4" x14ac:dyDescent="0.25">
      <c r="A866" t="s">
        <v>78</v>
      </c>
      <c r="B866">
        <v>1</v>
      </c>
      <c r="C866">
        <v>1</v>
      </c>
      <c r="D866">
        <v>143</v>
      </c>
    </row>
    <row r="867" spans="1:4" x14ac:dyDescent="0.25">
      <c r="A867" t="s">
        <v>78</v>
      </c>
      <c r="B867">
        <v>1</v>
      </c>
      <c r="C867">
        <v>2</v>
      </c>
      <c r="D867">
        <v>25</v>
      </c>
    </row>
    <row r="868" spans="1:4" x14ac:dyDescent="0.25">
      <c r="A868" t="s">
        <v>78</v>
      </c>
      <c r="B868">
        <v>1</v>
      </c>
      <c r="C868">
        <v>3</v>
      </c>
      <c r="D868">
        <v>615</v>
      </c>
    </row>
    <row r="869" spans="1:4" x14ac:dyDescent="0.25">
      <c r="A869" t="s">
        <v>78</v>
      </c>
      <c r="B869">
        <v>2</v>
      </c>
      <c r="C869">
        <v>1</v>
      </c>
      <c r="D869">
        <v>296</v>
      </c>
    </row>
    <row r="870" spans="1:4" x14ac:dyDescent="0.25">
      <c r="A870" t="s">
        <v>78</v>
      </c>
      <c r="B870">
        <v>2</v>
      </c>
      <c r="C870">
        <v>2</v>
      </c>
      <c r="D870">
        <v>25</v>
      </c>
    </row>
    <row r="871" spans="1:4" x14ac:dyDescent="0.25">
      <c r="A871" t="s">
        <v>78</v>
      </c>
      <c r="B871">
        <v>2</v>
      </c>
      <c r="C871">
        <v>3</v>
      </c>
      <c r="D871" t="s">
        <v>6</v>
      </c>
    </row>
    <row r="872" spans="1:4" x14ac:dyDescent="0.25">
      <c r="A872" t="s">
        <v>78</v>
      </c>
      <c r="B872">
        <v>3</v>
      </c>
      <c r="C872">
        <v>1</v>
      </c>
      <c r="D872">
        <v>110</v>
      </c>
    </row>
    <row r="873" spans="1:4" x14ac:dyDescent="0.25">
      <c r="A873" t="s">
        <v>78</v>
      </c>
      <c r="B873">
        <v>3</v>
      </c>
      <c r="C873">
        <v>2</v>
      </c>
      <c r="D873">
        <v>25</v>
      </c>
    </row>
    <row r="874" spans="1:4" x14ac:dyDescent="0.25">
      <c r="A874" t="s">
        <v>78</v>
      </c>
      <c r="B874">
        <v>3</v>
      </c>
      <c r="C874">
        <v>3</v>
      </c>
      <c r="D874">
        <v>40</v>
      </c>
    </row>
    <row r="875" spans="1:4" x14ac:dyDescent="0.25">
      <c r="A875" t="s">
        <v>78</v>
      </c>
      <c r="B875">
        <v>4</v>
      </c>
      <c r="C875">
        <v>1</v>
      </c>
      <c r="D875">
        <v>134</v>
      </c>
    </row>
    <row r="876" spans="1:4" x14ac:dyDescent="0.25">
      <c r="A876" t="s">
        <v>78</v>
      </c>
      <c r="B876">
        <v>4</v>
      </c>
      <c r="C876">
        <v>2</v>
      </c>
      <c r="D876">
        <v>25</v>
      </c>
    </row>
    <row r="877" spans="1:4" x14ac:dyDescent="0.25">
      <c r="A877" t="s">
        <v>78</v>
      </c>
      <c r="B877">
        <v>4</v>
      </c>
      <c r="C877">
        <v>3</v>
      </c>
      <c r="D877">
        <v>16</v>
      </c>
    </row>
    <row r="878" spans="1:4" x14ac:dyDescent="0.25">
      <c r="A878" t="s">
        <v>79</v>
      </c>
      <c r="B878">
        <v>1</v>
      </c>
      <c r="C878">
        <v>1</v>
      </c>
      <c r="D878">
        <v>73</v>
      </c>
    </row>
    <row r="879" spans="1:4" x14ac:dyDescent="0.25">
      <c r="A879" t="s">
        <v>79</v>
      </c>
      <c r="B879">
        <v>1</v>
      </c>
      <c r="C879">
        <v>2</v>
      </c>
      <c r="D879" t="s">
        <v>6</v>
      </c>
    </row>
    <row r="880" spans="1:4" x14ac:dyDescent="0.25">
      <c r="A880" t="s">
        <v>79</v>
      </c>
      <c r="B880">
        <v>1</v>
      </c>
      <c r="C880">
        <v>3</v>
      </c>
      <c r="D880">
        <v>212</v>
      </c>
    </row>
    <row r="881" spans="1:4" x14ac:dyDescent="0.25">
      <c r="A881" t="s">
        <v>79</v>
      </c>
      <c r="B881">
        <v>2</v>
      </c>
      <c r="C881">
        <v>1</v>
      </c>
      <c r="D881">
        <v>8</v>
      </c>
    </row>
    <row r="882" spans="1:4" x14ac:dyDescent="0.25">
      <c r="A882" t="s">
        <v>79</v>
      </c>
      <c r="B882">
        <v>2</v>
      </c>
      <c r="C882">
        <v>2</v>
      </c>
      <c r="D882">
        <v>25</v>
      </c>
    </row>
    <row r="883" spans="1:4" x14ac:dyDescent="0.25">
      <c r="A883" t="s">
        <v>79</v>
      </c>
      <c r="B883">
        <v>2</v>
      </c>
      <c r="C883">
        <v>3</v>
      </c>
      <c r="D883">
        <v>121</v>
      </c>
    </row>
    <row r="884" spans="1:4" x14ac:dyDescent="0.25">
      <c r="A884" t="s">
        <v>79</v>
      </c>
      <c r="B884">
        <v>3</v>
      </c>
      <c r="C884">
        <v>1</v>
      </c>
      <c r="D884">
        <v>82</v>
      </c>
    </row>
    <row r="885" spans="1:4" x14ac:dyDescent="0.25">
      <c r="A885" t="s">
        <v>79</v>
      </c>
      <c r="B885">
        <v>3</v>
      </c>
      <c r="C885">
        <v>2</v>
      </c>
      <c r="D885">
        <v>25</v>
      </c>
    </row>
    <row r="886" spans="1:4" x14ac:dyDescent="0.25">
      <c r="A886" t="s">
        <v>79</v>
      </c>
      <c r="B886">
        <v>3</v>
      </c>
      <c r="C886">
        <v>3</v>
      </c>
      <c r="D886">
        <v>385</v>
      </c>
    </row>
    <row r="887" spans="1:4" x14ac:dyDescent="0.25">
      <c r="A887" t="s">
        <v>79</v>
      </c>
      <c r="B887">
        <v>4</v>
      </c>
      <c r="C887">
        <v>1</v>
      </c>
      <c r="D887">
        <v>16</v>
      </c>
    </row>
    <row r="888" spans="1:4" x14ac:dyDescent="0.25">
      <c r="A888" t="s">
        <v>79</v>
      </c>
      <c r="B888">
        <v>4</v>
      </c>
      <c r="C888">
        <v>2</v>
      </c>
      <c r="D888">
        <v>25</v>
      </c>
    </row>
    <row r="889" spans="1:4" x14ac:dyDescent="0.25">
      <c r="A889" t="s">
        <v>79</v>
      </c>
      <c r="B889">
        <v>4</v>
      </c>
      <c r="C889">
        <v>3</v>
      </c>
      <c r="D889">
        <v>183</v>
      </c>
    </row>
    <row r="890" spans="1:4" x14ac:dyDescent="0.25">
      <c r="A890" t="s">
        <v>80</v>
      </c>
      <c r="B890">
        <v>1</v>
      </c>
      <c r="C890">
        <v>1</v>
      </c>
      <c r="D890">
        <v>38</v>
      </c>
    </row>
    <row r="891" spans="1:4" x14ac:dyDescent="0.25">
      <c r="A891" t="s">
        <v>80</v>
      </c>
      <c r="B891">
        <v>1</v>
      </c>
      <c r="C891">
        <v>2</v>
      </c>
      <c r="D891">
        <v>27</v>
      </c>
    </row>
    <row r="892" spans="1:4" x14ac:dyDescent="0.25">
      <c r="A892" t="s">
        <v>80</v>
      </c>
      <c r="B892">
        <v>1</v>
      </c>
      <c r="C892">
        <v>3</v>
      </c>
      <c r="D892" t="s">
        <v>6</v>
      </c>
    </row>
    <row r="893" spans="1:4" x14ac:dyDescent="0.25">
      <c r="A893" t="s">
        <v>80</v>
      </c>
      <c r="B893">
        <v>2</v>
      </c>
      <c r="C893">
        <v>1</v>
      </c>
      <c r="D893">
        <v>7</v>
      </c>
    </row>
    <row r="894" spans="1:4" x14ac:dyDescent="0.25">
      <c r="A894" t="s">
        <v>80</v>
      </c>
      <c r="B894">
        <v>2</v>
      </c>
      <c r="C894">
        <v>2</v>
      </c>
      <c r="D894">
        <v>27</v>
      </c>
    </row>
    <row r="895" spans="1:4" x14ac:dyDescent="0.25">
      <c r="A895" t="s">
        <v>80</v>
      </c>
      <c r="B895">
        <v>2</v>
      </c>
      <c r="C895">
        <v>3</v>
      </c>
      <c r="D895">
        <v>162</v>
      </c>
    </row>
    <row r="896" spans="1:4" x14ac:dyDescent="0.25">
      <c r="A896" t="s">
        <v>80</v>
      </c>
      <c r="B896">
        <v>3</v>
      </c>
      <c r="C896">
        <v>1</v>
      </c>
      <c r="D896">
        <v>178</v>
      </c>
    </row>
    <row r="897" spans="1:4" x14ac:dyDescent="0.25">
      <c r="A897" t="s">
        <v>80</v>
      </c>
      <c r="B897">
        <v>3</v>
      </c>
      <c r="C897">
        <v>2</v>
      </c>
      <c r="D897">
        <v>27</v>
      </c>
    </row>
    <row r="898" spans="1:4" x14ac:dyDescent="0.25">
      <c r="A898" t="s">
        <v>80</v>
      </c>
      <c r="B898">
        <v>3</v>
      </c>
      <c r="C898">
        <v>3</v>
      </c>
      <c r="D898">
        <v>258</v>
      </c>
    </row>
    <row r="899" spans="1:4" x14ac:dyDescent="0.25">
      <c r="A899" t="s">
        <v>80</v>
      </c>
      <c r="B899">
        <v>4</v>
      </c>
      <c r="C899">
        <v>1</v>
      </c>
      <c r="D899">
        <v>99</v>
      </c>
    </row>
    <row r="900" spans="1:4" x14ac:dyDescent="0.25">
      <c r="A900" t="s">
        <v>80</v>
      </c>
      <c r="B900">
        <v>4</v>
      </c>
      <c r="C900">
        <v>2</v>
      </c>
      <c r="D900">
        <v>27</v>
      </c>
    </row>
    <row r="901" spans="1:4" x14ac:dyDescent="0.25">
      <c r="A901" t="s">
        <v>80</v>
      </c>
      <c r="B901">
        <v>4</v>
      </c>
      <c r="C901">
        <v>3</v>
      </c>
      <c r="D901">
        <v>172</v>
      </c>
    </row>
    <row r="902" spans="1:4" x14ac:dyDescent="0.25">
      <c r="A902" t="s">
        <v>81</v>
      </c>
      <c r="B902">
        <v>1</v>
      </c>
      <c r="C902">
        <v>1</v>
      </c>
      <c r="D902">
        <v>893</v>
      </c>
    </row>
    <row r="903" spans="1:4" x14ac:dyDescent="0.25">
      <c r="A903" t="s">
        <v>81</v>
      </c>
      <c r="B903">
        <v>1</v>
      </c>
      <c r="C903">
        <v>2</v>
      </c>
      <c r="D903">
        <v>27</v>
      </c>
    </row>
    <row r="904" spans="1:4" x14ac:dyDescent="0.25">
      <c r="A904" t="s">
        <v>81</v>
      </c>
      <c r="B904">
        <v>1</v>
      </c>
      <c r="C904">
        <v>3</v>
      </c>
      <c r="D904">
        <v>296</v>
      </c>
    </row>
    <row r="905" spans="1:4" x14ac:dyDescent="0.25">
      <c r="A905" t="s">
        <v>81</v>
      </c>
      <c r="B905">
        <v>2</v>
      </c>
      <c r="C905">
        <v>1</v>
      </c>
      <c r="D905">
        <v>7</v>
      </c>
    </row>
    <row r="906" spans="1:4" x14ac:dyDescent="0.25">
      <c r="A906" t="s">
        <v>81</v>
      </c>
      <c r="B906">
        <v>2</v>
      </c>
      <c r="C906">
        <v>2</v>
      </c>
      <c r="D906">
        <v>27</v>
      </c>
    </row>
    <row r="907" spans="1:4" x14ac:dyDescent="0.25">
      <c r="A907" t="s">
        <v>81</v>
      </c>
      <c r="B907">
        <v>2</v>
      </c>
      <c r="C907">
        <v>3</v>
      </c>
      <c r="D907">
        <v>57</v>
      </c>
    </row>
    <row r="908" spans="1:4" x14ac:dyDescent="0.25">
      <c r="A908" t="s">
        <v>81</v>
      </c>
      <c r="B908">
        <v>3</v>
      </c>
      <c r="C908">
        <v>1</v>
      </c>
      <c r="D908">
        <v>64</v>
      </c>
    </row>
    <row r="909" spans="1:4" x14ac:dyDescent="0.25">
      <c r="A909" t="s">
        <v>81</v>
      </c>
      <c r="B909">
        <v>3</v>
      </c>
      <c r="C909">
        <v>2</v>
      </c>
      <c r="D909">
        <v>27</v>
      </c>
    </row>
    <row r="910" spans="1:4" x14ac:dyDescent="0.25">
      <c r="A910" t="s">
        <v>81</v>
      </c>
      <c r="B910">
        <v>3</v>
      </c>
      <c r="C910">
        <v>3</v>
      </c>
      <c r="D910">
        <v>321</v>
      </c>
    </row>
    <row r="911" spans="1:4" x14ac:dyDescent="0.25">
      <c r="A911" t="s">
        <v>81</v>
      </c>
      <c r="B911">
        <v>4</v>
      </c>
      <c r="C911">
        <v>1</v>
      </c>
      <c r="D911">
        <v>31</v>
      </c>
    </row>
    <row r="912" spans="1:4" x14ac:dyDescent="0.25">
      <c r="A912" t="s">
        <v>81</v>
      </c>
      <c r="B912">
        <v>4</v>
      </c>
      <c r="C912">
        <v>2</v>
      </c>
      <c r="D912">
        <v>27</v>
      </c>
    </row>
    <row r="913" spans="1:4" x14ac:dyDescent="0.25">
      <c r="A913" t="s">
        <v>81</v>
      </c>
      <c r="B913">
        <v>4</v>
      </c>
      <c r="C913">
        <v>3</v>
      </c>
      <c r="D913">
        <v>347</v>
      </c>
    </row>
    <row r="914" spans="1:4" x14ac:dyDescent="0.25">
      <c r="A914" t="s">
        <v>82</v>
      </c>
      <c r="B914">
        <v>1</v>
      </c>
      <c r="C914">
        <v>1</v>
      </c>
      <c r="D914">
        <v>10</v>
      </c>
    </row>
    <row r="915" spans="1:4" x14ac:dyDescent="0.25">
      <c r="A915" t="s">
        <v>82</v>
      </c>
      <c r="B915">
        <v>1</v>
      </c>
      <c r="C915">
        <v>2</v>
      </c>
      <c r="D915">
        <v>27</v>
      </c>
    </row>
    <row r="916" spans="1:4" x14ac:dyDescent="0.25">
      <c r="A916" t="s">
        <v>82</v>
      </c>
      <c r="B916">
        <v>1</v>
      </c>
      <c r="C916">
        <v>3</v>
      </c>
      <c r="D916">
        <v>40</v>
      </c>
    </row>
    <row r="917" spans="1:4" x14ac:dyDescent="0.25">
      <c r="A917" t="s">
        <v>82</v>
      </c>
      <c r="B917">
        <v>2</v>
      </c>
      <c r="C917">
        <v>1</v>
      </c>
      <c r="D917">
        <v>82</v>
      </c>
    </row>
    <row r="918" spans="1:4" x14ac:dyDescent="0.25">
      <c r="A918" t="s">
        <v>82</v>
      </c>
      <c r="B918">
        <v>2</v>
      </c>
      <c r="C918">
        <v>2</v>
      </c>
      <c r="D918">
        <v>27</v>
      </c>
    </row>
    <row r="919" spans="1:4" x14ac:dyDescent="0.25">
      <c r="A919" t="s">
        <v>82</v>
      </c>
      <c r="B919">
        <v>2</v>
      </c>
      <c r="C919">
        <v>3</v>
      </c>
      <c r="D919">
        <v>54</v>
      </c>
    </row>
    <row r="920" spans="1:4" x14ac:dyDescent="0.25">
      <c r="A920" t="s">
        <v>82</v>
      </c>
      <c r="B920">
        <v>3</v>
      </c>
      <c r="C920">
        <v>1</v>
      </c>
      <c r="D920">
        <v>5</v>
      </c>
    </row>
    <row r="921" spans="1:4" x14ac:dyDescent="0.25">
      <c r="A921" t="s">
        <v>82</v>
      </c>
      <c r="B921">
        <v>3</v>
      </c>
      <c r="C921">
        <v>2</v>
      </c>
      <c r="D921">
        <v>27</v>
      </c>
    </row>
    <row r="922" spans="1:4" x14ac:dyDescent="0.25">
      <c r="A922" t="s">
        <v>82</v>
      </c>
      <c r="B922">
        <v>3</v>
      </c>
      <c r="C922">
        <v>3</v>
      </c>
      <c r="D922">
        <v>34</v>
      </c>
    </row>
    <row r="923" spans="1:4" x14ac:dyDescent="0.25">
      <c r="A923" t="s">
        <v>82</v>
      </c>
      <c r="B923">
        <v>4</v>
      </c>
      <c r="C923">
        <v>1</v>
      </c>
      <c r="D923">
        <v>296</v>
      </c>
    </row>
    <row r="924" spans="1:4" x14ac:dyDescent="0.25">
      <c r="A924" t="s">
        <v>82</v>
      </c>
      <c r="B924">
        <v>4</v>
      </c>
      <c r="C924">
        <v>2</v>
      </c>
      <c r="D924">
        <v>27</v>
      </c>
    </row>
    <row r="925" spans="1:4" x14ac:dyDescent="0.25">
      <c r="A925" t="s">
        <v>82</v>
      </c>
      <c r="B925">
        <v>4</v>
      </c>
      <c r="C925">
        <v>3</v>
      </c>
      <c r="D925">
        <v>152</v>
      </c>
    </row>
    <row r="926" spans="1:4" x14ac:dyDescent="0.25">
      <c r="A926" t="s">
        <v>83</v>
      </c>
      <c r="B926">
        <v>1</v>
      </c>
      <c r="C926">
        <v>1</v>
      </c>
      <c r="D926">
        <v>8</v>
      </c>
    </row>
    <row r="927" spans="1:4" x14ac:dyDescent="0.25">
      <c r="A927" t="s">
        <v>83</v>
      </c>
      <c r="B927">
        <v>1</v>
      </c>
      <c r="C927">
        <v>2</v>
      </c>
      <c r="D927">
        <v>27</v>
      </c>
    </row>
    <row r="928" spans="1:4" x14ac:dyDescent="0.25">
      <c r="A928" t="s">
        <v>83</v>
      </c>
      <c r="B928">
        <v>1</v>
      </c>
      <c r="C928">
        <v>3</v>
      </c>
      <c r="D928">
        <v>266</v>
      </c>
    </row>
    <row r="929" spans="1:4" x14ac:dyDescent="0.25">
      <c r="A929" t="s">
        <v>83</v>
      </c>
      <c r="B929">
        <v>2</v>
      </c>
      <c r="C929">
        <v>1</v>
      </c>
      <c r="D929">
        <v>238</v>
      </c>
    </row>
    <row r="930" spans="1:4" x14ac:dyDescent="0.25">
      <c r="A930" t="s">
        <v>83</v>
      </c>
      <c r="B930">
        <v>2</v>
      </c>
      <c r="C930">
        <v>2</v>
      </c>
      <c r="D930">
        <v>27</v>
      </c>
    </row>
    <row r="931" spans="1:4" x14ac:dyDescent="0.25">
      <c r="A931" t="s">
        <v>83</v>
      </c>
      <c r="B931">
        <v>2</v>
      </c>
      <c r="C931">
        <v>3</v>
      </c>
      <c r="D931">
        <v>231</v>
      </c>
    </row>
    <row r="932" spans="1:4" x14ac:dyDescent="0.25">
      <c r="A932" t="s">
        <v>83</v>
      </c>
      <c r="B932">
        <v>3</v>
      </c>
      <c r="C932">
        <v>1</v>
      </c>
      <c r="D932">
        <v>102</v>
      </c>
    </row>
    <row r="933" spans="1:4" x14ac:dyDescent="0.25">
      <c r="A933" t="s">
        <v>83</v>
      </c>
      <c r="B933">
        <v>3</v>
      </c>
      <c r="C933">
        <v>2</v>
      </c>
      <c r="D933">
        <v>27</v>
      </c>
    </row>
    <row r="934" spans="1:4" x14ac:dyDescent="0.25">
      <c r="A934" t="s">
        <v>83</v>
      </c>
      <c r="B934">
        <v>3</v>
      </c>
      <c r="C934">
        <v>3</v>
      </c>
      <c r="D934">
        <v>92</v>
      </c>
    </row>
    <row r="935" spans="1:4" x14ac:dyDescent="0.25">
      <c r="A935" t="s">
        <v>83</v>
      </c>
      <c r="B935">
        <v>4</v>
      </c>
      <c r="C935">
        <v>1</v>
      </c>
      <c r="D935">
        <v>43</v>
      </c>
    </row>
    <row r="936" spans="1:4" x14ac:dyDescent="0.25">
      <c r="A936" t="s">
        <v>83</v>
      </c>
      <c r="B936">
        <v>4</v>
      </c>
      <c r="C936">
        <v>2</v>
      </c>
      <c r="D936">
        <v>27</v>
      </c>
    </row>
    <row r="937" spans="1:4" x14ac:dyDescent="0.25">
      <c r="A937" t="s">
        <v>83</v>
      </c>
      <c r="B937">
        <v>4</v>
      </c>
      <c r="C937">
        <v>3</v>
      </c>
      <c r="D937">
        <v>244</v>
      </c>
    </row>
    <row r="938" spans="1:4" x14ac:dyDescent="0.25">
      <c r="A938" t="s">
        <v>84</v>
      </c>
      <c r="B938">
        <v>1</v>
      </c>
      <c r="C938">
        <v>1</v>
      </c>
      <c r="D938">
        <v>20</v>
      </c>
    </row>
    <row r="939" spans="1:4" x14ac:dyDescent="0.25">
      <c r="A939" t="s">
        <v>84</v>
      </c>
      <c r="B939">
        <v>1</v>
      </c>
      <c r="C939">
        <v>2</v>
      </c>
      <c r="D939">
        <v>27</v>
      </c>
    </row>
    <row r="940" spans="1:4" x14ac:dyDescent="0.25">
      <c r="A940" t="s">
        <v>84</v>
      </c>
      <c r="B940">
        <v>1</v>
      </c>
      <c r="C940">
        <v>3</v>
      </c>
      <c r="D940">
        <v>19</v>
      </c>
    </row>
    <row r="941" spans="1:4" x14ac:dyDescent="0.25">
      <c r="A941" t="s">
        <v>84</v>
      </c>
      <c r="B941">
        <v>2</v>
      </c>
      <c r="C941">
        <v>1</v>
      </c>
      <c r="D941">
        <v>281</v>
      </c>
    </row>
    <row r="942" spans="1:4" x14ac:dyDescent="0.25">
      <c r="A942" t="s">
        <v>84</v>
      </c>
      <c r="B942">
        <v>2</v>
      </c>
      <c r="C942">
        <v>2</v>
      </c>
      <c r="D942">
        <v>27</v>
      </c>
    </row>
    <row r="943" spans="1:4" x14ac:dyDescent="0.25">
      <c r="A943" t="s">
        <v>84</v>
      </c>
      <c r="B943">
        <v>2</v>
      </c>
      <c r="C943">
        <v>3</v>
      </c>
      <c r="D943">
        <v>7</v>
      </c>
    </row>
    <row r="944" spans="1:4" x14ac:dyDescent="0.25">
      <c r="A944" t="s">
        <v>84</v>
      </c>
      <c r="B944">
        <v>3</v>
      </c>
      <c r="C944">
        <v>1</v>
      </c>
      <c r="D944">
        <v>366</v>
      </c>
    </row>
    <row r="945" spans="1:4" x14ac:dyDescent="0.25">
      <c r="A945" t="s">
        <v>84</v>
      </c>
      <c r="B945">
        <v>3</v>
      </c>
      <c r="C945">
        <v>2</v>
      </c>
      <c r="D945">
        <v>27</v>
      </c>
    </row>
    <row r="946" spans="1:4" x14ac:dyDescent="0.25">
      <c r="A946" t="s">
        <v>84</v>
      </c>
      <c r="B946">
        <v>3</v>
      </c>
      <c r="C946">
        <v>3</v>
      </c>
      <c r="D946">
        <v>405</v>
      </c>
    </row>
    <row r="947" spans="1:4" x14ac:dyDescent="0.25">
      <c r="A947" t="s">
        <v>84</v>
      </c>
      <c r="B947">
        <v>4</v>
      </c>
      <c r="C947">
        <v>1</v>
      </c>
      <c r="D947">
        <v>3</v>
      </c>
    </row>
    <row r="948" spans="1:4" x14ac:dyDescent="0.25">
      <c r="A948" t="s">
        <v>84</v>
      </c>
      <c r="B948">
        <v>4</v>
      </c>
      <c r="C948">
        <v>2</v>
      </c>
      <c r="D948">
        <v>27</v>
      </c>
    </row>
    <row r="949" spans="1:4" x14ac:dyDescent="0.25">
      <c r="A949" t="s">
        <v>84</v>
      </c>
      <c r="B949">
        <v>4</v>
      </c>
      <c r="C949">
        <v>3</v>
      </c>
      <c r="D949">
        <v>121</v>
      </c>
    </row>
    <row r="950" spans="1:4" x14ac:dyDescent="0.25">
      <c r="A950" t="s">
        <v>85</v>
      </c>
      <c r="B950">
        <v>1</v>
      </c>
      <c r="C950">
        <v>1</v>
      </c>
      <c r="D950">
        <v>45</v>
      </c>
    </row>
    <row r="951" spans="1:4" x14ac:dyDescent="0.25">
      <c r="A951" t="s">
        <v>85</v>
      </c>
      <c r="B951">
        <v>1</v>
      </c>
      <c r="C951">
        <v>2</v>
      </c>
      <c r="D951">
        <v>29</v>
      </c>
    </row>
    <row r="952" spans="1:4" x14ac:dyDescent="0.25">
      <c r="A952" t="s">
        <v>85</v>
      </c>
      <c r="B952">
        <v>1</v>
      </c>
      <c r="C952">
        <v>3</v>
      </c>
      <c r="D952">
        <v>281</v>
      </c>
    </row>
    <row r="953" spans="1:4" x14ac:dyDescent="0.25">
      <c r="A953" t="s">
        <v>85</v>
      </c>
      <c r="B953">
        <v>2</v>
      </c>
      <c r="C953">
        <v>1</v>
      </c>
      <c r="D953">
        <v>1393</v>
      </c>
    </row>
    <row r="954" spans="1:4" x14ac:dyDescent="0.25">
      <c r="A954" t="s">
        <v>85</v>
      </c>
      <c r="B954">
        <v>2</v>
      </c>
      <c r="C954">
        <v>2</v>
      </c>
      <c r="D954">
        <v>29</v>
      </c>
    </row>
    <row r="955" spans="1:4" x14ac:dyDescent="0.25">
      <c r="A955" t="s">
        <v>85</v>
      </c>
      <c r="B955">
        <v>2</v>
      </c>
      <c r="C955">
        <v>3</v>
      </c>
      <c r="D955">
        <v>49</v>
      </c>
    </row>
    <row r="956" spans="1:4" x14ac:dyDescent="0.25">
      <c r="A956" t="s">
        <v>85</v>
      </c>
      <c r="B956">
        <v>3</v>
      </c>
      <c r="C956">
        <v>1</v>
      </c>
      <c r="D956">
        <v>20</v>
      </c>
    </row>
    <row r="957" spans="1:4" x14ac:dyDescent="0.25">
      <c r="A957" t="s">
        <v>85</v>
      </c>
      <c r="B957">
        <v>3</v>
      </c>
      <c r="C957">
        <v>2</v>
      </c>
      <c r="D957">
        <v>29</v>
      </c>
    </row>
    <row r="958" spans="1:4" x14ac:dyDescent="0.25">
      <c r="A958" t="s">
        <v>85</v>
      </c>
      <c r="B958">
        <v>3</v>
      </c>
      <c r="C958">
        <v>3</v>
      </c>
      <c r="D958" t="s">
        <v>14</v>
      </c>
    </row>
    <row r="959" spans="1:4" x14ac:dyDescent="0.25">
      <c r="A959" t="s">
        <v>85</v>
      </c>
      <c r="B959">
        <v>4</v>
      </c>
      <c r="C959">
        <v>1</v>
      </c>
      <c r="D959" t="s">
        <v>6</v>
      </c>
    </row>
    <row r="960" spans="1:4" x14ac:dyDescent="0.25">
      <c r="A960" t="s">
        <v>85</v>
      </c>
      <c r="B960">
        <v>4</v>
      </c>
      <c r="C960">
        <v>2</v>
      </c>
      <c r="D960">
        <v>29</v>
      </c>
    </row>
    <row r="961" spans="1:4" x14ac:dyDescent="0.25">
      <c r="A961" t="s">
        <v>85</v>
      </c>
      <c r="B961">
        <v>4</v>
      </c>
      <c r="C961">
        <v>3</v>
      </c>
      <c r="D961">
        <v>121</v>
      </c>
    </row>
    <row r="962" spans="1:4" x14ac:dyDescent="0.25">
      <c r="A962" t="s">
        <v>86</v>
      </c>
      <c r="B962">
        <v>1</v>
      </c>
      <c r="C962">
        <v>1</v>
      </c>
      <c r="D962">
        <v>312</v>
      </c>
    </row>
    <row r="963" spans="1:4" x14ac:dyDescent="0.25">
      <c r="A963" t="s">
        <v>86</v>
      </c>
      <c r="B963">
        <v>1</v>
      </c>
      <c r="C963">
        <v>2</v>
      </c>
      <c r="D963">
        <v>29</v>
      </c>
    </row>
    <row r="964" spans="1:4" x14ac:dyDescent="0.25">
      <c r="A964" t="s">
        <v>86</v>
      </c>
      <c r="B964">
        <v>1</v>
      </c>
      <c r="C964">
        <v>3</v>
      </c>
      <c r="D964">
        <v>426</v>
      </c>
    </row>
    <row r="965" spans="1:4" x14ac:dyDescent="0.25">
      <c r="A965" t="s">
        <v>86</v>
      </c>
      <c r="B965">
        <v>2</v>
      </c>
      <c r="C965">
        <v>1</v>
      </c>
      <c r="D965" t="s">
        <v>6</v>
      </c>
    </row>
    <row r="966" spans="1:4" x14ac:dyDescent="0.25">
      <c r="A966" t="s">
        <v>86</v>
      </c>
      <c r="B966">
        <v>2</v>
      </c>
      <c r="C966">
        <v>2</v>
      </c>
      <c r="D966">
        <v>29</v>
      </c>
    </row>
    <row r="967" spans="1:4" x14ac:dyDescent="0.25">
      <c r="A967" t="s">
        <v>86</v>
      </c>
      <c r="B967">
        <v>2</v>
      </c>
      <c r="C967">
        <v>3</v>
      </c>
      <c r="D967">
        <v>251</v>
      </c>
    </row>
    <row r="968" spans="1:4" x14ac:dyDescent="0.25">
      <c r="A968" t="s">
        <v>86</v>
      </c>
      <c r="B968">
        <v>3</v>
      </c>
      <c r="C968">
        <v>1</v>
      </c>
      <c r="D968">
        <v>288</v>
      </c>
    </row>
    <row r="969" spans="1:4" x14ac:dyDescent="0.25">
      <c r="A969" t="s">
        <v>86</v>
      </c>
      <c r="B969">
        <v>3</v>
      </c>
      <c r="C969">
        <v>2</v>
      </c>
      <c r="D969">
        <v>29</v>
      </c>
    </row>
    <row r="970" spans="1:4" x14ac:dyDescent="0.25">
      <c r="A970" t="s">
        <v>86</v>
      </c>
      <c r="B970">
        <v>3</v>
      </c>
      <c r="C970">
        <v>3</v>
      </c>
      <c r="D970">
        <v>1</v>
      </c>
    </row>
    <row r="971" spans="1:4" x14ac:dyDescent="0.25">
      <c r="A971" t="s">
        <v>86</v>
      </c>
      <c r="B971">
        <v>4</v>
      </c>
      <c r="C971">
        <v>1</v>
      </c>
      <c r="D971">
        <v>238</v>
      </c>
    </row>
    <row r="972" spans="1:4" x14ac:dyDescent="0.25">
      <c r="A972" t="s">
        <v>86</v>
      </c>
      <c r="B972">
        <v>4</v>
      </c>
      <c r="C972">
        <v>2</v>
      </c>
      <c r="D972">
        <v>29</v>
      </c>
    </row>
    <row r="973" spans="1:4" x14ac:dyDescent="0.25">
      <c r="A973" t="s">
        <v>86</v>
      </c>
      <c r="B973">
        <v>4</v>
      </c>
      <c r="C973">
        <v>3</v>
      </c>
      <c r="D973">
        <v>7</v>
      </c>
    </row>
    <row r="974" spans="1:4" x14ac:dyDescent="0.25">
      <c r="A974" t="s">
        <v>87</v>
      </c>
      <c r="B974">
        <v>1</v>
      </c>
      <c r="C974">
        <v>1</v>
      </c>
      <c r="D974">
        <v>99</v>
      </c>
    </row>
    <row r="975" spans="1:4" x14ac:dyDescent="0.25">
      <c r="A975" t="s">
        <v>87</v>
      </c>
      <c r="B975">
        <v>1</v>
      </c>
      <c r="C975">
        <v>2</v>
      </c>
      <c r="D975" t="s">
        <v>6</v>
      </c>
    </row>
    <row r="976" spans="1:4" x14ac:dyDescent="0.25">
      <c r="A976" t="s">
        <v>87</v>
      </c>
      <c r="B976">
        <v>1</v>
      </c>
      <c r="C976">
        <v>3</v>
      </c>
      <c r="D976">
        <v>266</v>
      </c>
    </row>
    <row r="977" spans="1:4" x14ac:dyDescent="0.25">
      <c r="A977" t="s">
        <v>87</v>
      </c>
      <c r="B977">
        <v>2</v>
      </c>
      <c r="C977">
        <v>1</v>
      </c>
      <c r="D977">
        <v>12</v>
      </c>
    </row>
    <row r="978" spans="1:4" x14ac:dyDescent="0.25">
      <c r="A978" t="s">
        <v>87</v>
      </c>
      <c r="B978">
        <v>2</v>
      </c>
      <c r="C978">
        <v>2</v>
      </c>
      <c r="D978">
        <v>29</v>
      </c>
    </row>
    <row r="979" spans="1:4" x14ac:dyDescent="0.25">
      <c r="A979" t="s">
        <v>87</v>
      </c>
      <c r="B979">
        <v>2</v>
      </c>
      <c r="C979">
        <v>3</v>
      </c>
      <c r="D979">
        <v>54</v>
      </c>
    </row>
    <row r="980" spans="1:4" x14ac:dyDescent="0.25">
      <c r="A980" t="s">
        <v>87</v>
      </c>
      <c r="B980">
        <v>3</v>
      </c>
      <c r="C980">
        <v>1</v>
      </c>
      <c r="D980">
        <v>45</v>
      </c>
    </row>
    <row r="981" spans="1:4" x14ac:dyDescent="0.25">
      <c r="A981" t="s">
        <v>87</v>
      </c>
      <c r="B981">
        <v>3</v>
      </c>
      <c r="C981">
        <v>2</v>
      </c>
      <c r="D981">
        <v>29</v>
      </c>
    </row>
    <row r="982" spans="1:4" x14ac:dyDescent="0.25">
      <c r="A982" t="s">
        <v>87</v>
      </c>
      <c r="B982">
        <v>3</v>
      </c>
      <c r="C982">
        <v>3</v>
      </c>
      <c r="D982">
        <v>54</v>
      </c>
    </row>
    <row r="983" spans="1:4" x14ac:dyDescent="0.25">
      <c r="A983" t="s">
        <v>87</v>
      </c>
      <c r="B983">
        <v>4</v>
      </c>
      <c r="C983">
        <v>1</v>
      </c>
      <c r="D983">
        <v>347</v>
      </c>
    </row>
    <row r="984" spans="1:4" x14ac:dyDescent="0.25">
      <c r="A984" t="s">
        <v>87</v>
      </c>
      <c r="B984">
        <v>4</v>
      </c>
      <c r="C984">
        <v>2</v>
      </c>
      <c r="D984">
        <v>29</v>
      </c>
    </row>
    <row r="985" spans="1:4" x14ac:dyDescent="0.25">
      <c r="A985" t="s">
        <v>87</v>
      </c>
      <c r="B985">
        <v>4</v>
      </c>
      <c r="C985">
        <v>3</v>
      </c>
      <c r="D985">
        <v>143</v>
      </c>
    </row>
    <row r="986" spans="1:4" x14ac:dyDescent="0.25">
      <c r="A986" t="s">
        <v>88</v>
      </c>
      <c r="B986">
        <v>1</v>
      </c>
      <c r="C986">
        <v>1</v>
      </c>
      <c r="D986">
        <v>106</v>
      </c>
    </row>
    <row r="987" spans="1:4" x14ac:dyDescent="0.25">
      <c r="A987" t="s">
        <v>88</v>
      </c>
      <c r="B987">
        <v>1</v>
      </c>
      <c r="C987">
        <v>2</v>
      </c>
      <c r="D987">
        <v>29</v>
      </c>
    </row>
    <row r="988" spans="1:4" x14ac:dyDescent="0.25">
      <c r="A988" t="s">
        <v>88</v>
      </c>
      <c r="B988">
        <v>1</v>
      </c>
      <c r="C988">
        <v>3</v>
      </c>
      <c r="D988">
        <v>134</v>
      </c>
    </row>
    <row r="989" spans="1:4" x14ac:dyDescent="0.25">
      <c r="A989" t="s">
        <v>88</v>
      </c>
      <c r="B989">
        <v>2</v>
      </c>
      <c r="C989">
        <v>1</v>
      </c>
      <c r="D989">
        <v>24</v>
      </c>
    </row>
    <row r="990" spans="1:4" x14ac:dyDescent="0.25">
      <c r="A990" t="s">
        <v>88</v>
      </c>
      <c r="B990">
        <v>2</v>
      </c>
      <c r="C990">
        <v>2</v>
      </c>
      <c r="D990">
        <v>29</v>
      </c>
    </row>
    <row r="991" spans="1:4" x14ac:dyDescent="0.25">
      <c r="A991" t="s">
        <v>88</v>
      </c>
      <c r="B991">
        <v>2</v>
      </c>
      <c r="C991">
        <v>3</v>
      </c>
      <c r="D991">
        <v>258</v>
      </c>
    </row>
    <row r="992" spans="1:4" x14ac:dyDescent="0.25">
      <c r="A992" t="s">
        <v>88</v>
      </c>
      <c r="B992">
        <v>3</v>
      </c>
      <c r="C992">
        <v>1</v>
      </c>
      <c r="D992">
        <v>194</v>
      </c>
    </row>
    <row r="993" spans="1:4" x14ac:dyDescent="0.25">
      <c r="A993" t="s">
        <v>88</v>
      </c>
      <c r="B993">
        <v>3</v>
      </c>
      <c r="C993">
        <v>2</v>
      </c>
      <c r="D993" t="s">
        <v>6</v>
      </c>
    </row>
    <row r="994" spans="1:4" x14ac:dyDescent="0.25">
      <c r="A994" t="s">
        <v>88</v>
      </c>
      <c r="B994">
        <v>3</v>
      </c>
      <c r="C994">
        <v>3</v>
      </c>
      <c r="D994">
        <v>34</v>
      </c>
    </row>
    <row r="995" spans="1:4" x14ac:dyDescent="0.25">
      <c r="A995" t="s">
        <v>88</v>
      </c>
      <c r="B995">
        <v>4</v>
      </c>
      <c r="C995">
        <v>1</v>
      </c>
      <c r="D995">
        <v>29</v>
      </c>
    </row>
    <row r="996" spans="1:4" x14ac:dyDescent="0.25">
      <c r="A996" t="s">
        <v>88</v>
      </c>
      <c r="B996">
        <v>4</v>
      </c>
      <c r="C996">
        <v>2</v>
      </c>
      <c r="D996">
        <v>29</v>
      </c>
    </row>
    <row r="997" spans="1:4" x14ac:dyDescent="0.25">
      <c r="A997" t="s">
        <v>88</v>
      </c>
      <c r="B997">
        <v>4</v>
      </c>
      <c r="C997">
        <v>3</v>
      </c>
      <c r="D997">
        <v>57</v>
      </c>
    </row>
    <row r="998" spans="1:4" x14ac:dyDescent="0.25">
      <c r="A998" t="s">
        <v>89</v>
      </c>
      <c r="B998">
        <v>1</v>
      </c>
      <c r="C998">
        <v>1</v>
      </c>
      <c r="D998">
        <v>273</v>
      </c>
    </row>
    <row r="999" spans="1:4" x14ac:dyDescent="0.25">
      <c r="A999" t="s">
        <v>89</v>
      </c>
      <c r="B999">
        <v>1</v>
      </c>
      <c r="C999">
        <v>2</v>
      </c>
      <c r="D999">
        <v>29</v>
      </c>
    </row>
    <row r="1000" spans="1:4" x14ac:dyDescent="0.25">
      <c r="A1000" t="s">
        <v>89</v>
      </c>
      <c r="B1000">
        <v>1</v>
      </c>
      <c r="C1000">
        <v>3</v>
      </c>
      <c r="D1000">
        <v>49</v>
      </c>
    </row>
    <row r="1001" spans="1:4" x14ac:dyDescent="0.25">
      <c r="A1001" t="s">
        <v>89</v>
      </c>
      <c r="B1001">
        <v>2</v>
      </c>
      <c r="C1001">
        <v>1</v>
      </c>
      <c r="D1001" t="s">
        <v>14</v>
      </c>
    </row>
    <row r="1002" spans="1:4" x14ac:dyDescent="0.25">
      <c r="A1002" t="s">
        <v>89</v>
      </c>
      <c r="B1002">
        <v>2</v>
      </c>
      <c r="C1002">
        <v>2</v>
      </c>
      <c r="D1002" t="s">
        <v>14</v>
      </c>
    </row>
    <row r="1003" spans="1:4" x14ac:dyDescent="0.25">
      <c r="A1003" t="s">
        <v>89</v>
      </c>
      <c r="B1003">
        <v>2</v>
      </c>
      <c r="C1003">
        <v>3</v>
      </c>
      <c r="D1003">
        <v>40</v>
      </c>
    </row>
    <row r="1004" spans="1:4" x14ac:dyDescent="0.25">
      <c r="A1004" t="s">
        <v>89</v>
      </c>
      <c r="B1004">
        <v>3</v>
      </c>
      <c r="C1004">
        <v>1</v>
      </c>
      <c r="D1004">
        <v>59</v>
      </c>
    </row>
    <row r="1005" spans="1:4" x14ac:dyDescent="0.25">
      <c r="A1005" t="s">
        <v>89</v>
      </c>
      <c r="B1005">
        <v>3</v>
      </c>
      <c r="C1005">
        <v>2</v>
      </c>
      <c r="D1005">
        <v>29</v>
      </c>
    </row>
    <row r="1006" spans="1:4" x14ac:dyDescent="0.25">
      <c r="A1006" t="s">
        <v>89</v>
      </c>
      <c r="B1006">
        <v>3</v>
      </c>
      <c r="C1006">
        <v>3</v>
      </c>
      <c r="D1006">
        <v>14</v>
      </c>
    </row>
    <row r="1007" spans="1:4" x14ac:dyDescent="0.25">
      <c r="A1007" t="s">
        <v>89</v>
      </c>
      <c r="B1007">
        <v>4</v>
      </c>
      <c r="C1007">
        <v>1</v>
      </c>
      <c r="D1007">
        <v>47</v>
      </c>
    </row>
    <row r="1008" spans="1:4" x14ac:dyDescent="0.25">
      <c r="A1008" t="s">
        <v>89</v>
      </c>
      <c r="B1008">
        <v>4</v>
      </c>
      <c r="C1008">
        <v>2</v>
      </c>
      <c r="D1008">
        <v>29</v>
      </c>
    </row>
    <row r="1009" spans="1:4" x14ac:dyDescent="0.25">
      <c r="A1009" t="s">
        <v>89</v>
      </c>
      <c r="B1009">
        <v>4</v>
      </c>
      <c r="C1009">
        <v>3</v>
      </c>
      <c r="D1009">
        <v>231</v>
      </c>
    </row>
    <row r="1010" spans="1:4" x14ac:dyDescent="0.25">
      <c r="A1010" t="s">
        <v>90</v>
      </c>
      <c r="B1010">
        <v>1</v>
      </c>
      <c r="C1010">
        <v>1</v>
      </c>
      <c r="D1010">
        <v>2</v>
      </c>
    </row>
    <row r="1011" spans="1:4" x14ac:dyDescent="0.25">
      <c r="A1011" t="s">
        <v>90</v>
      </c>
      <c r="B1011">
        <v>1</v>
      </c>
      <c r="C1011">
        <v>2</v>
      </c>
      <c r="D1011">
        <v>31</v>
      </c>
    </row>
    <row r="1012" spans="1:4" x14ac:dyDescent="0.25">
      <c r="A1012" t="s">
        <v>90</v>
      </c>
      <c r="B1012">
        <v>1</v>
      </c>
      <c r="C1012">
        <v>3</v>
      </c>
      <c r="D1012">
        <v>296</v>
      </c>
    </row>
    <row r="1013" spans="1:4" x14ac:dyDescent="0.25">
      <c r="A1013" t="s">
        <v>90</v>
      </c>
      <c r="B1013">
        <v>2</v>
      </c>
      <c r="C1013">
        <v>1</v>
      </c>
      <c r="D1013">
        <v>106</v>
      </c>
    </row>
    <row r="1014" spans="1:4" x14ac:dyDescent="0.25">
      <c r="A1014" t="s">
        <v>90</v>
      </c>
      <c r="B1014">
        <v>2</v>
      </c>
      <c r="C1014">
        <v>2</v>
      </c>
      <c r="D1014">
        <v>31</v>
      </c>
    </row>
    <row r="1015" spans="1:4" x14ac:dyDescent="0.25">
      <c r="A1015" t="s">
        <v>90</v>
      </c>
      <c r="B1015">
        <v>2</v>
      </c>
      <c r="C1015">
        <v>3</v>
      </c>
      <c r="D1015">
        <v>7</v>
      </c>
    </row>
    <row r="1016" spans="1:4" x14ac:dyDescent="0.25">
      <c r="A1016" t="s">
        <v>90</v>
      </c>
      <c r="B1016">
        <v>3</v>
      </c>
      <c r="C1016">
        <v>1</v>
      </c>
      <c r="D1016">
        <v>385</v>
      </c>
    </row>
    <row r="1017" spans="1:4" x14ac:dyDescent="0.25">
      <c r="A1017" t="s">
        <v>90</v>
      </c>
      <c r="B1017">
        <v>3</v>
      </c>
      <c r="C1017">
        <v>2</v>
      </c>
      <c r="D1017">
        <v>31</v>
      </c>
    </row>
    <row r="1018" spans="1:4" x14ac:dyDescent="0.25">
      <c r="A1018" t="s">
        <v>90</v>
      </c>
      <c r="B1018">
        <v>3</v>
      </c>
      <c r="C1018">
        <v>3</v>
      </c>
      <c r="D1018">
        <v>113</v>
      </c>
    </row>
    <row r="1019" spans="1:4" x14ac:dyDescent="0.25">
      <c r="A1019" t="s">
        <v>90</v>
      </c>
      <c r="B1019">
        <v>4</v>
      </c>
      <c r="C1019">
        <v>1</v>
      </c>
      <c r="D1019">
        <v>225</v>
      </c>
    </row>
    <row r="1020" spans="1:4" x14ac:dyDescent="0.25">
      <c r="A1020" t="s">
        <v>90</v>
      </c>
      <c r="B1020">
        <v>4</v>
      </c>
      <c r="C1020">
        <v>2</v>
      </c>
      <c r="D1020">
        <v>31</v>
      </c>
    </row>
    <row r="1021" spans="1:4" x14ac:dyDescent="0.25">
      <c r="A1021" t="s">
        <v>90</v>
      </c>
      <c r="B1021">
        <v>4</v>
      </c>
      <c r="C1021">
        <v>3</v>
      </c>
      <c r="D1021">
        <v>347</v>
      </c>
    </row>
    <row r="1022" spans="1:4" x14ac:dyDescent="0.25">
      <c r="A1022" t="s">
        <v>91</v>
      </c>
      <c r="B1022">
        <v>1</v>
      </c>
      <c r="C1022">
        <v>1</v>
      </c>
      <c r="D1022">
        <v>117</v>
      </c>
    </row>
    <row r="1023" spans="1:4" x14ac:dyDescent="0.25">
      <c r="A1023" t="s">
        <v>91</v>
      </c>
      <c r="B1023">
        <v>1</v>
      </c>
      <c r="C1023">
        <v>2</v>
      </c>
      <c r="D1023">
        <v>31</v>
      </c>
    </row>
    <row r="1024" spans="1:4" x14ac:dyDescent="0.25">
      <c r="A1024" t="s">
        <v>91</v>
      </c>
      <c r="B1024">
        <v>1</v>
      </c>
      <c r="C1024">
        <v>3</v>
      </c>
      <c r="D1024">
        <v>258</v>
      </c>
    </row>
    <row r="1025" spans="1:4" x14ac:dyDescent="0.25">
      <c r="A1025" t="s">
        <v>91</v>
      </c>
      <c r="B1025">
        <v>2</v>
      </c>
      <c r="C1025">
        <v>1</v>
      </c>
      <c r="D1025">
        <v>200</v>
      </c>
    </row>
    <row r="1026" spans="1:4" x14ac:dyDescent="0.25">
      <c r="A1026" t="s">
        <v>91</v>
      </c>
      <c r="B1026">
        <v>2</v>
      </c>
      <c r="C1026">
        <v>2</v>
      </c>
      <c r="D1026">
        <v>31</v>
      </c>
    </row>
    <row r="1027" spans="1:4" x14ac:dyDescent="0.25">
      <c r="A1027" t="s">
        <v>91</v>
      </c>
      <c r="B1027">
        <v>2</v>
      </c>
      <c r="C1027">
        <v>3</v>
      </c>
      <c r="D1027">
        <v>395</v>
      </c>
    </row>
    <row r="1028" spans="1:4" x14ac:dyDescent="0.25">
      <c r="A1028" t="s">
        <v>91</v>
      </c>
      <c r="B1028">
        <v>3</v>
      </c>
      <c r="C1028">
        <v>1</v>
      </c>
      <c r="D1028">
        <v>73</v>
      </c>
    </row>
    <row r="1029" spans="1:4" x14ac:dyDescent="0.25">
      <c r="A1029" t="s">
        <v>91</v>
      </c>
      <c r="B1029">
        <v>3</v>
      </c>
      <c r="C1029">
        <v>2</v>
      </c>
      <c r="D1029">
        <v>31</v>
      </c>
    </row>
    <row r="1030" spans="1:4" x14ac:dyDescent="0.25">
      <c r="A1030" t="s">
        <v>91</v>
      </c>
      <c r="B1030">
        <v>3</v>
      </c>
      <c r="C1030">
        <v>3</v>
      </c>
      <c r="D1030">
        <v>45</v>
      </c>
    </row>
    <row r="1031" spans="1:4" x14ac:dyDescent="0.25">
      <c r="A1031" t="s">
        <v>91</v>
      </c>
      <c r="B1031">
        <v>4</v>
      </c>
      <c r="C1031">
        <v>1</v>
      </c>
      <c r="D1031">
        <v>347</v>
      </c>
    </row>
    <row r="1032" spans="1:4" x14ac:dyDescent="0.25">
      <c r="A1032" t="s">
        <v>91</v>
      </c>
      <c r="B1032">
        <v>4</v>
      </c>
      <c r="C1032">
        <v>2</v>
      </c>
      <c r="D1032">
        <v>31</v>
      </c>
    </row>
    <row r="1033" spans="1:4" x14ac:dyDescent="0.25">
      <c r="A1033" t="s">
        <v>91</v>
      </c>
      <c r="B1033">
        <v>4</v>
      </c>
      <c r="C1033">
        <v>3</v>
      </c>
      <c r="D1033">
        <v>416</v>
      </c>
    </row>
    <row r="1034" spans="1:4" x14ac:dyDescent="0.25">
      <c r="A1034" t="s">
        <v>92</v>
      </c>
      <c r="B1034">
        <v>1</v>
      </c>
      <c r="C1034">
        <v>1</v>
      </c>
      <c r="D1034">
        <v>106</v>
      </c>
    </row>
    <row r="1035" spans="1:4" x14ac:dyDescent="0.25">
      <c r="A1035" t="s">
        <v>92</v>
      </c>
      <c r="B1035">
        <v>1</v>
      </c>
      <c r="C1035">
        <v>2</v>
      </c>
      <c r="D1035">
        <v>31</v>
      </c>
    </row>
    <row r="1036" spans="1:4" x14ac:dyDescent="0.25">
      <c r="A1036" t="s">
        <v>92</v>
      </c>
      <c r="B1036">
        <v>1</v>
      </c>
      <c r="C1036">
        <v>3</v>
      </c>
      <c r="D1036">
        <v>20</v>
      </c>
    </row>
    <row r="1037" spans="1:4" x14ac:dyDescent="0.25">
      <c r="A1037" t="s">
        <v>92</v>
      </c>
      <c r="B1037">
        <v>2</v>
      </c>
      <c r="C1037">
        <v>1</v>
      </c>
      <c r="D1037">
        <v>266</v>
      </c>
    </row>
    <row r="1038" spans="1:4" x14ac:dyDescent="0.25">
      <c r="A1038" t="s">
        <v>92</v>
      </c>
      <c r="B1038">
        <v>2</v>
      </c>
      <c r="C1038">
        <v>2</v>
      </c>
      <c r="D1038">
        <v>31</v>
      </c>
    </row>
    <row r="1039" spans="1:4" x14ac:dyDescent="0.25">
      <c r="A1039" t="s">
        <v>92</v>
      </c>
      <c r="B1039">
        <v>2</v>
      </c>
      <c r="C1039">
        <v>3</v>
      </c>
      <c r="D1039">
        <v>338</v>
      </c>
    </row>
    <row r="1040" spans="1:4" x14ac:dyDescent="0.25">
      <c r="A1040" t="s">
        <v>92</v>
      </c>
      <c r="B1040">
        <v>3</v>
      </c>
      <c r="C1040">
        <v>1</v>
      </c>
      <c r="D1040">
        <v>321</v>
      </c>
    </row>
    <row r="1041" spans="1:4" x14ac:dyDescent="0.25">
      <c r="A1041" t="s">
        <v>92</v>
      </c>
      <c r="B1041">
        <v>3</v>
      </c>
      <c r="C1041">
        <v>2</v>
      </c>
      <c r="D1041">
        <v>31</v>
      </c>
    </row>
    <row r="1042" spans="1:4" x14ac:dyDescent="0.25">
      <c r="A1042" t="s">
        <v>92</v>
      </c>
      <c r="B1042">
        <v>3</v>
      </c>
      <c r="C1042">
        <v>3</v>
      </c>
      <c r="D1042">
        <v>45</v>
      </c>
    </row>
    <row r="1043" spans="1:4" x14ac:dyDescent="0.25">
      <c r="A1043" t="s">
        <v>92</v>
      </c>
      <c r="B1043">
        <v>4</v>
      </c>
      <c r="C1043">
        <v>1</v>
      </c>
      <c r="D1043">
        <v>73</v>
      </c>
    </row>
    <row r="1044" spans="1:4" x14ac:dyDescent="0.25">
      <c r="A1044" t="s">
        <v>92</v>
      </c>
      <c r="B1044">
        <v>4</v>
      </c>
      <c r="C1044">
        <v>2</v>
      </c>
      <c r="D1044">
        <v>31</v>
      </c>
    </row>
    <row r="1045" spans="1:4" x14ac:dyDescent="0.25">
      <c r="A1045" t="s">
        <v>92</v>
      </c>
      <c r="B1045">
        <v>4</v>
      </c>
      <c r="C1045">
        <v>3</v>
      </c>
      <c r="D1045">
        <v>38</v>
      </c>
    </row>
    <row r="1046" spans="1:4" x14ac:dyDescent="0.25">
      <c r="A1046" t="s">
        <v>93</v>
      </c>
      <c r="B1046">
        <v>1</v>
      </c>
      <c r="C1046">
        <v>1</v>
      </c>
      <c r="D1046">
        <v>24</v>
      </c>
    </row>
    <row r="1047" spans="1:4" x14ac:dyDescent="0.25">
      <c r="A1047" t="s">
        <v>93</v>
      </c>
      <c r="B1047">
        <v>1</v>
      </c>
      <c r="C1047">
        <v>2</v>
      </c>
      <c r="D1047">
        <v>31</v>
      </c>
    </row>
    <row r="1048" spans="1:4" x14ac:dyDescent="0.25">
      <c r="A1048" t="s">
        <v>93</v>
      </c>
      <c r="B1048">
        <v>1</v>
      </c>
      <c r="C1048">
        <v>3</v>
      </c>
      <c r="D1048">
        <v>375</v>
      </c>
    </row>
    <row r="1049" spans="1:4" x14ac:dyDescent="0.25">
      <c r="A1049" t="s">
        <v>93</v>
      </c>
      <c r="B1049">
        <v>2</v>
      </c>
      <c r="C1049">
        <v>1</v>
      </c>
      <c r="D1049">
        <v>31</v>
      </c>
    </row>
    <row r="1050" spans="1:4" x14ac:dyDescent="0.25">
      <c r="A1050" t="s">
        <v>93</v>
      </c>
      <c r="B1050">
        <v>2</v>
      </c>
      <c r="C1050">
        <v>2</v>
      </c>
      <c r="D1050">
        <v>31</v>
      </c>
    </row>
    <row r="1051" spans="1:4" x14ac:dyDescent="0.25">
      <c r="A1051" t="s">
        <v>93</v>
      </c>
      <c r="B1051">
        <v>2</v>
      </c>
      <c r="C1051">
        <v>3</v>
      </c>
      <c r="D1051">
        <v>288</v>
      </c>
    </row>
    <row r="1052" spans="1:4" x14ac:dyDescent="0.25">
      <c r="A1052" t="s">
        <v>93</v>
      </c>
      <c r="B1052">
        <v>3</v>
      </c>
      <c r="C1052">
        <v>1</v>
      </c>
      <c r="D1052">
        <v>64</v>
      </c>
    </row>
    <row r="1053" spans="1:4" x14ac:dyDescent="0.25">
      <c r="A1053" t="s">
        <v>93</v>
      </c>
      <c r="B1053">
        <v>3</v>
      </c>
      <c r="C1053">
        <v>2</v>
      </c>
      <c r="D1053">
        <v>31</v>
      </c>
    </row>
    <row r="1054" spans="1:4" x14ac:dyDescent="0.25">
      <c r="A1054" t="s">
        <v>93</v>
      </c>
      <c r="B1054">
        <v>3</v>
      </c>
      <c r="C1054">
        <v>3</v>
      </c>
      <c r="D1054">
        <v>281</v>
      </c>
    </row>
    <row r="1055" spans="1:4" x14ac:dyDescent="0.25">
      <c r="A1055" t="s">
        <v>93</v>
      </c>
      <c r="B1055">
        <v>4</v>
      </c>
      <c r="C1055">
        <v>1</v>
      </c>
      <c r="D1055">
        <v>54</v>
      </c>
    </row>
    <row r="1056" spans="1:4" x14ac:dyDescent="0.25">
      <c r="A1056" t="s">
        <v>93</v>
      </c>
      <c r="B1056">
        <v>4</v>
      </c>
      <c r="C1056">
        <v>2</v>
      </c>
      <c r="D1056">
        <v>31</v>
      </c>
    </row>
    <row r="1057" spans="1:4" x14ac:dyDescent="0.25">
      <c r="A1057" t="s">
        <v>93</v>
      </c>
      <c r="B1057">
        <v>4</v>
      </c>
      <c r="C1057">
        <v>3</v>
      </c>
      <c r="D1057">
        <v>99</v>
      </c>
    </row>
    <row r="1058" spans="1:4" x14ac:dyDescent="0.25">
      <c r="A1058" t="s">
        <v>94</v>
      </c>
      <c r="B1058">
        <v>1</v>
      </c>
      <c r="C1058">
        <v>1</v>
      </c>
      <c r="D1058">
        <v>73</v>
      </c>
    </row>
    <row r="1059" spans="1:4" x14ac:dyDescent="0.25">
      <c r="A1059" t="s">
        <v>94</v>
      </c>
      <c r="B1059">
        <v>1</v>
      </c>
      <c r="C1059">
        <v>2</v>
      </c>
      <c r="D1059">
        <v>31</v>
      </c>
    </row>
    <row r="1060" spans="1:4" x14ac:dyDescent="0.25">
      <c r="A1060" t="s">
        <v>94</v>
      </c>
      <c r="B1060">
        <v>1</v>
      </c>
      <c r="C1060">
        <v>3</v>
      </c>
      <c r="D1060">
        <v>321</v>
      </c>
    </row>
    <row r="1061" spans="1:4" x14ac:dyDescent="0.25">
      <c r="A1061" t="s">
        <v>94</v>
      </c>
      <c r="B1061">
        <v>2</v>
      </c>
      <c r="C1061">
        <v>1</v>
      </c>
      <c r="D1061">
        <v>138</v>
      </c>
    </row>
    <row r="1062" spans="1:4" x14ac:dyDescent="0.25">
      <c r="A1062" t="s">
        <v>94</v>
      </c>
      <c r="B1062">
        <v>2</v>
      </c>
      <c r="C1062">
        <v>2</v>
      </c>
      <c r="D1062">
        <v>31</v>
      </c>
    </row>
    <row r="1063" spans="1:4" x14ac:dyDescent="0.25">
      <c r="A1063" t="s">
        <v>94</v>
      </c>
      <c r="B1063">
        <v>2</v>
      </c>
      <c r="C1063">
        <v>3</v>
      </c>
      <c r="D1063">
        <v>-27</v>
      </c>
    </row>
    <row r="1064" spans="1:4" x14ac:dyDescent="0.25">
      <c r="A1064" t="s">
        <v>94</v>
      </c>
      <c r="B1064">
        <v>3</v>
      </c>
      <c r="C1064">
        <v>1</v>
      </c>
      <c r="D1064">
        <v>251</v>
      </c>
    </row>
    <row r="1065" spans="1:4" x14ac:dyDescent="0.25">
      <c r="A1065" t="s">
        <v>94</v>
      </c>
      <c r="B1065">
        <v>3</v>
      </c>
      <c r="C1065">
        <v>2</v>
      </c>
      <c r="D1065">
        <v>31</v>
      </c>
    </row>
    <row r="1066" spans="1:4" x14ac:dyDescent="0.25">
      <c r="A1066" t="s">
        <v>94</v>
      </c>
      <c r="B1066">
        <v>3</v>
      </c>
      <c r="C1066">
        <v>3</v>
      </c>
      <c r="D1066">
        <v>2</v>
      </c>
    </row>
    <row r="1067" spans="1:4" x14ac:dyDescent="0.25">
      <c r="A1067" t="s">
        <v>94</v>
      </c>
      <c r="B1067">
        <v>4</v>
      </c>
      <c r="C1067">
        <v>1</v>
      </c>
      <c r="D1067">
        <v>304</v>
      </c>
    </row>
    <row r="1068" spans="1:4" x14ac:dyDescent="0.25">
      <c r="A1068" t="s">
        <v>94</v>
      </c>
      <c r="B1068">
        <v>4</v>
      </c>
      <c r="C1068">
        <v>2</v>
      </c>
      <c r="D1068">
        <v>31</v>
      </c>
    </row>
    <row r="1069" spans="1:4" x14ac:dyDescent="0.25">
      <c r="A1069" t="s">
        <v>94</v>
      </c>
      <c r="B1069">
        <v>4</v>
      </c>
      <c r="C1069">
        <v>3</v>
      </c>
      <c r="D1069">
        <v>138</v>
      </c>
    </row>
    <row r="1070" spans="1:4" x14ac:dyDescent="0.25">
      <c r="A1070" t="s">
        <v>95</v>
      </c>
      <c r="B1070">
        <v>1</v>
      </c>
      <c r="C1070">
        <v>1</v>
      </c>
      <c r="D1070">
        <v>106</v>
      </c>
    </row>
    <row r="1071" spans="1:4" x14ac:dyDescent="0.25">
      <c r="A1071" t="s">
        <v>95</v>
      </c>
      <c r="B1071">
        <v>1</v>
      </c>
      <c r="C1071">
        <v>2</v>
      </c>
      <c r="D1071" t="s">
        <v>6</v>
      </c>
    </row>
    <row r="1072" spans="1:4" x14ac:dyDescent="0.25">
      <c r="A1072" t="s">
        <v>95</v>
      </c>
      <c r="B1072">
        <v>1</v>
      </c>
      <c r="C1072">
        <v>3</v>
      </c>
      <c r="D1072">
        <v>67</v>
      </c>
    </row>
    <row r="1073" spans="1:4" x14ac:dyDescent="0.25">
      <c r="A1073" t="s">
        <v>95</v>
      </c>
      <c r="B1073">
        <v>2</v>
      </c>
      <c r="C1073">
        <v>1</v>
      </c>
      <c r="D1073">
        <v>172</v>
      </c>
    </row>
    <row r="1074" spans="1:4" x14ac:dyDescent="0.25">
      <c r="A1074" t="s">
        <v>95</v>
      </c>
      <c r="B1074">
        <v>2</v>
      </c>
      <c r="C1074">
        <v>2</v>
      </c>
      <c r="D1074">
        <v>32</v>
      </c>
    </row>
    <row r="1075" spans="1:4" x14ac:dyDescent="0.25">
      <c r="A1075" t="s">
        <v>95</v>
      </c>
      <c r="B1075">
        <v>2</v>
      </c>
      <c r="C1075">
        <v>3</v>
      </c>
      <c r="D1075">
        <v>47</v>
      </c>
    </row>
    <row r="1076" spans="1:4" x14ac:dyDescent="0.25">
      <c r="A1076" t="s">
        <v>95</v>
      </c>
      <c r="B1076">
        <v>3</v>
      </c>
      <c r="C1076">
        <v>1</v>
      </c>
      <c r="D1076" t="s">
        <v>6</v>
      </c>
    </row>
    <row r="1077" spans="1:4" x14ac:dyDescent="0.25">
      <c r="A1077" t="s">
        <v>95</v>
      </c>
      <c r="B1077">
        <v>3</v>
      </c>
      <c r="C1077">
        <v>2</v>
      </c>
      <c r="D1077">
        <v>32</v>
      </c>
    </row>
    <row r="1078" spans="1:4" x14ac:dyDescent="0.25">
      <c r="A1078" t="s">
        <v>95</v>
      </c>
      <c r="B1078">
        <v>3</v>
      </c>
      <c r="C1078">
        <v>3</v>
      </c>
      <c r="D1078">
        <v>200</v>
      </c>
    </row>
    <row r="1079" spans="1:4" x14ac:dyDescent="0.25">
      <c r="A1079" t="s">
        <v>95</v>
      </c>
      <c r="B1079">
        <v>4</v>
      </c>
      <c r="C1079">
        <v>1</v>
      </c>
      <c r="D1079">
        <v>67</v>
      </c>
    </row>
    <row r="1080" spans="1:4" x14ac:dyDescent="0.25">
      <c r="A1080" t="s">
        <v>95</v>
      </c>
      <c r="B1080">
        <v>4</v>
      </c>
      <c r="C1080">
        <v>2</v>
      </c>
      <c r="D1080">
        <v>32</v>
      </c>
    </row>
    <row r="1081" spans="1:4" x14ac:dyDescent="0.25">
      <c r="A1081" t="s">
        <v>95</v>
      </c>
      <c r="B1081">
        <v>4</v>
      </c>
      <c r="C1081">
        <v>3</v>
      </c>
      <c r="D1081">
        <v>162</v>
      </c>
    </row>
    <row r="1082" spans="1:4" x14ac:dyDescent="0.25">
      <c r="A1082" t="s">
        <v>96</v>
      </c>
      <c r="B1082">
        <v>1</v>
      </c>
      <c r="C1082">
        <v>1</v>
      </c>
      <c r="D1082">
        <v>296</v>
      </c>
    </row>
    <row r="1083" spans="1:4" x14ac:dyDescent="0.25">
      <c r="A1083" t="s">
        <v>96</v>
      </c>
      <c r="B1083">
        <v>1</v>
      </c>
      <c r="C1083">
        <v>2</v>
      </c>
      <c r="D1083">
        <v>32</v>
      </c>
    </row>
    <row r="1084" spans="1:4" x14ac:dyDescent="0.25">
      <c r="A1084" t="s">
        <v>96</v>
      </c>
      <c r="B1084">
        <v>1</v>
      </c>
      <c r="C1084">
        <v>3</v>
      </c>
      <c r="D1084">
        <v>113</v>
      </c>
    </row>
    <row r="1085" spans="1:4" x14ac:dyDescent="0.25">
      <c r="A1085" t="s">
        <v>96</v>
      </c>
      <c r="B1085">
        <v>2</v>
      </c>
      <c r="C1085">
        <v>1</v>
      </c>
      <c r="D1085">
        <v>231</v>
      </c>
    </row>
    <row r="1086" spans="1:4" x14ac:dyDescent="0.25">
      <c r="A1086" t="s">
        <v>96</v>
      </c>
      <c r="B1086">
        <v>2</v>
      </c>
      <c r="C1086">
        <v>2</v>
      </c>
      <c r="D1086">
        <v>32</v>
      </c>
    </row>
    <row r="1087" spans="1:4" x14ac:dyDescent="0.25">
      <c r="A1087" t="s">
        <v>96</v>
      </c>
      <c r="B1087">
        <v>2</v>
      </c>
      <c r="C1087">
        <v>3</v>
      </c>
      <c r="D1087">
        <v>162</v>
      </c>
    </row>
    <row r="1088" spans="1:4" x14ac:dyDescent="0.25">
      <c r="A1088" t="s">
        <v>96</v>
      </c>
      <c r="B1088">
        <v>3</v>
      </c>
      <c r="C1088">
        <v>1</v>
      </c>
      <c r="D1088">
        <v>426</v>
      </c>
    </row>
    <row r="1089" spans="1:4" x14ac:dyDescent="0.25">
      <c r="A1089" t="s">
        <v>96</v>
      </c>
      <c r="B1089">
        <v>3</v>
      </c>
      <c r="C1089">
        <v>2</v>
      </c>
      <c r="D1089">
        <v>32</v>
      </c>
    </row>
    <row r="1090" spans="1:4" x14ac:dyDescent="0.25">
      <c r="A1090" t="s">
        <v>96</v>
      </c>
      <c r="B1090">
        <v>3</v>
      </c>
      <c r="C1090">
        <v>3</v>
      </c>
      <c r="D1090">
        <v>92</v>
      </c>
    </row>
    <row r="1091" spans="1:4" x14ac:dyDescent="0.25">
      <c r="A1091" t="s">
        <v>96</v>
      </c>
      <c r="B1091">
        <v>4</v>
      </c>
      <c r="C1091">
        <v>1</v>
      </c>
      <c r="D1091">
        <v>356</v>
      </c>
    </row>
    <row r="1092" spans="1:4" x14ac:dyDescent="0.25">
      <c r="A1092" t="s">
        <v>96</v>
      </c>
      <c r="B1092">
        <v>4</v>
      </c>
      <c r="C1092">
        <v>2</v>
      </c>
      <c r="D1092">
        <v>32</v>
      </c>
    </row>
    <row r="1093" spans="1:4" x14ac:dyDescent="0.25">
      <c r="A1093" t="s">
        <v>96</v>
      </c>
      <c r="B1093">
        <v>4</v>
      </c>
      <c r="C1093">
        <v>3</v>
      </c>
      <c r="D1093">
        <v>143</v>
      </c>
    </row>
    <row r="1094" spans="1:4" x14ac:dyDescent="0.25">
      <c r="A1094" t="s">
        <v>97</v>
      </c>
      <c r="B1094">
        <v>1</v>
      </c>
      <c r="C1094">
        <v>1</v>
      </c>
      <c r="D1094">
        <v>0</v>
      </c>
    </row>
    <row r="1095" spans="1:4" x14ac:dyDescent="0.25">
      <c r="A1095" t="s">
        <v>97</v>
      </c>
      <c r="B1095">
        <v>1</v>
      </c>
      <c r="C1095">
        <v>2</v>
      </c>
      <c r="D1095">
        <v>32</v>
      </c>
    </row>
    <row r="1096" spans="1:4" x14ac:dyDescent="0.25">
      <c r="A1096" t="s">
        <v>97</v>
      </c>
      <c r="B1096">
        <v>1</v>
      </c>
      <c r="C1096">
        <v>3</v>
      </c>
      <c r="D1096">
        <v>38</v>
      </c>
    </row>
    <row r="1097" spans="1:4" x14ac:dyDescent="0.25">
      <c r="A1097" t="s">
        <v>97</v>
      </c>
      <c r="B1097">
        <v>2</v>
      </c>
      <c r="C1097">
        <v>1</v>
      </c>
      <c r="D1097">
        <v>7</v>
      </c>
    </row>
    <row r="1098" spans="1:4" x14ac:dyDescent="0.25">
      <c r="A1098" t="s">
        <v>97</v>
      </c>
      <c r="B1098">
        <v>2</v>
      </c>
      <c r="C1098">
        <v>2</v>
      </c>
      <c r="D1098">
        <v>32</v>
      </c>
    </row>
    <row r="1099" spans="1:4" x14ac:dyDescent="0.25">
      <c r="A1099" t="s">
        <v>97</v>
      </c>
      <c r="B1099">
        <v>2</v>
      </c>
      <c r="C1099">
        <v>3</v>
      </c>
      <c r="D1099">
        <v>-22</v>
      </c>
    </row>
    <row r="1100" spans="1:4" x14ac:dyDescent="0.25">
      <c r="A1100" t="s">
        <v>97</v>
      </c>
      <c r="B1100">
        <v>3</v>
      </c>
      <c r="C1100">
        <v>1</v>
      </c>
      <c r="D1100">
        <v>14</v>
      </c>
    </row>
    <row r="1101" spans="1:4" x14ac:dyDescent="0.25">
      <c r="A1101" t="s">
        <v>97</v>
      </c>
      <c r="B1101">
        <v>3</v>
      </c>
      <c r="C1101">
        <v>2</v>
      </c>
      <c r="D1101">
        <v>32</v>
      </c>
    </row>
    <row r="1102" spans="1:4" x14ac:dyDescent="0.25">
      <c r="A1102" t="s">
        <v>97</v>
      </c>
      <c r="B1102">
        <v>3</v>
      </c>
      <c r="C1102">
        <v>3</v>
      </c>
      <c r="D1102">
        <v>102</v>
      </c>
    </row>
    <row r="1103" spans="1:4" x14ac:dyDescent="0.25">
      <c r="A1103" t="s">
        <v>97</v>
      </c>
      <c r="B1103">
        <v>4</v>
      </c>
      <c r="C1103">
        <v>1</v>
      </c>
      <c r="D1103">
        <v>102</v>
      </c>
    </row>
    <row r="1104" spans="1:4" x14ac:dyDescent="0.25">
      <c r="A1104" t="s">
        <v>97</v>
      </c>
      <c r="B1104">
        <v>4</v>
      </c>
      <c r="C1104">
        <v>2</v>
      </c>
      <c r="D1104">
        <v>32</v>
      </c>
    </row>
    <row r="1105" spans="1:4" x14ac:dyDescent="0.25">
      <c r="A1105" t="s">
        <v>97</v>
      </c>
      <c r="B1105">
        <v>4</v>
      </c>
      <c r="C1105">
        <v>3</v>
      </c>
      <c r="D1105" t="s">
        <v>14</v>
      </c>
    </row>
    <row r="1106" spans="1:4" x14ac:dyDescent="0.25">
      <c r="A1106" t="s">
        <v>98</v>
      </c>
      <c r="B1106">
        <v>1</v>
      </c>
      <c r="C1106">
        <v>1</v>
      </c>
      <c r="D1106">
        <v>183</v>
      </c>
    </row>
    <row r="1107" spans="1:4" x14ac:dyDescent="0.25">
      <c r="A1107" t="s">
        <v>98</v>
      </c>
      <c r="B1107">
        <v>1</v>
      </c>
      <c r="C1107">
        <v>2</v>
      </c>
      <c r="D1107">
        <v>32</v>
      </c>
    </row>
    <row r="1108" spans="1:4" x14ac:dyDescent="0.25">
      <c r="A1108" t="s">
        <v>98</v>
      </c>
      <c r="B1108">
        <v>1</v>
      </c>
      <c r="C1108">
        <v>3</v>
      </c>
      <c r="D1108">
        <v>110</v>
      </c>
    </row>
    <row r="1109" spans="1:4" x14ac:dyDescent="0.25">
      <c r="A1109" t="s">
        <v>98</v>
      </c>
      <c r="B1109">
        <v>2</v>
      </c>
      <c r="C1109">
        <v>1</v>
      </c>
      <c r="D1109">
        <v>8</v>
      </c>
    </row>
    <row r="1110" spans="1:4" x14ac:dyDescent="0.25">
      <c r="A1110" t="s">
        <v>98</v>
      </c>
      <c r="B1110">
        <v>2</v>
      </c>
      <c r="C1110">
        <v>2</v>
      </c>
      <c r="D1110" t="s">
        <v>6</v>
      </c>
    </row>
    <row r="1111" spans="1:4" x14ac:dyDescent="0.25">
      <c r="A1111" t="s">
        <v>98</v>
      </c>
      <c r="B1111">
        <v>2</v>
      </c>
      <c r="C1111">
        <v>3</v>
      </c>
      <c r="D1111">
        <v>426</v>
      </c>
    </row>
    <row r="1112" spans="1:4" x14ac:dyDescent="0.25">
      <c r="A1112" t="s">
        <v>98</v>
      </c>
      <c r="B1112">
        <v>3</v>
      </c>
      <c r="C1112">
        <v>1</v>
      </c>
      <c r="D1112">
        <v>27</v>
      </c>
    </row>
    <row r="1113" spans="1:4" x14ac:dyDescent="0.25">
      <c r="A1113" t="s">
        <v>98</v>
      </c>
      <c r="B1113">
        <v>3</v>
      </c>
      <c r="C1113">
        <v>2</v>
      </c>
      <c r="D1113">
        <v>32</v>
      </c>
    </row>
    <row r="1114" spans="1:4" x14ac:dyDescent="0.25">
      <c r="A1114" t="s">
        <v>98</v>
      </c>
      <c r="B1114">
        <v>3</v>
      </c>
      <c r="C1114">
        <v>3</v>
      </c>
      <c r="D1114">
        <v>231</v>
      </c>
    </row>
    <row r="1115" spans="1:4" x14ac:dyDescent="0.25">
      <c r="A1115" t="s">
        <v>98</v>
      </c>
      <c r="B1115">
        <v>4</v>
      </c>
      <c r="C1115">
        <v>1</v>
      </c>
      <c r="D1115">
        <v>49</v>
      </c>
    </row>
    <row r="1116" spans="1:4" x14ac:dyDescent="0.25">
      <c r="A1116" t="s">
        <v>98</v>
      </c>
      <c r="B1116">
        <v>4</v>
      </c>
      <c r="C1116">
        <v>2</v>
      </c>
      <c r="D1116">
        <v>32</v>
      </c>
    </row>
    <row r="1117" spans="1:4" x14ac:dyDescent="0.25">
      <c r="A1117" t="s">
        <v>98</v>
      </c>
      <c r="B1117">
        <v>4</v>
      </c>
      <c r="C1117">
        <v>3</v>
      </c>
      <c r="D1117">
        <v>288</v>
      </c>
    </row>
    <row r="1118" spans="1:4" x14ac:dyDescent="0.25">
      <c r="A1118" t="s">
        <v>99</v>
      </c>
      <c r="B1118">
        <v>1</v>
      </c>
      <c r="C1118">
        <v>1</v>
      </c>
      <c r="D1118">
        <v>62</v>
      </c>
    </row>
    <row r="1119" spans="1:4" x14ac:dyDescent="0.25">
      <c r="A1119" t="s">
        <v>99</v>
      </c>
      <c r="B1119">
        <v>1</v>
      </c>
      <c r="C1119">
        <v>2</v>
      </c>
      <c r="D1119">
        <v>32</v>
      </c>
    </row>
    <row r="1120" spans="1:4" x14ac:dyDescent="0.25">
      <c r="A1120" t="s">
        <v>99</v>
      </c>
      <c r="B1120">
        <v>1</v>
      </c>
      <c r="C1120">
        <v>3</v>
      </c>
      <c r="D1120">
        <v>36</v>
      </c>
    </row>
    <row r="1121" spans="1:4" x14ac:dyDescent="0.25">
      <c r="A1121" t="s">
        <v>99</v>
      </c>
      <c r="B1121">
        <v>2</v>
      </c>
      <c r="C1121">
        <v>1</v>
      </c>
      <c r="D1121">
        <v>347</v>
      </c>
    </row>
    <row r="1122" spans="1:4" x14ac:dyDescent="0.25">
      <c r="A1122" t="s">
        <v>99</v>
      </c>
      <c r="B1122">
        <v>2</v>
      </c>
      <c r="C1122">
        <v>2</v>
      </c>
      <c r="D1122">
        <v>32</v>
      </c>
    </row>
    <row r="1123" spans="1:4" x14ac:dyDescent="0.25">
      <c r="A1123" t="s">
        <v>99</v>
      </c>
      <c r="B1123">
        <v>2</v>
      </c>
      <c r="C1123">
        <v>3</v>
      </c>
      <c r="D1123">
        <v>9</v>
      </c>
    </row>
    <row r="1124" spans="1:4" x14ac:dyDescent="0.25">
      <c r="A1124" t="s">
        <v>99</v>
      </c>
      <c r="B1124">
        <v>3</v>
      </c>
      <c r="C1124">
        <v>1</v>
      </c>
      <c r="D1124">
        <v>49</v>
      </c>
    </row>
    <row r="1125" spans="1:4" x14ac:dyDescent="0.25">
      <c r="A1125" t="s">
        <v>99</v>
      </c>
      <c r="B1125">
        <v>3</v>
      </c>
      <c r="C1125">
        <v>2</v>
      </c>
      <c r="D1125">
        <v>32</v>
      </c>
    </row>
    <row r="1126" spans="1:4" x14ac:dyDescent="0.25">
      <c r="A1126" t="s">
        <v>99</v>
      </c>
      <c r="B1126">
        <v>3</v>
      </c>
      <c r="C1126">
        <v>3</v>
      </c>
      <c r="D1126">
        <v>-65</v>
      </c>
    </row>
    <row r="1127" spans="1:4" x14ac:dyDescent="0.25">
      <c r="A1127" t="s">
        <v>99</v>
      </c>
      <c r="B1127">
        <v>4</v>
      </c>
      <c r="C1127">
        <v>1</v>
      </c>
      <c r="D1127">
        <v>0</v>
      </c>
    </row>
    <row r="1128" spans="1:4" x14ac:dyDescent="0.25">
      <c r="A1128" t="s">
        <v>99</v>
      </c>
      <c r="B1128">
        <v>4</v>
      </c>
      <c r="C1128">
        <v>2</v>
      </c>
      <c r="D1128">
        <v>32</v>
      </c>
    </row>
    <row r="1129" spans="1:4" x14ac:dyDescent="0.25">
      <c r="A1129" t="s">
        <v>99</v>
      </c>
      <c r="B1129">
        <v>4</v>
      </c>
      <c r="C1129">
        <v>3</v>
      </c>
      <c r="D1129">
        <v>32</v>
      </c>
    </row>
    <row r="1130" spans="1:4" x14ac:dyDescent="0.25">
      <c r="A1130" t="s">
        <v>100</v>
      </c>
      <c r="B1130">
        <v>1</v>
      </c>
      <c r="C1130">
        <v>1</v>
      </c>
      <c r="D1130">
        <v>162</v>
      </c>
    </row>
    <row r="1131" spans="1:4" x14ac:dyDescent="0.25">
      <c r="A1131" t="s">
        <v>100</v>
      </c>
      <c r="B1131">
        <v>1</v>
      </c>
      <c r="C1131">
        <v>2</v>
      </c>
      <c r="D1131">
        <v>34</v>
      </c>
    </row>
    <row r="1132" spans="1:4" x14ac:dyDescent="0.25">
      <c r="A1132" t="s">
        <v>100</v>
      </c>
      <c r="B1132">
        <v>1</v>
      </c>
      <c r="C1132">
        <v>3</v>
      </c>
      <c r="D1132">
        <v>2</v>
      </c>
    </row>
    <row r="1133" spans="1:4" x14ac:dyDescent="0.25">
      <c r="A1133" t="s">
        <v>100</v>
      </c>
      <c r="B1133">
        <v>2</v>
      </c>
      <c r="C1133">
        <v>1</v>
      </c>
      <c r="D1133">
        <v>189</v>
      </c>
    </row>
    <row r="1134" spans="1:4" x14ac:dyDescent="0.25">
      <c r="A1134" t="s">
        <v>100</v>
      </c>
      <c r="B1134">
        <v>2</v>
      </c>
      <c r="C1134">
        <v>2</v>
      </c>
      <c r="D1134">
        <v>34</v>
      </c>
    </row>
    <row r="1135" spans="1:4" x14ac:dyDescent="0.25">
      <c r="A1135" t="s">
        <v>100</v>
      </c>
      <c r="B1135">
        <v>2</v>
      </c>
      <c r="C1135">
        <v>3</v>
      </c>
      <c r="D1135">
        <v>14</v>
      </c>
    </row>
    <row r="1136" spans="1:4" x14ac:dyDescent="0.25">
      <c r="A1136" t="s">
        <v>100</v>
      </c>
      <c r="B1136">
        <v>3</v>
      </c>
      <c r="C1136">
        <v>1</v>
      </c>
      <c r="D1136">
        <v>366</v>
      </c>
    </row>
    <row r="1137" spans="1:4" x14ac:dyDescent="0.25">
      <c r="A1137" t="s">
        <v>100</v>
      </c>
      <c r="B1137">
        <v>3</v>
      </c>
      <c r="C1137">
        <v>2</v>
      </c>
      <c r="D1137">
        <v>34</v>
      </c>
    </row>
    <row r="1138" spans="1:4" x14ac:dyDescent="0.25">
      <c r="A1138" t="s">
        <v>100</v>
      </c>
      <c r="B1138">
        <v>3</v>
      </c>
      <c r="C1138">
        <v>3</v>
      </c>
      <c r="D1138">
        <v>85</v>
      </c>
    </row>
    <row r="1139" spans="1:4" x14ac:dyDescent="0.25">
      <c r="A1139" t="s">
        <v>100</v>
      </c>
      <c r="B1139">
        <v>4</v>
      </c>
      <c r="C1139">
        <v>1</v>
      </c>
      <c r="D1139">
        <v>152</v>
      </c>
    </row>
    <row r="1140" spans="1:4" x14ac:dyDescent="0.25">
      <c r="A1140" t="s">
        <v>100</v>
      </c>
      <c r="B1140">
        <v>4</v>
      </c>
      <c r="C1140">
        <v>2</v>
      </c>
      <c r="D1140">
        <v>34</v>
      </c>
    </row>
    <row r="1141" spans="1:4" x14ac:dyDescent="0.25">
      <c r="A1141" t="s">
        <v>100</v>
      </c>
      <c r="B1141">
        <v>4</v>
      </c>
      <c r="C1141">
        <v>3</v>
      </c>
      <c r="D1141">
        <v>167</v>
      </c>
    </row>
    <row r="1142" spans="1:4" x14ac:dyDescent="0.25">
      <c r="A1142" t="s">
        <v>101</v>
      </c>
      <c r="B1142">
        <v>1</v>
      </c>
      <c r="C1142">
        <v>1</v>
      </c>
      <c r="D1142">
        <v>238</v>
      </c>
    </row>
    <row r="1143" spans="1:4" x14ac:dyDescent="0.25">
      <c r="A1143" t="s">
        <v>101</v>
      </c>
      <c r="B1143">
        <v>1</v>
      </c>
      <c r="C1143">
        <v>2</v>
      </c>
      <c r="D1143">
        <v>34</v>
      </c>
    </row>
    <row r="1144" spans="1:4" x14ac:dyDescent="0.25">
      <c r="A1144" t="s">
        <v>101</v>
      </c>
      <c r="B1144">
        <v>1</v>
      </c>
      <c r="C1144">
        <v>3</v>
      </c>
      <c r="D1144">
        <v>121</v>
      </c>
    </row>
    <row r="1145" spans="1:4" x14ac:dyDescent="0.25">
      <c r="A1145" t="s">
        <v>101</v>
      </c>
      <c r="B1145">
        <v>2</v>
      </c>
      <c r="C1145">
        <v>1</v>
      </c>
      <c r="D1145" t="s">
        <v>14</v>
      </c>
    </row>
    <row r="1146" spans="1:4" x14ac:dyDescent="0.25">
      <c r="A1146" t="s">
        <v>101</v>
      </c>
      <c r="B1146">
        <v>2</v>
      </c>
      <c r="C1146">
        <v>2</v>
      </c>
      <c r="D1146">
        <v>34</v>
      </c>
    </row>
    <row r="1147" spans="1:4" x14ac:dyDescent="0.25">
      <c r="A1147" t="s">
        <v>101</v>
      </c>
      <c r="B1147">
        <v>2</v>
      </c>
      <c r="C1147">
        <v>3</v>
      </c>
      <c r="D1147">
        <v>8</v>
      </c>
    </row>
    <row r="1148" spans="1:4" x14ac:dyDescent="0.25">
      <c r="A1148" t="s">
        <v>101</v>
      </c>
      <c r="B1148">
        <v>3</v>
      </c>
      <c r="C1148">
        <v>1</v>
      </c>
      <c r="D1148">
        <v>143</v>
      </c>
    </row>
    <row r="1149" spans="1:4" x14ac:dyDescent="0.25">
      <c r="A1149" t="s">
        <v>101</v>
      </c>
      <c r="B1149">
        <v>3</v>
      </c>
      <c r="C1149">
        <v>2</v>
      </c>
      <c r="D1149">
        <v>34</v>
      </c>
    </row>
    <row r="1150" spans="1:4" x14ac:dyDescent="0.25">
      <c r="A1150" t="s">
        <v>101</v>
      </c>
      <c r="B1150">
        <v>3</v>
      </c>
      <c r="C1150">
        <v>3</v>
      </c>
      <c r="D1150">
        <v>92</v>
      </c>
    </row>
    <row r="1151" spans="1:4" x14ac:dyDescent="0.25">
      <c r="A1151" t="s">
        <v>101</v>
      </c>
      <c r="B1151">
        <v>4</v>
      </c>
      <c r="C1151">
        <v>1</v>
      </c>
      <c r="D1151">
        <v>231</v>
      </c>
    </row>
    <row r="1152" spans="1:4" x14ac:dyDescent="0.25">
      <c r="A1152" t="s">
        <v>101</v>
      </c>
      <c r="B1152">
        <v>4</v>
      </c>
      <c r="C1152">
        <v>2</v>
      </c>
      <c r="D1152">
        <v>34</v>
      </c>
    </row>
    <row r="1153" spans="1:4" x14ac:dyDescent="0.25">
      <c r="A1153" t="s">
        <v>101</v>
      </c>
      <c r="B1153">
        <v>4</v>
      </c>
      <c r="C1153">
        <v>3</v>
      </c>
      <c r="D1153">
        <v>183</v>
      </c>
    </row>
    <row r="1154" spans="1:4" x14ac:dyDescent="0.25">
      <c r="A1154" t="s">
        <v>102</v>
      </c>
      <c r="B1154">
        <v>1</v>
      </c>
      <c r="C1154">
        <v>1</v>
      </c>
      <c r="D1154">
        <v>102</v>
      </c>
    </row>
    <row r="1155" spans="1:4" x14ac:dyDescent="0.25">
      <c r="A1155" t="s">
        <v>102</v>
      </c>
      <c r="B1155">
        <v>1</v>
      </c>
      <c r="C1155">
        <v>2</v>
      </c>
      <c r="D1155">
        <v>34</v>
      </c>
    </row>
    <row r="1156" spans="1:4" x14ac:dyDescent="0.25">
      <c r="A1156" t="s">
        <v>102</v>
      </c>
      <c r="B1156">
        <v>1</v>
      </c>
      <c r="C1156">
        <v>3</v>
      </c>
      <c r="D1156">
        <v>8</v>
      </c>
    </row>
    <row r="1157" spans="1:4" x14ac:dyDescent="0.25">
      <c r="A1157" t="s">
        <v>102</v>
      </c>
      <c r="B1157">
        <v>2</v>
      </c>
      <c r="C1157">
        <v>1</v>
      </c>
      <c r="D1157" t="s">
        <v>6</v>
      </c>
    </row>
    <row r="1158" spans="1:4" x14ac:dyDescent="0.25">
      <c r="A1158" t="s">
        <v>102</v>
      </c>
      <c r="B1158">
        <v>2</v>
      </c>
      <c r="C1158">
        <v>2</v>
      </c>
      <c r="D1158">
        <v>34</v>
      </c>
    </row>
    <row r="1159" spans="1:4" x14ac:dyDescent="0.25">
      <c r="A1159" t="s">
        <v>102</v>
      </c>
      <c r="B1159">
        <v>2</v>
      </c>
      <c r="C1159">
        <v>3</v>
      </c>
      <c r="D1159">
        <v>22</v>
      </c>
    </row>
    <row r="1160" spans="1:4" x14ac:dyDescent="0.25">
      <c r="A1160" t="s">
        <v>102</v>
      </c>
      <c r="B1160">
        <v>3</v>
      </c>
      <c r="C1160">
        <v>1</v>
      </c>
      <c r="D1160">
        <v>312</v>
      </c>
    </row>
    <row r="1161" spans="1:4" x14ac:dyDescent="0.25">
      <c r="A1161" t="s">
        <v>102</v>
      </c>
      <c r="B1161">
        <v>3</v>
      </c>
      <c r="C1161">
        <v>2</v>
      </c>
      <c r="D1161">
        <v>34</v>
      </c>
    </row>
    <row r="1162" spans="1:4" x14ac:dyDescent="0.25">
      <c r="A1162" t="s">
        <v>102</v>
      </c>
      <c r="B1162">
        <v>3</v>
      </c>
      <c r="C1162">
        <v>3</v>
      </c>
      <c r="D1162">
        <v>148</v>
      </c>
    </row>
    <row r="1163" spans="1:4" x14ac:dyDescent="0.25">
      <c r="A1163" t="s">
        <v>102</v>
      </c>
      <c r="B1163">
        <v>4</v>
      </c>
      <c r="C1163">
        <v>1</v>
      </c>
      <c r="D1163">
        <v>304</v>
      </c>
    </row>
    <row r="1164" spans="1:4" x14ac:dyDescent="0.25">
      <c r="A1164" t="s">
        <v>102</v>
      </c>
      <c r="B1164">
        <v>4</v>
      </c>
      <c r="C1164">
        <v>2</v>
      </c>
      <c r="D1164">
        <v>34</v>
      </c>
    </row>
    <row r="1165" spans="1:4" x14ac:dyDescent="0.25">
      <c r="A1165" t="s">
        <v>102</v>
      </c>
      <c r="B1165">
        <v>4</v>
      </c>
      <c r="C1165">
        <v>3</v>
      </c>
      <c r="D1165">
        <v>24</v>
      </c>
    </row>
    <row r="1166" spans="1:4" x14ac:dyDescent="0.25">
      <c r="A1166" t="s">
        <v>103</v>
      </c>
      <c r="B1166">
        <v>1</v>
      </c>
      <c r="C1166">
        <v>1</v>
      </c>
      <c r="D1166">
        <v>5</v>
      </c>
    </row>
    <row r="1167" spans="1:4" x14ac:dyDescent="0.25">
      <c r="A1167" t="s">
        <v>103</v>
      </c>
      <c r="B1167">
        <v>1</v>
      </c>
      <c r="C1167">
        <v>2</v>
      </c>
      <c r="D1167">
        <v>34</v>
      </c>
    </row>
    <row r="1168" spans="1:4" x14ac:dyDescent="0.25">
      <c r="A1168" t="s">
        <v>103</v>
      </c>
      <c r="B1168">
        <v>1</v>
      </c>
      <c r="C1168">
        <v>3</v>
      </c>
      <c r="D1168">
        <v>27</v>
      </c>
    </row>
    <row r="1169" spans="1:4" x14ac:dyDescent="0.25">
      <c r="A1169" t="s">
        <v>103</v>
      </c>
      <c r="B1169">
        <v>2</v>
      </c>
      <c r="C1169">
        <v>1</v>
      </c>
      <c r="D1169">
        <v>110</v>
      </c>
    </row>
    <row r="1170" spans="1:4" x14ac:dyDescent="0.25">
      <c r="A1170" t="s">
        <v>103</v>
      </c>
      <c r="B1170">
        <v>2</v>
      </c>
      <c r="C1170">
        <v>2</v>
      </c>
      <c r="D1170">
        <v>34</v>
      </c>
    </row>
    <row r="1171" spans="1:4" x14ac:dyDescent="0.25">
      <c r="A1171" t="s">
        <v>103</v>
      </c>
      <c r="B1171">
        <v>2</v>
      </c>
      <c r="C1171">
        <v>3</v>
      </c>
      <c r="D1171">
        <v>281</v>
      </c>
    </row>
    <row r="1172" spans="1:4" x14ac:dyDescent="0.25">
      <c r="A1172" t="s">
        <v>103</v>
      </c>
      <c r="B1172">
        <v>3</v>
      </c>
      <c r="C1172">
        <v>1</v>
      </c>
      <c r="D1172">
        <v>20</v>
      </c>
    </row>
    <row r="1173" spans="1:4" x14ac:dyDescent="0.25">
      <c r="A1173" t="s">
        <v>103</v>
      </c>
      <c r="B1173">
        <v>3</v>
      </c>
      <c r="C1173">
        <v>2</v>
      </c>
      <c r="D1173">
        <v>34</v>
      </c>
    </row>
    <row r="1174" spans="1:4" x14ac:dyDescent="0.25">
      <c r="A1174" t="s">
        <v>103</v>
      </c>
      <c r="B1174">
        <v>3</v>
      </c>
      <c r="C1174">
        <v>3</v>
      </c>
      <c r="D1174">
        <v>218</v>
      </c>
    </row>
    <row r="1175" spans="1:4" x14ac:dyDescent="0.25">
      <c r="A1175" t="s">
        <v>103</v>
      </c>
      <c r="B1175">
        <v>4</v>
      </c>
      <c r="C1175">
        <v>1</v>
      </c>
      <c r="D1175">
        <v>244</v>
      </c>
    </row>
    <row r="1176" spans="1:4" x14ac:dyDescent="0.25">
      <c r="A1176" t="s">
        <v>103</v>
      </c>
      <c r="B1176">
        <v>4</v>
      </c>
      <c r="C1176">
        <v>2</v>
      </c>
      <c r="D1176">
        <v>34</v>
      </c>
    </row>
    <row r="1177" spans="1:4" x14ac:dyDescent="0.25">
      <c r="A1177" t="s">
        <v>103</v>
      </c>
      <c r="B1177">
        <v>4</v>
      </c>
      <c r="C1177">
        <v>3</v>
      </c>
      <c r="D1177">
        <v>113</v>
      </c>
    </row>
    <row r="1178" spans="1:4" x14ac:dyDescent="0.25">
      <c r="A1178" t="s">
        <v>104</v>
      </c>
      <c r="B1178">
        <v>1</v>
      </c>
      <c r="C1178">
        <v>1</v>
      </c>
      <c r="D1178">
        <v>178</v>
      </c>
    </row>
    <row r="1179" spans="1:4" x14ac:dyDescent="0.25">
      <c r="A1179" t="s">
        <v>104</v>
      </c>
      <c r="B1179">
        <v>1</v>
      </c>
      <c r="C1179">
        <v>2</v>
      </c>
      <c r="D1179">
        <v>34</v>
      </c>
    </row>
    <row r="1180" spans="1:4" x14ac:dyDescent="0.25">
      <c r="A1180" t="s">
        <v>104</v>
      </c>
      <c r="B1180">
        <v>1</v>
      </c>
      <c r="C1180">
        <v>3</v>
      </c>
      <c r="D1180">
        <v>1</v>
      </c>
    </row>
    <row r="1181" spans="1:4" x14ac:dyDescent="0.25">
      <c r="A1181" t="s">
        <v>104</v>
      </c>
      <c r="B1181">
        <v>2</v>
      </c>
      <c r="C1181">
        <v>1</v>
      </c>
      <c r="D1181">
        <v>1</v>
      </c>
    </row>
    <row r="1182" spans="1:4" x14ac:dyDescent="0.25">
      <c r="A1182" t="s">
        <v>104</v>
      </c>
      <c r="B1182">
        <v>2</v>
      </c>
      <c r="C1182">
        <v>2</v>
      </c>
      <c r="D1182">
        <v>34</v>
      </c>
    </row>
    <row r="1183" spans="1:4" x14ac:dyDescent="0.25">
      <c r="A1183" t="s">
        <v>104</v>
      </c>
      <c r="B1183">
        <v>2</v>
      </c>
      <c r="C1183">
        <v>3</v>
      </c>
      <c r="D1183">
        <v>172</v>
      </c>
    </row>
    <row r="1184" spans="1:4" x14ac:dyDescent="0.25">
      <c r="A1184" t="s">
        <v>104</v>
      </c>
      <c r="B1184">
        <v>3</v>
      </c>
      <c r="C1184">
        <v>1</v>
      </c>
      <c r="D1184">
        <v>231</v>
      </c>
    </row>
    <row r="1185" spans="1:4" x14ac:dyDescent="0.25">
      <c r="A1185" t="s">
        <v>104</v>
      </c>
      <c r="B1185">
        <v>3</v>
      </c>
      <c r="C1185">
        <v>2</v>
      </c>
      <c r="D1185">
        <v>34</v>
      </c>
    </row>
    <row r="1186" spans="1:4" x14ac:dyDescent="0.25">
      <c r="A1186" t="s">
        <v>104</v>
      </c>
      <c r="B1186">
        <v>3</v>
      </c>
      <c r="C1186">
        <v>3</v>
      </c>
      <c r="D1186">
        <v>206</v>
      </c>
    </row>
    <row r="1187" spans="1:4" x14ac:dyDescent="0.25">
      <c r="A1187" t="s">
        <v>104</v>
      </c>
      <c r="B1187">
        <v>4</v>
      </c>
      <c r="C1187">
        <v>1</v>
      </c>
      <c r="D1187" t="s">
        <v>6</v>
      </c>
    </row>
    <row r="1188" spans="1:4" x14ac:dyDescent="0.25">
      <c r="A1188" t="s">
        <v>104</v>
      </c>
      <c r="B1188">
        <v>4</v>
      </c>
      <c r="C1188">
        <v>2</v>
      </c>
      <c r="D1188">
        <v>34</v>
      </c>
    </row>
    <row r="1189" spans="1:4" x14ac:dyDescent="0.25">
      <c r="A1189" t="s">
        <v>104</v>
      </c>
      <c r="B1189">
        <v>4</v>
      </c>
      <c r="C1189">
        <v>3</v>
      </c>
      <c r="D1189">
        <v>16</v>
      </c>
    </row>
    <row r="1190" spans="1:4" x14ac:dyDescent="0.25">
      <c r="A1190" t="s">
        <v>105</v>
      </c>
      <c r="B1190">
        <v>1</v>
      </c>
      <c r="C1190">
        <v>1</v>
      </c>
      <c r="D1190">
        <v>13</v>
      </c>
    </row>
    <row r="1191" spans="1:4" x14ac:dyDescent="0.25">
      <c r="A1191" t="s">
        <v>105</v>
      </c>
      <c r="B1191">
        <v>1</v>
      </c>
      <c r="C1191">
        <v>2</v>
      </c>
      <c r="D1191">
        <v>36</v>
      </c>
    </row>
    <row r="1192" spans="1:4" x14ac:dyDescent="0.25">
      <c r="A1192" t="s">
        <v>105</v>
      </c>
      <c r="B1192">
        <v>1</v>
      </c>
      <c r="C1192">
        <v>3</v>
      </c>
      <c r="D1192">
        <v>5</v>
      </c>
    </row>
    <row r="1193" spans="1:4" x14ac:dyDescent="0.25">
      <c r="A1193" t="s">
        <v>105</v>
      </c>
      <c r="B1193">
        <v>2</v>
      </c>
      <c r="C1193">
        <v>1</v>
      </c>
      <c r="D1193">
        <v>27</v>
      </c>
    </row>
    <row r="1194" spans="1:4" x14ac:dyDescent="0.25">
      <c r="A1194" t="s">
        <v>105</v>
      </c>
      <c r="B1194">
        <v>2</v>
      </c>
      <c r="C1194">
        <v>2</v>
      </c>
      <c r="D1194">
        <v>36</v>
      </c>
    </row>
    <row r="1195" spans="1:4" x14ac:dyDescent="0.25">
      <c r="A1195" t="s">
        <v>105</v>
      </c>
      <c r="B1195">
        <v>2</v>
      </c>
      <c r="C1195">
        <v>3</v>
      </c>
      <c r="D1195">
        <v>2</v>
      </c>
    </row>
    <row r="1196" spans="1:4" x14ac:dyDescent="0.25">
      <c r="A1196" t="s">
        <v>105</v>
      </c>
      <c r="B1196">
        <v>3</v>
      </c>
      <c r="C1196">
        <v>1</v>
      </c>
      <c r="D1196" t="s">
        <v>6</v>
      </c>
    </row>
    <row r="1197" spans="1:4" x14ac:dyDescent="0.25">
      <c r="A1197" t="s">
        <v>105</v>
      </c>
      <c r="B1197">
        <v>3</v>
      </c>
      <c r="C1197">
        <v>2</v>
      </c>
      <c r="D1197">
        <v>36</v>
      </c>
    </row>
    <row r="1198" spans="1:4" x14ac:dyDescent="0.25">
      <c r="A1198" t="s">
        <v>105</v>
      </c>
      <c r="B1198">
        <v>3</v>
      </c>
      <c r="C1198">
        <v>3</v>
      </c>
      <c r="D1198">
        <v>1</v>
      </c>
    </row>
    <row r="1199" spans="1:4" x14ac:dyDescent="0.25">
      <c r="A1199" t="s">
        <v>105</v>
      </c>
      <c r="B1199">
        <v>4</v>
      </c>
      <c r="C1199">
        <v>1</v>
      </c>
      <c r="D1199">
        <v>82</v>
      </c>
    </row>
    <row r="1200" spans="1:4" x14ac:dyDescent="0.25">
      <c r="A1200" t="s">
        <v>105</v>
      </c>
      <c r="B1200">
        <v>4</v>
      </c>
      <c r="C1200">
        <v>2</v>
      </c>
      <c r="D1200">
        <v>36</v>
      </c>
    </row>
    <row r="1201" spans="1:4" x14ac:dyDescent="0.25">
      <c r="A1201" t="s">
        <v>105</v>
      </c>
      <c r="B1201">
        <v>4</v>
      </c>
      <c r="C1201">
        <v>3</v>
      </c>
      <c r="D1201">
        <v>185</v>
      </c>
    </row>
    <row r="1202" spans="1:4" x14ac:dyDescent="0.25">
      <c r="A1202" t="s">
        <v>106</v>
      </c>
      <c r="B1202">
        <v>1</v>
      </c>
      <c r="C1202">
        <v>1</v>
      </c>
      <c r="D1202">
        <v>134</v>
      </c>
    </row>
    <row r="1203" spans="1:4" x14ac:dyDescent="0.25">
      <c r="A1203" t="s">
        <v>106</v>
      </c>
      <c r="B1203">
        <v>1</v>
      </c>
      <c r="C1203">
        <v>2</v>
      </c>
      <c r="D1203">
        <v>36</v>
      </c>
    </row>
    <row r="1204" spans="1:4" x14ac:dyDescent="0.25">
      <c r="A1204" t="s">
        <v>106</v>
      </c>
      <c r="B1204">
        <v>1</v>
      </c>
      <c r="C1204">
        <v>3</v>
      </c>
      <c r="D1204">
        <v>183</v>
      </c>
    </row>
    <row r="1205" spans="1:4" x14ac:dyDescent="0.25">
      <c r="A1205" t="s">
        <v>106</v>
      </c>
      <c r="B1205">
        <v>2</v>
      </c>
      <c r="C1205">
        <v>1</v>
      </c>
      <c r="D1205">
        <v>152</v>
      </c>
    </row>
    <row r="1206" spans="1:4" x14ac:dyDescent="0.25">
      <c r="A1206" t="s">
        <v>106</v>
      </c>
      <c r="B1206">
        <v>2</v>
      </c>
      <c r="C1206">
        <v>2</v>
      </c>
      <c r="D1206">
        <v>-45</v>
      </c>
    </row>
    <row r="1207" spans="1:4" x14ac:dyDescent="0.25">
      <c r="A1207" t="s">
        <v>106</v>
      </c>
      <c r="B1207">
        <v>2</v>
      </c>
      <c r="C1207">
        <v>3</v>
      </c>
      <c r="D1207">
        <v>27</v>
      </c>
    </row>
    <row r="1208" spans="1:4" x14ac:dyDescent="0.25">
      <c r="A1208" t="s">
        <v>106</v>
      </c>
      <c r="B1208">
        <v>3</v>
      </c>
      <c r="C1208">
        <v>1</v>
      </c>
      <c r="D1208">
        <v>437</v>
      </c>
    </row>
    <row r="1209" spans="1:4" x14ac:dyDescent="0.25">
      <c r="A1209" t="s">
        <v>106</v>
      </c>
      <c r="B1209">
        <v>3</v>
      </c>
      <c r="C1209">
        <v>2</v>
      </c>
      <c r="D1209">
        <v>36</v>
      </c>
    </row>
    <row r="1210" spans="1:4" x14ac:dyDescent="0.25">
      <c r="A1210" t="s">
        <v>106</v>
      </c>
      <c r="B1210">
        <v>3</v>
      </c>
      <c r="C1210">
        <v>3</v>
      </c>
      <c r="D1210">
        <v>143</v>
      </c>
    </row>
    <row r="1211" spans="1:4" x14ac:dyDescent="0.25">
      <c r="A1211" t="s">
        <v>106</v>
      </c>
      <c r="B1211">
        <v>4</v>
      </c>
      <c r="C1211">
        <v>1</v>
      </c>
      <c r="D1211">
        <v>244</v>
      </c>
    </row>
    <row r="1212" spans="1:4" x14ac:dyDescent="0.25">
      <c r="A1212" t="s">
        <v>106</v>
      </c>
      <c r="B1212">
        <v>4</v>
      </c>
      <c r="C1212">
        <v>2</v>
      </c>
      <c r="D1212">
        <v>36</v>
      </c>
    </row>
    <row r="1213" spans="1:4" x14ac:dyDescent="0.25">
      <c r="A1213" t="s">
        <v>106</v>
      </c>
      <c r="B1213">
        <v>4</v>
      </c>
      <c r="C1213">
        <v>3</v>
      </c>
      <c r="D1213">
        <v>7</v>
      </c>
    </row>
    <row r="1214" spans="1:4" x14ac:dyDescent="0.25">
      <c r="A1214" t="s">
        <v>107</v>
      </c>
      <c r="B1214">
        <v>1</v>
      </c>
      <c r="C1214">
        <v>1</v>
      </c>
      <c r="D1214">
        <v>99</v>
      </c>
    </row>
    <row r="1215" spans="1:4" x14ac:dyDescent="0.25">
      <c r="A1215" t="s">
        <v>107</v>
      </c>
      <c r="B1215">
        <v>1</v>
      </c>
      <c r="C1215">
        <v>2</v>
      </c>
      <c r="D1215">
        <v>36</v>
      </c>
    </row>
    <row r="1216" spans="1:4" x14ac:dyDescent="0.25">
      <c r="A1216" t="s">
        <v>107</v>
      </c>
      <c r="B1216">
        <v>1</v>
      </c>
      <c r="C1216">
        <v>3</v>
      </c>
      <c r="D1216">
        <v>16</v>
      </c>
    </row>
    <row r="1217" spans="1:4" x14ac:dyDescent="0.25">
      <c r="A1217" t="s">
        <v>107</v>
      </c>
      <c r="B1217">
        <v>2</v>
      </c>
      <c r="C1217">
        <v>1</v>
      </c>
      <c r="D1217">
        <v>8</v>
      </c>
    </row>
    <row r="1218" spans="1:4" x14ac:dyDescent="0.25">
      <c r="A1218" t="s">
        <v>107</v>
      </c>
      <c r="B1218">
        <v>2</v>
      </c>
      <c r="C1218">
        <v>2</v>
      </c>
      <c r="D1218">
        <v>36</v>
      </c>
    </row>
    <row r="1219" spans="1:4" x14ac:dyDescent="0.25">
      <c r="A1219" t="s">
        <v>107</v>
      </c>
      <c r="B1219">
        <v>2</v>
      </c>
      <c r="C1219">
        <v>3</v>
      </c>
      <c r="D1219" t="s">
        <v>6</v>
      </c>
    </row>
    <row r="1220" spans="1:4" x14ac:dyDescent="0.25">
      <c r="A1220" t="s">
        <v>107</v>
      </c>
      <c r="B1220">
        <v>3</v>
      </c>
      <c r="C1220">
        <v>1</v>
      </c>
      <c r="D1220">
        <v>157</v>
      </c>
    </row>
    <row r="1221" spans="1:4" x14ac:dyDescent="0.25">
      <c r="A1221" t="s">
        <v>107</v>
      </c>
      <c r="B1221">
        <v>3</v>
      </c>
      <c r="C1221">
        <v>2</v>
      </c>
      <c r="D1221">
        <v>36</v>
      </c>
    </row>
    <row r="1222" spans="1:4" x14ac:dyDescent="0.25">
      <c r="A1222" t="s">
        <v>107</v>
      </c>
      <c r="B1222">
        <v>3</v>
      </c>
      <c r="C1222">
        <v>3</v>
      </c>
      <c r="D1222">
        <v>16</v>
      </c>
    </row>
    <row r="1223" spans="1:4" x14ac:dyDescent="0.25">
      <c r="A1223" t="s">
        <v>107</v>
      </c>
      <c r="B1223">
        <v>4</v>
      </c>
      <c r="C1223">
        <v>1</v>
      </c>
      <c r="D1223">
        <v>157</v>
      </c>
    </row>
    <row r="1224" spans="1:4" x14ac:dyDescent="0.25">
      <c r="A1224" t="s">
        <v>107</v>
      </c>
      <c r="B1224">
        <v>4</v>
      </c>
      <c r="C1224">
        <v>2</v>
      </c>
      <c r="D1224">
        <v>36</v>
      </c>
    </row>
    <row r="1225" spans="1:4" x14ac:dyDescent="0.25">
      <c r="A1225" t="s">
        <v>107</v>
      </c>
      <c r="B1225">
        <v>4</v>
      </c>
      <c r="C1225">
        <v>3</v>
      </c>
      <c r="D1225">
        <v>85</v>
      </c>
    </row>
    <row r="1226" spans="1:4" x14ac:dyDescent="0.25">
      <c r="A1226" t="s">
        <v>108</v>
      </c>
      <c r="B1226">
        <v>1</v>
      </c>
      <c r="C1226">
        <v>1</v>
      </c>
      <c r="D1226">
        <v>17</v>
      </c>
    </row>
    <row r="1227" spans="1:4" x14ac:dyDescent="0.25">
      <c r="A1227" t="s">
        <v>108</v>
      </c>
      <c r="B1227">
        <v>1</v>
      </c>
      <c r="C1227">
        <v>2</v>
      </c>
      <c r="D1227">
        <v>36</v>
      </c>
    </row>
    <row r="1228" spans="1:4" x14ac:dyDescent="0.25">
      <c r="A1228" t="s">
        <v>108</v>
      </c>
      <c r="B1228">
        <v>1</v>
      </c>
      <c r="C1228">
        <v>3</v>
      </c>
      <c r="D1228">
        <v>43</v>
      </c>
    </row>
    <row r="1229" spans="1:4" x14ac:dyDescent="0.25">
      <c r="A1229" t="s">
        <v>108</v>
      </c>
      <c r="B1229">
        <v>2</v>
      </c>
      <c r="C1229">
        <v>1</v>
      </c>
      <c r="D1229">
        <v>162</v>
      </c>
    </row>
    <row r="1230" spans="1:4" x14ac:dyDescent="0.25">
      <c r="A1230" t="s">
        <v>108</v>
      </c>
      <c r="B1230">
        <v>2</v>
      </c>
      <c r="C1230">
        <v>2</v>
      </c>
      <c r="D1230">
        <v>36</v>
      </c>
    </row>
    <row r="1231" spans="1:4" x14ac:dyDescent="0.25">
      <c r="A1231" t="s">
        <v>108</v>
      </c>
      <c r="B1231">
        <v>2</v>
      </c>
      <c r="C1231">
        <v>3</v>
      </c>
      <c r="D1231">
        <v>231</v>
      </c>
    </row>
    <row r="1232" spans="1:4" x14ac:dyDescent="0.25">
      <c r="A1232" t="s">
        <v>108</v>
      </c>
      <c r="B1232">
        <v>3</v>
      </c>
      <c r="C1232">
        <v>1</v>
      </c>
      <c r="D1232">
        <v>29</v>
      </c>
    </row>
    <row r="1233" spans="1:4" x14ac:dyDescent="0.25">
      <c r="A1233" t="s">
        <v>108</v>
      </c>
      <c r="B1233">
        <v>3</v>
      </c>
      <c r="C1233">
        <v>2</v>
      </c>
      <c r="D1233">
        <v>36</v>
      </c>
    </row>
    <row r="1234" spans="1:4" x14ac:dyDescent="0.25">
      <c r="A1234" t="s">
        <v>108</v>
      </c>
      <c r="B1234">
        <v>3</v>
      </c>
      <c r="C1234">
        <v>3</v>
      </c>
      <c r="D1234">
        <v>385</v>
      </c>
    </row>
    <row r="1235" spans="1:4" x14ac:dyDescent="0.25">
      <c r="A1235" t="s">
        <v>108</v>
      </c>
      <c r="B1235">
        <v>4</v>
      </c>
      <c r="C1235">
        <v>1</v>
      </c>
      <c r="D1235">
        <v>19</v>
      </c>
    </row>
    <row r="1236" spans="1:4" x14ac:dyDescent="0.25">
      <c r="A1236" t="s">
        <v>108</v>
      </c>
      <c r="B1236">
        <v>4</v>
      </c>
      <c r="C1236">
        <v>2</v>
      </c>
      <c r="D1236" t="s">
        <v>14</v>
      </c>
    </row>
    <row r="1237" spans="1:4" x14ac:dyDescent="0.25">
      <c r="A1237" t="s">
        <v>108</v>
      </c>
      <c r="B1237">
        <v>4</v>
      </c>
      <c r="C1237">
        <v>3</v>
      </c>
      <c r="D1237">
        <v>130</v>
      </c>
    </row>
    <row r="1238" spans="1:4" x14ac:dyDescent="0.25">
      <c r="A1238" t="s">
        <v>109</v>
      </c>
      <c r="B1238">
        <v>1</v>
      </c>
      <c r="C1238">
        <v>1</v>
      </c>
      <c r="D1238">
        <v>157</v>
      </c>
    </row>
    <row r="1239" spans="1:4" x14ac:dyDescent="0.25">
      <c r="A1239" t="s">
        <v>109</v>
      </c>
      <c r="B1239">
        <v>1</v>
      </c>
      <c r="C1239">
        <v>2</v>
      </c>
      <c r="D1239">
        <v>36</v>
      </c>
    </row>
    <row r="1240" spans="1:4" x14ac:dyDescent="0.25">
      <c r="A1240" t="s">
        <v>109</v>
      </c>
      <c r="B1240">
        <v>1</v>
      </c>
      <c r="C1240">
        <v>3</v>
      </c>
      <c r="D1240">
        <v>385</v>
      </c>
    </row>
    <row r="1241" spans="1:4" x14ac:dyDescent="0.25">
      <c r="A1241" t="s">
        <v>109</v>
      </c>
      <c r="B1241">
        <v>2</v>
      </c>
      <c r="C1241">
        <v>1</v>
      </c>
      <c r="D1241">
        <v>121</v>
      </c>
    </row>
    <row r="1242" spans="1:4" x14ac:dyDescent="0.25">
      <c r="A1242" t="s">
        <v>109</v>
      </c>
      <c r="B1242">
        <v>2</v>
      </c>
      <c r="C1242">
        <v>2</v>
      </c>
      <c r="D1242">
        <v>36</v>
      </c>
    </row>
    <row r="1243" spans="1:4" x14ac:dyDescent="0.25">
      <c r="A1243" t="s">
        <v>109</v>
      </c>
      <c r="B1243">
        <v>2</v>
      </c>
      <c r="C1243">
        <v>3</v>
      </c>
      <c r="D1243">
        <v>321</v>
      </c>
    </row>
    <row r="1244" spans="1:4" x14ac:dyDescent="0.25">
      <c r="A1244" t="s">
        <v>109</v>
      </c>
      <c r="B1244">
        <v>3</v>
      </c>
      <c r="C1244">
        <v>1</v>
      </c>
      <c r="D1244">
        <v>64</v>
      </c>
    </row>
    <row r="1245" spans="1:4" x14ac:dyDescent="0.25">
      <c r="A1245" t="s">
        <v>109</v>
      </c>
      <c r="B1245">
        <v>3</v>
      </c>
      <c r="C1245">
        <v>2</v>
      </c>
      <c r="D1245">
        <v>36</v>
      </c>
    </row>
    <row r="1246" spans="1:4" x14ac:dyDescent="0.25">
      <c r="A1246" t="s">
        <v>109</v>
      </c>
      <c r="B1246">
        <v>3</v>
      </c>
      <c r="C1246">
        <v>3</v>
      </c>
      <c r="D1246">
        <v>43</v>
      </c>
    </row>
    <row r="1247" spans="1:4" x14ac:dyDescent="0.25">
      <c r="A1247" t="s">
        <v>109</v>
      </c>
      <c r="B1247">
        <v>4</v>
      </c>
      <c r="C1247">
        <v>1</v>
      </c>
      <c r="D1247">
        <v>212</v>
      </c>
    </row>
    <row r="1248" spans="1:4" x14ac:dyDescent="0.25">
      <c r="A1248" t="s">
        <v>109</v>
      </c>
      <c r="B1248">
        <v>4</v>
      </c>
      <c r="C1248">
        <v>2</v>
      </c>
      <c r="D1248">
        <v>36</v>
      </c>
    </row>
    <row r="1249" spans="1:4" x14ac:dyDescent="0.25">
      <c r="A1249" t="s">
        <v>109</v>
      </c>
      <c r="B1249">
        <v>4</v>
      </c>
      <c r="C1249">
        <v>3</v>
      </c>
      <c r="D1249">
        <v>43</v>
      </c>
    </row>
    <row r="1250" spans="1:4" x14ac:dyDescent="0.25">
      <c r="A1250" t="s">
        <v>110</v>
      </c>
      <c r="B1250">
        <v>1</v>
      </c>
      <c r="C1250">
        <v>1</v>
      </c>
      <c r="D1250">
        <v>73</v>
      </c>
    </row>
    <row r="1251" spans="1:4" x14ac:dyDescent="0.25">
      <c r="A1251" t="s">
        <v>110</v>
      </c>
      <c r="B1251">
        <v>1</v>
      </c>
      <c r="C1251">
        <v>2</v>
      </c>
      <c r="D1251">
        <v>38</v>
      </c>
    </row>
    <row r="1252" spans="1:4" x14ac:dyDescent="0.25">
      <c r="A1252" t="s">
        <v>110</v>
      </c>
      <c r="B1252">
        <v>1</v>
      </c>
      <c r="C1252">
        <v>3</v>
      </c>
      <c r="D1252">
        <v>251</v>
      </c>
    </row>
    <row r="1253" spans="1:4" x14ac:dyDescent="0.25">
      <c r="A1253" t="s">
        <v>110</v>
      </c>
      <c r="B1253">
        <v>2</v>
      </c>
      <c r="C1253">
        <v>1</v>
      </c>
      <c r="D1253">
        <v>395</v>
      </c>
    </row>
    <row r="1254" spans="1:4" x14ac:dyDescent="0.25">
      <c r="A1254" t="s">
        <v>110</v>
      </c>
      <c r="B1254">
        <v>2</v>
      </c>
      <c r="C1254">
        <v>2</v>
      </c>
      <c r="D1254">
        <v>38</v>
      </c>
    </row>
    <row r="1255" spans="1:4" x14ac:dyDescent="0.25">
      <c r="A1255" t="s">
        <v>110</v>
      </c>
      <c r="B1255">
        <v>2</v>
      </c>
      <c r="C1255">
        <v>3</v>
      </c>
      <c r="D1255">
        <v>10</v>
      </c>
    </row>
    <row r="1256" spans="1:4" x14ac:dyDescent="0.25">
      <c r="A1256" t="s">
        <v>110</v>
      </c>
      <c r="B1256">
        <v>3</v>
      </c>
      <c r="C1256">
        <v>1</v>
      </c>
      <c r="D1256">
        <v>138</v>
      </c>
    </row>
    <row r="1257" spans="1:4" x14ac:dyDescent="0.25">
      <c r="A1257" t="s">
        <v>110</v>
      </c>
      <c r="B1257">
        <v>3</v>
      </c>
      <c r="C1257">
        <v>2</v>
      </c>
      <c r="D1257">
        <v>38</v>
      </c>
    </row>
    <row r="1258" spans="1:4" x14ac:dyDescent="0.25">
      <c r="A1258" t="s">
        <v>110</v>
      </c>
      <c r="B1258">
        <v>3</v>
      </c>
      <c r="C1258">
        <v>3</v>
      </c>
      <c r="D1258">
        <v>-93</v>
      </c>
    </row>
    <row r="1259" spans="1:4" x14ac:dyDescent="0.25">
      <c r="A1259" t="s">
        <v>110</v>
      </c>
      <c r="B1259">
        <v>4</v>
      </c>
      <c r="C1259">
        <v>1</v>
      </c>
      <c r="D1259">
        <v>79</v>
      </c>
    </row>
    <row r="1260" spans="1:4" x14ac:dyDescent="0.25">
      <c r="A1260" t="s">
        <v>110</v>
      </c>
      <c r="B1260">
        <v>4</v>
      </c>
      <c r="C1260">
        <v>2</v>
      </c>
      <c r="D1260">
        <v>-7</v>
      </c>
    </row>
    <row r="1261" spans="1:4" x14ac:dyDescent="0.25">
      <c r="A1261" t="s">
        <v>110</v>
      </c>
      <c r="B1261">
        <v>4</v>
      </c>
      <c r="C1261">
        <v>3</v>
      </c>
      <c r="D1261">
        <v>1143</v>
      </c>
    </row>
    <row r="1262" spans="1:4" x14ac:dyDescent="0.25">
      <c r="A1262" t="s">
        <v>111</v>
      </c>
      <c r="B1262">
        <v>1</v>
      </c>
      <c r="C1262">
        <v>1</v>
      </c>
      <c r="D1262">
        <v>448</v>
      </c>
    </row>
    <row r="1263" spans="1:4" x14ac:dyDescent="0.25">
      <c r="A1263" t="s">
        <v>111</v>
      </c>
      <c r="B1263">
        <v>1</v>
      </c>
      <c r="C1263">
        <v>2</v>
      </c>
      <c r="D1263">
        <v>38</v>
      </c>
    </row>
    <row r="1264" spans="1:4" x14ac:dyDescent="0.25">
      <c r="A1264" t="s">
        <v>111</v>
      </c>
      <c r="B1264">
        <v>1</v>
      </c>
      <c r="C1264">
        <v>3</v>
      </c>
      <c r="D1264">
        <v>121</v>
      </c>
    </row>
    <row r="1265" spans="1:4" x14ac:dyDescent="0.25">
      <c r="A1265" t="s">
        <v>111</v>
      </c>
      <c r="B1265">
        <v>2</v>
      </c>
      <c r="C1265">
        <v>1</v>
      </c>
      <c r="D1265">
        <v>73</v>
      </c>
    </row>
    <row r="1266" spans="1:4" x14ac:dyDescent="0.25">
      <c r="A1266" t="s">
        <v>111</v>
      </c>
      <c r="B1266">
        <v>2</v>
      </c>
      <c r="C1266">
        <v>2</v>
      </c>
      <c r="D1266">
        <v>38</v>
      </c>
    </row>
    <row r="1267" spans="1:4" x14ac:dyDescent="0.25">
      <c r="A1267" t="s">
        <v>111</v>
      </c>
      <c r="B1267">
        <v>2</v>
      </c>
      <c r="C1267">
        <v>3</v>
      </c>
      <c r="D1267">
        <v>1</v>
      </c>
    </row>
    <row r="1268" spans="1:4" x14ac:dyDescent="0.25">
      <c r="A1268" t="s">
        <v>111</v>
      </c>
      <c r="B1268">
        <v>3</v>
      </c>
      <c r="C1268">
        <v>1</v>
      </c>
      <c r="D1268">
        <v>448</v>
      </c>
    </row>
    <row r="1269" spans="1:4" x14ac:dyDescent="0.25">
      <c r="A1269" t="s">
        <v>111</v>
      </c>
      <c r="B1269">
        <v>3</v>
      </c>
      <c r="C1269">
        <v>2</v>
      </c>
      <c r="D1269" t="s">
        <v>14</v>
      </c>
    </row>
    <row r="1270" spans="1:4" x14ac:dyDescent="0.25">
      <c r="A1270" t="s">
        <v>111</v>
      </c>
      <c r="B1270">
        <v>3</v>
      </c>
      <c r="C1270">
        <v>3</v>
      </c>
      <c r="D1270">
        <v>1</v>
      </c>
    </row>
    <row r="1271" spans="1:4" x14ac:dyDescent="0.25">
      <c r="A1271" t="s">
        <v>111</v>
      </c>
      <c r="B1271">
        <v>4</v>
      </c>
      <c r="C1271">
        <v>1</v>
      </c>
      <c r="D1271">
        <v>258</v>
      </c>
    </row>
    <row r="1272" spans="1:4" x14ac:dyDescent="0.25">
      <c r="A1272" t="s">
        <v>111</v>
      </c>
      <c r="B1272">
        <v>4</v>
      </c>
      <c r="C1272">
        <v>2</v>
      </c>
      <c r="D1272">
        <v>38</v>
      </c>
    </row>
    <row r="1273" spans="1:4" x14ac:dyDescent="0.25">
      <c r="A1273" t="s">
        <v>111</v>
      </c>
      <c r="B1273">
        <v>4</v>
      </c>
      <c r="C1273">
        <v>3</v>
      </c>
      <c r="D1273">
        <v>296</v>
      </c>
    </row>
    <row r="1274" spans="1:4" x14ac:dyDescent="0.25">
      <c r="A1274" t="s">
        <v>112</v>
      </c>
      <c r="B1274">
        <v>1</v>
      </c>
      <c r="C1274">
        <v>1</v>
      </c>
      <c r="D1274">
        <v>218</v>
      </c>
    </row>
    <row r="1275" spans="1:4" x14ac:dyDescent="0.25">
      <c r="A1275" t="s">
        <v>112</v>
      </c>
      <c r="B1275">
        <v>1</v>
      </c>
      <c r="C1275">
        <v>2</v>
      </c>
      <c r="D1275">
        <v>38</v>
      </c>
    </row>
    <row r="1276" spans="1:4" x14ac:dyDescent="0.25">
      <c r="A1276" t="s">
        <v>112</v>
      </c>
      <c r="B1276">
        <v>1</v>
      </c>
      <c r="C1276">
        <v>3</v>
      </c>
      <c r="D1276">
        <v>57</v>
      </c>
    </row>
    <row r="1277" spans="1:4" x14ac:dyDescent="0.25">
      <c r="A1277" t="s">
        <v>112</v>
      </c>
      <c r="B1277">
        <v>2</v>
      </c>
      <c r="C1277">
        <v>1</v>
      </c>
      <c r="D1277">
        <v>189</v>
      </c>
    </row>
    <row r="1278" spans="1:4" x14ac:dyDescent="0.25">
      <c r="A1278" t="s">
        <v>112</v>
      </c>
      <c r="B1278">
        <v>2</v>
      </c>
      <c r="C1278">
        <v>2</v>
      </c>
      <c r="D1278">
        <v>38</v>
      </c>
    </row>
    <row r="1279" spans="1:4" x14ac:dyDescent="0.25">
      <c r="A1279" t="s">
        <v>112</v>
      </c>
      <c r="B1279">
        <v>2</v>
      </c>
      <c r="C1279">
        <v>3</v>
      </c>
      <c r="D1279">
        <v>385</v>
      </c>
    </row>
    <row r="1280" spans="1:4" x14ac:dyDescent="0.25">
      <c r="A1280" t="s">
        <v>112</v>
      </c>
      <c r="B1280">
        <v>3</v>
      </c>
      <c r="C1280">
        <v>1</v>
      </c>
      <c r="D1280">
        <v>16</v>
      </c>
    </row>
    <row r="1281" spans="1:4" x14ac:dyDescent="0.25">
      <c r="A1281" t="s">
        <v>112</v>
      </c>
      <c r="B1281">
        <v>3</v>
      </c>
      <c r="C1281">
        <v>2</v>
      </c>
      <c r="D1281">
        <v>38</v>
      </c>
    </row>
    <row r="1282" spans="1:4" x14ac:dyDescent="0.25">
      <c r="A1282" t="s">
        <v>112</v>
      </c>
      <c r="B1282">
        <v>3</v>
      </c>
      <c r="C1282">
        <v>3</v>
      </c>
      <c r="D1282">
        <v>32</v>
      </c>
    </row>
    <row r="1283" spans="1:4" x14ac:dyDescent="0.25">
      <c r="A1283" t="s">
        <v>112</v>
      </c>
      <c r="B1283">
        <v>4</v>
      </c>
      <c r="C1283">
        <v>1</v>
      </c>
      <c r="D1283">
        <v>92</v>
      </c>
    </row>
    <row r="1284" spans="1:4" x14ac:dyDescent="0.25">
      <c r="A1284" t="s">
        <v>112</v>
      </c>
      <c r="B1284">
        <v>4</v>
      </c>
      <c r="C1284">
        <v>2</v>
      </c>
      <c r="D1284">
        <v>38</v>
      </c>
    </row>
    <row r="1285" spans="1:4" x14ac:dyDescent="0.25">
      <c r="A1285" t="s">
        <v>112</v>
      </c>
      <c r="B1285">
        <v>4</v>
      </c>
      <c r="C1285">
        <v>3</v>
      </c>
      <c r="D1285">
        <v>45</v>
      </c>
    </row>
    <row r="1286" spans="1:4" x14ac:dyDescent="0.25">
      <c r="A1286" t="s">
        <v>113</v>
      </c>
      <c r="B1286">
        <v>1</v>
      </c>
      <c r="C1286">
        <v>1</v>
      </c>
      <c r="D1286">
        <v>12</v>
      </c>
    </row>
    <row r="1287" spans="1:4" x14ac:dyDescent="0.25">
      <c r="A1287" t="s">
        <v>113</v>
      </c>
      <c r="B1287">
        <v>1</v>
      </c>
      <c r="C1287">
        <v>2</v>
      </c>
      <c r="D1287">
        <v>-38</v>
      </c>
    </row>
    <row r="1288" spans="1:4" x14ac:dyDescent="0.25">
      <c r="A1288" t="s">
        <v>113</v>
      </c>
      <c r="B1288">
        <v>1</v>
      </c>
      <c r="C1288">
        <v>3</v>
      </c>
      <c r="D1288">
        <v>45</v>
      </c>
    </row>
    <row r="1289" spans="1:4" x14ac:dyDescent="0.25">
      <c r="A1289" t="s">
        <v>113</v>
      </c>
      <c r="B1289">
        <v>2</v>
      </c>
      <c r="C1289">
        <v>1</v>
      </c>
      <c r="D1289">
        <v>395</v>
      </c>
    </row>
    <row r="1290" spans="1:4" x14ac:dyDescent="0.25">
      <c r="A1290" t="s">
        <v>113</v>
      </c>
      <c r="B1290">
        <v>2</v>
      </c>
      <c r="C1290">
        <v>2</v>
      </c>
      <c r="D1290">
        <v>38</v>
      </c>
    </row>
    <row r="1291" spans="1:4" x14ac:dyDescent="0.25">
      <c r="A1291" t="s">
        <v>113</v>
      </c>
      <c r="B1291">
        <v>2</v>
      </c>
      <c r="C1291">
        <v>3</v>
      </c>
      <c r="D1291">
        <v>437</v>
      </c>
    </row>
    <row r="1292" spans="1:4" x14ac:dyDescent="0.25">
      <c r="A1292" t="s">
        <v>113</v>
      </c>
      <c r="B1292">
        <v>3</v>
      </c>
      <c r="C1292">
        <v>1</v>
      </c>
      <c r="D1292">
        <v>54</v>
      </c>
    </row>
    <row r="1293" spans="1:4" x14ac:dyDescent="0.25">
      <c r="A1293" t="s">
        <v>113</v>
      </c>
      <c r="B1293">
        <v>3</v>
      </c>
      <c r="C1293">
        <v>2</v>
      </c>
      <c r="D1293">
        <v>38</v>
      </c>
    </row>
    <row r="1294" spans="1:4" x14ac:dyDescent="0.25">
      <c r="A1294" t="s">
        <v>113</v>
      </c>
      <c r="B1294">
        <v>3</v>
      </c>
      <c r="C1294">
        <v>3</v>
      </c>
      <c r="D1294">
        <v>126</v>
      </c>
    </row>
    <row r="1295" spans="1:4" x14ac:dyDescent="0.25">
      <c r="A1295" t="s">
        <v>113</v>
      </c>
      <c r="B1295">
        <v>4</v>
      </c>
      <c r="C1295">
        <v>1</v>
      </c>
      <c r="D1295">
        <v>102</v>
      </c>
    </row>
    <row r="1296" spans="1:4" x14ac:dyDescent="0.25">
      <c r="A1296" t="s">
        <v>113</v>
      </c>
      <c r="B1296">
        <v>4</v>
      </c>
      <c r="C1296">
        <v>2</v>
      </c>
      <c r="D1296">
        <v>38</v>
      </c>
    </row>
    <row r="1297" spans="1:4" x14ac:dyDescent="0.25">
      <c r="A1297" t="s">
        <v>113</v>
      </c>
      <c r="B1297">
        <v>4</v>
      </c>
      <c r="C1297">
        <v>3</v>
      </c>
      <c r="D1297">
        <v>5</v>
      </c>
    </row>
    <row r="1298" spans="1:4" x14ac:dyDescent="0.25">
      <c r="A1298" t="s">
        <v>114</v>
      </c>
      <c r="B1298">
        <v>1</v>
      </c>
      <c r="C1298">
        <v>1</v>
      </c>
      <c r="D1298">
        <v>29</v>
      </c>
    </row>
    <row r="1299" spans="1:4" x14ac:dyDescent="0.25">
      <c r="A1299" t="s">
        <v>114</v>
      </c>
      <c r="B1299">
        <v>1</v>
      </c>
      <c r="C1299">
        <v>2</v>
      </c>
      <c r="D1299">
        <v>38</v>
      </c>
    </row>
    <row r="1300" spans="1:4" x14ac:dyDescent="0.25">
      <c r="A1300" t="s">
        <v>114</v>
      </c>
      <c r="B1300">
        <v>1</v>
      </c>
      <c r="C1300">
        <v>3</v>
      </c>
      <c r="D1300">
        <v>281</v>
      </c>
    </row>
    <row r="1301" spans="1:4" x14ac:dyDescent="0.25">
      <c r="A1301" t="s">
        <v>114</v>
      </c>
      <c r="B1301">
        <v>2</v>
      </c>
      <c r="C1301">
        <v>1</v>
      </c>
      <c r="D1301">
        <v>12</v>
      </c>
    </row>
    <row r="1302" spans="1:4" x14ac:dyDescent="0.25">
      <c r="A1302" t="s">
        <v>114</v>
      </c>
      <c r="B1302">
        <v>2</v>
      </c>
      <c r="C1302">
        <v>2</v>
      </c>
      <c r="D1302">
        <v>38</v>
      </c>
    </row>
    <row r="1303" spans="1:4" x14ac:dyDescent="0.25">
      <c r="A1303" t="s">
        <v>114</v>
      </c>
      <c r="B1303">
        <v>2</v>
      </c>
      <c r="C1303">
        <v>3</v>
      </c>
      <c r="D1303">
        <v>99</v>
      </c>
    </row>
    <row r="1304" spans="1:4" x14ac:dyDescent="0.25">
      <c r="A1304" t="s">
        <v>114</v>
      </c>
      <c r="B1304">
        <v>3</v>
      </c>
      <c r="C1304">
        <v>1</v>
      </c>
      <c r="D1304">
        <v>304</v>
      </c>
    </row>
    <row r="1305" spans="1:4" x14ac:dyDescent="0.25">
      <c r="A1305" t="s">
        <v>114</v>
      </c>
      <c r="B1305">
        <v>3</v>
      </c>
      <c r="C1305">
        <v>2</v>
      </c>
      <c r="D1305">
        <v>38</v>
      </c>
    </row>
    <row r="1306" spans="1:4" x14ac:dyDescent="0.25">
      <c r="A1306" t="s">
        <v>114</v>
      </c>
      <c r="B1306">
        <v>3</v>
      </c>
      <c r="C1306">
        <v>3</v>
      </c>
      <c r="D1306">
        <v>29</v>
      </c>
    </row>
    <row r="1307" spans="1:4" x14ac:dyDescent="0.25">
      <c r="A1307" t="s">
        <v>114</v>
      </c>
      <c r="B1307">
        <v>4</v>
      </c>
      <c r="C1307">
        <v>1</v>
      </c>
      <c r="D1307">
        <v>138</v>
      </c>
    </row>
    <row r="1308" spans="1:4" x14ac:dyDescent="0.25">
      <c r="A1308" t="s">
        <v>114</v>
      </c>
      <c r="B1308">
        <v>4</v>
      </c>
      <c r="C1308">
        <v>2</v>
      </c>
      <c r="D1308">
        <v>38</v>
      </c>
    </row>
    <row r="1309" spans="1:4" x14ac:dyDescent="0.25">
      <c r="A1309" t="s">
        <v>114</v>
      </c>
      <c r="B1309">
        <v>4</v>
      </c>
      <c r="C1309">
        <v>3</v>
      </c>
      <c r="D1309">
        <v>385</v>
      </c>
    </row>
    <row r="1310" spans="1:4" x14ac:dyDescent="0.25">
      <c r="A1310" t="s">
        <v>115</v>
      </c>
      <c r="B1310">
        <v>1</v>
      </c>
      <c r="C1310">
        <v>1</v>
      </c>
      <c r="D1310">
        <v>416</v>
      </c>
    </row>
    <row r="1311" spans="1:4" x14ac:dyDescent="0.25">
      <c r="A1311" t="s">
        <v>115</v>
      </c>
      <c r="B1311">
        <v>1</v>
      </c>
      <c r="C1311">
        <v>2</v>
      </c>
      <c r="D1311">
        <v>40</v>
      </c>
    </row>
    <row r="1312" spans="1:4" x14ac:dyDescent="0.25">
      <c r="A1312" t="s">
        <v>115</v>
      </c>
      <c r="B1312">
        <v>1</v>
      </c>
      <c r="C1312">
        <v>3</v>
      </c>
      <c r="D1312">
        <v>212</v>
      </c>
    </row>
    <row r="1313" spans="1:4" x14ac:dyDescent="0.25">
      <c r="A1313" t="s">
        <v>115</v>
      </c>
      <c r="B1313">
        <v>2</v>
      </c>
      <c r="C1313">
        <v>1</v>
      </c>
      <c r="D1313">
        <v>167</v>
      </c>
    </row>
    <row r="1314" spans="1:4" x14ac:dyDescent="0.25">
      <c r="A1314" t="s">
        <v>115</v>
      </c>
      <c r="B1314">
        <v>2</v>
      </c>
      <c r="C1314">
        <v>2</v>
      </c>
      <c r="D1314">
        <v>40</v>
      </c>
    </row>
    <row r="1315" spans="1:4" x14ac:dyDescent="0.25">
      <c r="A1315" t="s">
        <v>115</v>
      </c>
      <c r="B1315">
        <v>2</v>
      </c>
      <c r="C1315">
        <v>3</v>
      </c>
      <c r="D1315">
        <v>117</v>
      </c>
    </row>
    <row r="1316" spans="1:4" x14ac:dyDescent="0.25">
      <c r="A1316" t="s">
        <v>115</v>
      </c>
      <c r="B1316">
        <v>3</v>
      </c>
      <c r="C1316">
        <v>1</v>
      </c>
      <c r="D1316">
        <v>64</v>
      </c>
    </row>
    <row r="1317" spans="1:4" x14ac:dyDescent="0.25">
      <c r="A1317" t="s">
        <v>115</v>
      </c>
      <c r="B1317">
        <v>3</v>
      </c>
      <c r="C1317">
        <v>2</v>
      </c>
      <c r="D1317">
        <v>-87</v>
      </c>
    </row>
    <row r="1318" spans="1:4" x14ac:dyDescent="0.25">
      <c r="A1318" t="s">
        <v>115</v>
      </c>
      <c r="B1318">
        <v>3</v>
      </c>
      <c r="C1318">
        <v>3</v>
      </c>
      <c r="D1318">
        <v>416</v>
      </c>
    </row>
    <row r="1319" spans="1:4" x14ac:dyDescent="0.25">
      <c r="A1319" t="s">
        <v>115</v>
      </c>
      <c r="B1319">
        <v>4</v>
      </c>
      <c r="C1319">
        <v>1</v>
      </c>
      <c r="D1319">
        <v>2</v>
      </c>
    </row>
    <row r="1320" spans="1:4" x14ac:dyDescent="0.25">
      <c r="A1320" t="s">
        <v>115</v>
      </c>
      <c r="B1320">
        <v>4</v>
      </c>
      <c r="C1320">
        <v>2</v>
      </c>
      <c r="D1320">
        <v>40</v>
      </c>
    </row>
    <row r="1321" spans="1:4" x14ac:dyDescent="0.25">
      <c r="A1321" t="s">
        <v>115</v>
      </c>
      <c r="B1321">
        <v>4</v>
      </c>
      <c r="C1321">
        <v>3</v>
      </c>
      <c r="D1321">
        <v>296</v>
      </c>
    </row>
    <row r="1322" spans="1:4" x14ac:dyDescent="0.25">
      <c r="A1322" t="s">
        <v>116</v>
      </c>
      <c r="B1322">
        <v>1</v>
      </c>
      <c r="C1322">
        <v>1</v>
      </c>
      <c r="D1322">
        <v>448</v>
      </c>
    </row>
    <row r="1323" spans="1:4" x14ac:dyDescent="0.25">
      <c r="A1323" t="s">
        <v>116</v>
      </c>
      <c r="B1323">
        <v>1</v>
      </c>
      <c r="C1323">
        <v>2</v>
      </c>
      <c r="D1323">
        <v>40</v>
      </c>
    </row>
    <row r="1324" spans="1:4" x14ac:dyDescent="0.25">
      <c r="A1324" t="s">
        <v>116</v>
      </c>
      <c r="B1324">
        <v>1</v>
      </c>
      <c r="C1324">
        <v>3</v>
      </c>
      <c r="D1324">
        <v>338</v>
      </c>
    </row>
    <row r="1325" spans="1:4" x14ac:dyDescent="0.25">
      <c r="A1325" t="s">
        <v>116</v>
      </c>
      <c r="B1325">
        <v>2</v>
      </c>
      <c r="C1325">
        <v>1</v>
      </c>
      <c r="D1325">
        <v>2</v>
      </c>
    </row>
    <row r="1326" spans="1:4" x14ac:dyDescent="0.25">
      <c r="A1326" t="s">
        <v>116</v>
      </c>
      <c r="B1326">
        <v>2</v>
      </c>
      <c r="C1326">
        <v>2</v>
      </c>
      <c r="D1326">
        <v>40</v>
      </c>
    </row>
    <row r="1327" spans="1:4" x14ac:dyDescent="0.25">
      <c r="A1327" t="s">
        <v>116</v>
      </c>
      <c r="B1327">
        <v>2</v>
      </c>
      <c r="C1327">
        <v>3</v>
      </c>
      <c r="D1327">
        <v>70</v>
      </c>
    </row>
    <row r="1328" spans="1:4" x14ac:dyDescent="0.25">
      <c r="A1328" t="s">
        <v>116</v>
      </c>
      <c r="B1328">
        <v>3</v>
      </c>
      <c r="C1328">
        <v>1</v>
      </c>
      <c r="D1328">
        <v>0</v>
      </c>
    </row>
    <row r="1329" spans="1:4" x14ac:dyDescent="0.25">
      <c r="A1329" t="s">
        <v>116</v>
      </c>
      <c r="B1329">
        <v>3</v>
      </c>
      <c r="C1329">
        <v>2</v>
      </c>
      <c r="D1329">
        <v>40</v>
      </c>
    </row>
    <row r="1330" spans="1:4" x14ac:dyDescent="0.25">
      <c r="A1330" t="s">
        <v>116</v>
      </c>
      <c r="B1330">
        <v>3</v>
      </c>
      <c r="C1330">
        <v>3</v>
      </c>
      <c r="D1330" t="s">
        <v>14</v>
      </c>
    </row>
    <row r="1331" spans="1:4" x14ac:dyDescent="0.25">
      <c r="A1331" t="s">
        <v>116</v>
      </c>
      <c r="B1331">
        <v>4</v>
      </c>
      <c r="C1331">
        <v>1</v>
      </c>
      <c r="D1331">
        <v>288</v>
      </c>
    </row>
    <row r="1332" spans="1:4" x14ac:dyDescent="0.25">
      <c r="A1332" t="s">
        <v>116</v>
      </c>
      <c r="B1332">
        <v>4</v>
      </c>
      <c r="C1332">
        <v>2</v>
      </c>
      <c r="D1332">
        <v>40</v>
      </c>
    </row>
    <row r="1333" spans="1:4" x14ac:dyDescent="0.25">
      <c r="A1333" t="s">
        <v>116</v>
      </c>
      <c r="B1333">
        <v>4</v>
      </c>
      <c r="C1333">
        <v>3</v>
      </c>
      <c r="D1333" t="s">
        <v>6</v>
      </c>
    </row>
    <row r="1334" spans="1:4" x14ac:dyDescent="0.25">
      <c r="A1334" t="s">
        <v>117</v>
      </c>
      <c r="B1334">
        <v>1</v>
      </c>
      <c r="C1334">
        <v>1</v>
      </c>
      <c r="D1334">
        <v>138</v>
      </c>
    </row>
    <row r="1335" spans="1:4" x14ac:dyDescent="0.25">
      <c r="A1335" t="s">
        <v>117</v>
      </c>
      <c r="B1335">
        <v>1</v>
      </c>
      <c r="C1335">
        <v>2</v>
      </c>
      <c r="D1335">
        <v>40</v>
      </c>
    </row>
    <row r="1336" spans="1:4" x14ac:dyDescent="0.25">
      <c r="A1336" t="s">
        <v>117</v>
      </c>
      <c r="B1336">
        <v>1</v>
      </c>
      <c r="C1336">
        <v>3</v>
      </c>
      <c r="D1336">
        <v>225</v>
      </c>
    </row>
    <row r="1337" spans="1:4" x14ac:dyDescent="0.25">
      <c r="A1337" t="s">
        <v>117</v>
      </c>
      <c r="B1337">
        <v>2</v>
      </c>
      <c r="C1337">
        <v>1</v>
      </c>
      <c r="D1337">
        <v>17</v>
      </c>
    </row>
    <row r="1338" spans="1:4" x14ac:dyDescent="0.25">
      <c r="A1338" t="s">
        <v>117</v>
      </c>
      <c r="B1338">
        <v>2</v>
      </c>
      <c r="C1338">
        <v>2</v>
      </c>
      <c r="D1338">
        <v>40</v>
      </c>
    </row>
    <row r="1339" spans="1:4" x14ac:dyDescent="0.25">
      <c r="A1339" t="s">
        <v>117</v>
      </c>
      <c r="B1339">
        <v>2</v>
      </c>
      <c r="C1339">
        <v>3</v>
      </c>
      <c r="D1339">
        <v>62</v>
      </c>
    </row>
    <row r="1340" spans="1:4" x14ac:dyDescent="0.25">
      <c r="A1340" t="s">
        <v>117</v>
      </c>
      <c r="B1340">
        <v>3</v>
      </c>
      <c r="C1340">
        <v>1</v>
      </c>
      <c r="D1340">
        <v>40</v>
      </c>
    </row>
    <row r="1341" spans="1:4" x14ac:dyDescent="0.25">
      <c r="A1341" t="s">
        <v>117</v>
      </c>
      <c r="B1341">
        <v>3</v>
      </c>
      <c r="C1341">
        <v>2</v>
      </c>
      <c r="D1341">
        <v>40</v>
      </c>
    </row>
    <row r="1342" spans="1:4" x14ac:dyDescent="0.25">
      <c r="A1342" t="s">
        <v>117</v>
      </c>
      <c r="B1342">
        <v>3</v>
      </c>
      <c r="C1342">
        <v>3</v>
      </c>
      <c r="D1342">
        <v>110</v>
      </c>
    </row>
    <row r="1343" spans="1:4" x14ac:dyDescent="0.25">
      <c r="A1343" t="s">
        <v>117</v>
      </c>
      <c r="B1343">
        <v>4</v>
      </c>
      <c r="C1343">
        <v>1</v>
      </c>
      <c r="D1343">
        <v>405</v>
      </c>
    </row>
    <row r="1344" spans="1:4" x14ac:dyDescent="0.25">
      <c r="A1344" t="s">
        <v>117</v>
      </c>
      <c r="B1344">
        <v>4</v>
      </c>
      <c r="C1344">
        <v>2</v>
      </c>
      <c r="D1344">
        <v>40</v>
      </c>
    </row>
    <row r="1345" spans="1:4" x14ac:dyDescent="0.25">
      <c r="A1345" t="s">
        <v>117</v>
      </c>
      <c r="B1345">
        <v>4</v>
      </c>
      <c r="C1345">
        <v>3</v>
      </c>
      <c r="D1345">
        <v>126</v>
      </c>
    </row>
    <row r="1346" spans="1:4" x14ac:dyDescent="0.25">
      <c r="A1346" t="s">
        <v>118</v>
      </c>
      <c r="B1346">
        <v>1</v>
      </c>
      <c r="C1346">
        <v>1</v>
      </c>
      <c r="D1346">
        <v>167</v>
      </c>
    </row>
    <row r="1347" spans="1:4" x14ac:dyDescent="0.25">
      <c r="A1347" t="s">
        <v>118</v>
      </c>
      <c r="B1347">
        <v>1</v>
      </c>
      <c r="C1347">
        <v>2</v>
      </c>
      <c r="D1347" t="s">
        <v>14</v>
      </c>
    </row>
    <row r="1348" spans="1:4" x14ac:dyDescent="0.25">
      <c r="A1348" t="s">
        <v>118</v>
      </c>
      <c r="B1348">
        <v>1</v>
      </c>
      <c r="C1348">
        <v>3</v>
      </c>
      <c r="D1348">
        <v>395</v>
      </c>
    </row>
    <row r="1349" spans="1:4" x14ac:dyDescent="0.25">
      <c r="A1349" t="s">
        <v>118</v>
      </c>
      <c r="B1349">
        <v>2</v>
      </c>
      <c r="C1349">
        <v>1</v>
      </c>
      <c r="D1349" t="s">
        <v>14</v>
      </c>
    </row>
    <row r="1350" spans="1:4" x14ac:dyDescent="0.25">
      <c r="A1350" t="s">
        <v>118</v>
      </c>
      <c r="B1350">
        <v>2</v>
      </c>
      <c r="C1350">
        <v>2</v>
      </c>
      <c r="D1350">
        <v>40</v>
      </c>
    </row>
    <row r="1351" spans="1:4" x14ac:dyDescent="0.25">
      <c r="A1351" t="s">
        <v>118</v>
      </c>
      <c r="B1351">
        <v>2</v>
      </c>
      <c r="C1351">
        <v>3</v>
      </c>
      <c r="D1351">
        <v>251</v>
      </c>
    </row>
    <row r="1352" spans="1:4" x14ac:dyDescent="0.25">
      <c r="A1352" t="s">
        <v>118</v>
      </c>
      <c r="B1352">
        <v>3</v>
      </c>
      <c r="C1352">
        <v>1</v>
      </c>
      <c r="D1352">
        <v>189</v>
      </c>
    </row>
    <row r="1353" spans="1:4" x14ac:dyDescent="0.25">
      <c r="A1353" t="s">
        <v>118</v>
      </c>
      <c r="B1353">
        <v>3</v>
      </c>
      <c r="C1353">
        <v>2</v>
      </c>
      <c r="D1353">
        <v>40</v>
      </c>
    </row>
    <row r="1354" spans="1:4" x14ac:dyDescent="0.25">
      <c r="A1354" t="s">
        <v>118</v>
      </c>
      <c r="B1354">
        <v>3</v>
      </c>
      <c r="C1354">
        <v>3</v>
      </c>
      <c r="D1354">
        <v>152</v>
      </c>
    </row>
    <row r="1355" spans="1:4" x14ac:dyDescent="0.25">
      <c r="A1355" t="s">
        <v>118</v>
      </c>
      <c r="B1355">
        <v>4</v>
      </c>
      <c r="C1355">
        <v>1</v>
      </c>
      <c r="D1355">
        <v>148</v>
      </c>
    </row>
    <row r="1356" spans="1:4" x14ac:dyDescent="0.25">
      <c r="A1356" t="s">
        <v>118</v>
      </c>
      <c r="B1356">
        <v>4</v>
      </c>
      <c r="C1356">
        <v>2</v>
      </c>
      <c r="D1356">
        <v>40</v>
      </c>
    </row>
    <row r="1357" spans="1:4" x14ac:dyDescent="0.25">
      <c r="A1357" t="s">
        <v>118</v>
      </c>
      <c r="B1357">
        <v>4</v>
      </c>
      <c r="C1357">
        <v>3</v>
      </c>
      <c r="D1357">
        <v>338</v>
      </c>
    </row>
    <row r="1358" spans="1:4" x14ac:dyDescent="0.25">
      <c r="A1358" t="s">
        <v>119</v>
      </c>
      <c r="B1358">
        <v>1</v>
      </c>
      <c r="C1358">
        <v>1</v>
      </c>
      <c r="D1358">
        <v>126</v>
      </c>
    </row>
    <row r="1359" spans="1:4" x14ac:dyDescent="0.25">
      <c r="A1359" t="s">
        <v>119</v>
      </c>
      <c r="B1359">
        <v>1</v>
      </c>
      <c r="C1359">
        <v>2</v>
      </c>
      <c r="D1359">
        <v>40</v>
      </c>
    </row>
    <row r="1360" spans="1:4" x14ac:dyDescent="0.25">
      <c r="A1360" t="s">
        <v>119</v>
      </c>
      <c r="B1360">
        <v>1</v>
      </c>
      <c r="C1360">
        <v>3</v>
      </c>
      <c r="D1360">
        <v>92</v>
      </c>
    </row>
    <row r="1361" spans="1:4" x14ac:dyDescent="0.25">
      <c r="A1361" t="s">
        <v>119</v>
      </c>
      <c r="B1361">
        <v>2</v>
      </c>
      <c r="C1361">
        <v>1</v>
      </c>
      <c r="D1361">
        <v>258</v>
      </c>
    </row>
    <row r="1362" spans="1:4" x14ac:dyDescent="0.25">
      <c r="A1362" t="s">
        <v>119</v>
      </c>
      <c r="B1362">
        <v>2</v>
      </c>
      <c r="C1362">
        <v>2</v>
      </c>
      <c r="D1362">
        <v>40</v>
      </c>
    </row>
    <row r="1363" spans="1:4" x14ac:dyDescent="0.25">
      <c r="A1363" t="s">
        <v>119</v>
      </c>
      <c r="B1363">
        <v>2</v>
      </c>
      <c r="C1363">
        <v>3</v>
      </c>
      <c r="D1363">
        <v>231</v>
      </c>
    </row>
    <row r="1364" spans="1:4" x14ac:dyDescent="0.25">
      <c r="A1364" t="s">
        <v>119</v>
      </c>
      <c r="B1364">
        <v>3</v>
      </c>
      <c r="C1364">
        <v>1</v>
      </c>
      <c r="D1364">
        <v>31</v>
      </c>
    </row>
    <row r="1365" spans="1:4" x14ac:dyDescent="0.25">
      <c r="A1365" t="s">
        <v>119</v>
      </c>
      <c r="B1365">
        <v>3</v>
      </c>
      <c r="C1365">
        <v>2</v>
      </c>
      <c r="D1365">
        <v>40</v>
      </c>
    </row>
    <row r="1366" spans="1:4" x14ac:dyDescent="0.25">
      <c r="A1366" t="s">
        <v>119</v>
      </c>
      <c r="B1366">
        <v>3</v>
      </c>
      <c r="C1366">
        <v>3</v>
      </c>
      <c r="D1366">
        <v>45</v>
      </c>
    </row>
    <row r="1367" spans="1:4" x14ac:dyDescent="0.25">
      <c r="A1367" t="s">
        <v>119</v>
      </c>
      <c r="B1367">
        <v>4</v>
      </c>
      <c r="C1367">
        <v>1</v>
      </c>
      <c r="D1367">
        <v>188</v>
      </c>
    </row>
    <row r="1368" spans="1:4" x14ac:dyDescent="0.25">
      <c r="A1368" t="s">
        <v>119</v>
      </c>
      <c r="B1368">
        <v>4</v>
      </c>
      <c r="C1368">
        <v>2</v>
      </c>
      <c r="D1368">
        <v>40</v>
      </c>
    </row>
    <row r="1369" spans="1:4" x14ac:dyDescent="0.25">
      <c r="A1369" t="s">
        <v>119</v>
      </c>
      <c r="B1369">
        <v>4</v>
      </c>
      <c r="C1369">
        <v>3</v>
      </c>
      <c r="D1369">
        <v>43</v>
      </c>
    </row>
    <row r="1370" spans="1:4" x14ac:dyDescent="0.25">
      <c r="A1370" t="s">
        <v>120</v>
      </c>
      <c r="B1370">
        <v>1</v>
      </c>
      <c r="C1370">
        <v>1</v>
      </c>
      <c r="D1370">
        <v>296</v>
      </c>
    </row>
    <row r="1371" spans="1:4" x14ac:dyDescent="0.25">
      <c r="A1371" t="s">
        <v>120</v>
      </c>
      <c r="B1371">
        <v>1</v>
      </c>
      <c r="C1371">
        <v>2</v>
      </c>
      <c r="D1371" t="s">
        <v>6</v>
      </c>
    </row>
    <row r="1372" spans="1:4" x14ac:dyDescent="0.25">
      <c r="A1372" t="s">
        <v>120</v>
      </c>
      <c r="B1372">
        <v>1</v>
      </c>
      <c r="C1372">
        <v>3</v>
      </c>
      <c r="D1372">
        <v>130</v>
      </c>
    </row>
    <row r="1373" spans="1:4" x14ac:dyDescent="0.25">
      <c r="A1373" t="s">
        <v>120</v>
      </c>
      <c r="B1373">
        <v>2</v>
      </c>
      <c r="C1373">
        <v>1</v>
      </c>
      <c r="D1373">
        <v>167</v>
      </c>
    </row>
    <row r="1374" spans="1:4" x14ac:dyDescent="0.25">
      <c r="A1374" t="s">
        <v>120</v>
      </c>
      <c r="B1374">
        <v>2</v>
      </c>
      <c r="C1374">
        <v>2</v>
      </c>
      <c r="D1374">
        <v>43</v>
      </c>
    </row>
    <row r="1375" spans="1:4" x14ac:dyDescent="0.25">
      <c r="A1375" t="s">
        <v>120</v>
      </c>
      <c r="B1375">
        <v>2</v>
      </c>
      <c r="C1375">
        <v>3</v>
      </c>
      <c r="D1375" t="s">
        <v>14</v>
      </c>
    </row>
    <row r="1376" spans="1:4" x14ac:dyDescent="0.25">
      <c r="A1376" t="s">
        <v>120</v>
      </c>
      <c r="B1376">
        <v>3</v>
      </c>
      <c r="C1376">
        <v>1</v>
      </c>
      <c r="D1376">
        <v>8</v>
      </c>
    </row>
    <row r="1377" spans="1:4" x14ac:dyDescent="0.25">
      <c r="A1377" t="s">
        <v>120</v>
      </c>
      <c r="B1377">
        <v>3</v>
      </c>
      <c r="C1377">
        <v>2</v>
      </c>
      <c r="D1377">
        <v>43</v>
      </c>
    </row>
    <row r="1378" spans="1:4" x14ac:dyDescent="0.25">
      <c r="A1378" t="s">
        <v>120</v>
      </c>
      <c r="B1378">
        <v>3</v>
      </c>
      <c r="C1378">
        <v>3</v>
      </c>
      <c r="D1378">
        <v>34</v>
      </c>
    </row>
    <row r="1379" spans="1:4" x14ac:dyDescent="0.25">
      <c r="A1379" t="s">
        <v>120</v>
      </c>
      <c r="B1379">
        <v>4</v>
      </c>
      <c r="C1379">
        <v>1</v>
      </c>
      <c r="D1379">
        <v>130</v>
      </c>
    </row>
    <row r="1380" spans="1:4" x14ac:dyDescent="0.25">
      <c r="A1380" t="s">
        <v>120</v>
      </c>
      <c r="B1380">
        <v>4</v>
      </c>
      <c r="C1380">
        <v>2</v>
      </c>
      <c r="D1380">
        <v>43</v>
      </c>
    </row>
    <row r="1381" spans="1:4" x14ac:dyDescent="0.25">
      <c r="A1381" t="s">
        <v>120</v>
      </c>
      <c r="B1381">
        <v>4</v>
      </c>
      <c r="C1381">
        <v>3</v>
      </c>
      <c r="D1381">
        <v>29</v>
      </c>
    </row>
    <row r="1382" spans="1:4" x14ac:dyDescent="0.25">
      <c r="A1382" t="s">
        <v>121</v>
      </c>
      <c r="B1382">
        <v>1</v>
      </c>
      <c r="C1382">
        <v>1</v>
      </c>
      <c r="D1382">
        <v>167</v>
      </c>
    </row>
    <row r="1383" spans="1:4" x14ac:dyDescent="0.25">
      <c r="A1383" t="s">
        <v>121</v>
      </c>
      <c r="B1383">
        <v>1</v>
      </c>
      <c r="C1383">
        <v>2</v>
      </c>
      <c r="D1383">
        <v>43</v>
      </c>
    </row>
    <row r="1384" spans="1:4" x14ac:dyDescent="0.25">
      <c r="A1384" t="s">
        <v>121</v>
      </c>
      <c r="B1384">
        <v>1</v>
      </c>
      <c r="C1384">
        <v>3</v>
      </c>
      <c r="D1384">
        <v>82</v>
      </c>
    </row>
    <row r="1385" spans="1:4" x14ac:dyDescent="0.25">
      <c r="A1385" t="s">
        <v>121</v>
      </c>
      <c r="B1385">
        <v>2</v>
      </c>
      <c r="C1385">
        <v>1</v>
      </c>
      <c r="D1385">
        <v>25</v>
      </c>
    </row>
    <row r="1386" spans="1:4" x14ac:dyDescent="0.25">
      <c r="A1386" t="s">
        <v>121</v>
      </c>
      <c r="B1386">
        <v>2</v>
      </c>
      <c r="C1386">
        <v>2</v>
      </c>
      <c r="D1386">
        <v>43</v>
      </c>
    </row>
    <row r="1387" spans="1:4" x14ac:dyDescent="0.25">
      <c r="A1387" t="s">
        <v>121</v>
      </c>
      <c r="B1387">
        <v>2</v>
      </c>
      <c r="C1387">
        <v>3</v>
      </c>
      <c r="D1387">
        <v>7</v>
      </c>
    </row>
    <row r="1388" spans="1:4" x14ac:dyDescent="0.25">
      <c r="A1388" t="s">
        <v>121</v>
      </c>
      <c r="B1388">
        <v>3</v>
      </c>
      <c r="C1388">
        <v>1</v>
      </c>
      <c r="D1388">
        <v>3</v>
      </c>
    </row>
    <row r="1389" spans="1:4" x14ac:dyDescent="0.25">
      <c r="A1389" t="s">
        <v>121</v>
      </c>
      <c r="B1389">
        <v>3</v>
      </c>
      <c r="C1389">
        <v>2</v>
      </c>
      <c r="D1389">
        <v>43</v>
      </c>
    </row>
    <row r="1390" spans="1:4" x14ac:dyDescent="0.25">
      <c r="A1390" t="s">
        <v>121</v>
      </c>
      <c r="B1390">
        <v>3</v>
      </c>
      <c r="C1390">
        <v>3</v>
      </c>
      <c r="D1390">
        <v>70</v>
      </c>
    </row>
    <row r="1391" spans="1:4" x14ac:dyDescent="0.25">
      <c r="A1391" t="s">
        <v>121</v>
      </c>
      <c r="B1391">
        <v>4</v>
      </c>
      <c r="C1391">
        <v>1</v>
      </c>
      <c r="D1391">
        <v>212</v>
      </c>
    </row>
    <row r="1392" spans="1:4" x14ac:dyDescent="0.25">
      <c r="A1392" t="s">
        <v>121</v>
      </c>
      <c r="B1392">
        <v>4</v>
      </c>
      <c r="C1392">
        <v>2</v>
      </c>
      <c r="D1392">
        <v>43</v>
      </c>
    </row>
    <row r="1393" spans="1:4" x14ac:dyDescent="0.25">
      <c r="A1393" t="s">
        <v>121</v>
      </c>
      <c r="B1393">
        <v>4</v>
      </c>
      <c r="C1393">
        <v>3</v>
      </c>
      <c r="D1393">
        <v>2</v>
      </c>
    </row>
    <row r="1394" spans="1:4" x14ac:dyDescent="0.25">
      <c r="A1394" t="s">
        <v>122</v>
      </c>
      <c r="B1394">
        <v>1</v>
      </c>
      <c r="C1394">
        <v>1</v>
      </c>
      <c r="D1394">
        <v>244</v>
      </c>
    </row>
    <row r="1395" spans="1:4" x14ac:dyDescent="0.25">
      <c r="A1395" t="s">
        <v>122</v>
      </c>
      <c r="B1395">
        <v>1</v>
      </c>
      <c r="C1395">
        <v>2</v>
      </c>
      <c r="D1395">
        <v>43</v>
      </c>
    </row>
    <row r="1396" spans="1:4" x14ac:dyDescent="0.25">
      <c r="A1396" t="s">
        <v>122</v>
      </c>
      <c r="B1396">
        <v>1</v>
      </c>
      <c r="C1396">
        <v>3</v>
      </c>
      <c r="D1396">
        <v>79</v>
      </c>
    </row>
    <row r="1397" spans="1:4" x14ac:dyDescent="0.25">
      <c r="A1397" t="s">
        <v>122</v>
      </c>
      <c r="B1397">
        <v>2</v>
      </c>
      <c r="C1397">
        <v>1</v>
      </c>
      <c r="D1397">
        <v>206</v>
      </c>
    </row>
    <row r="1398" spans="1:4" x14ac:dyDescent="0.25">
      <c r="A1398" t="s">
        <v>122</v>
      </c>
      <c r="B1398">
        <v>2</v>
      </c>
      <c r="C1398">
        <v>2</v>
      </c>
      <c r="D1398">
        <v>43</v>
      </c>
    </row>
    <row r="1399" spans="1:4" x14ac:dyDescent="0.25">
      <c r="A1399" t="s">
        <v>122</v>
      </c>
      <c r="B1399">
        <v>2</v>
      </c>
      <c r="C1399">
        <v>3</v>
      </c>
      <c r="D1399">
        <v>437</v>
      </c>
    </row>
    <row r="1400" spans="1:4" x14ac:dyDescent="0.25">
      <c r="A1400" t="s">
        <v>122</v>
      </c>
      <c r="B1400">
        <v>3</v>
      </c>
      <c r="C1400">
        <v>1</v>
      </c>
      <c r="D1400">
        <v>45</v>
      </c>
    </row>
    <row r="1401" spans="1:4" x14ac:dyDescent="0.25">
      <c r="A1401" t="s">
        <v>122</v>
      </c>
      <c r="B1401">
        <v>3</v>
      </c>
      <c r="C1401">
        <v>2</v>
      </c>
      <c r="D1401" t="s">
        <v>6</v>
      </c>
    </row>
    <row r="1402" spans="1:4" x14ac:dyDescent="0.25">
      <c r="A1402" t="s">
        <v>122</v>
      </c>
      <c r="B1402">
        <v>3</v>
      </c>
      <c r="C1402">
        <v>3</v>
      </c>
      <c r="D1402">
        <v>16</v>
      </c>
    </row>
    <row r="1403" spans="1:4" x14ac:dyDescent="0.25">
      <c r="A1403" t="s">
        <v>122</v>
      </c>
      <c r="B1403">
        <v>4</v>
      </c>
      <c r="C1403">
        <v>1</v>
      </c>
      <c r="D1403">
        <v>288</v>
      </c>
    </row>
    <row r="1404" spans="1:4" x14ac:dyDescent="0.25">
      <c r="A1404" t="s">
        <v>122</v>
      </c>
      <c r="B1404">
        <v>4</v>
      </c>
      <c r="C1404">
        <v>2</v>
      </c>
      <c r="D1404">
        <v>43</v>
      </c>
    </row>
    <row r="1405" spans="1:4" x14ac:dyDescent="0.25">
      <c r="A1405" t="s">
        <v>122</v>
      </c>
      <c r="B1405">
        <v>4</v>
      </c>
      <c r="C1405">
        <v>3</v>
      </c>
      <c r="D1405">
        <v>347</v>
      </c>
    </row>
    <row r="1406" spans="1:4" x14ac:dyDescent="0.25">
      <c r="A1406" t="s">
        <v>123</v>
      </c>
      <c r="B1406">
        <v>1</v>
      </c>
      <c r="C1406">
        <v>1</v>
      </c>
      <c r="D1406">
        <v>2</v>
      </c>
    </row>
    <row r="1407" spans="1:4" x14ac:dyDescent="0.25">
      <c r="A1407" t="s">
        <v>123</v>
      </c>
      <c r="B1407">
        <v>1</v>
      </c>
      <c r="C1407">
        <v>2</v>
      </c>
      <c r="D1407">
        <v>43</v>
      </c>
    </row>
    <row r="1408" spans="1:4" x14ac:dyDescent="0.25">
      <c r="A1408" t="s">
        <v>123</v>
      </c>
      <c r="B1408">
        <v>1</v>
      </c>
      <c r="C1408">
        <v>3</v>
      </c>
      <c r="D1408">
        <v>225</v>
      </c>
    </row>
    <row r="1409" spans="1:4" x14ac:dyDescent="0.25">
      <c r="A1409" t="s">
        <v>123</v>
      </c>
      <c r="B1409">
        <v>2</v>
      </c>
      <c r="C1409">
        <v>1</v>
      </c>
      <c r="D1409">
        <v>347</v>
      </c>
    </row>
    <row r="1410" spans="1:4" x14ac:dyDescent="0.25">
      <c r="A1410" t="s">
        <v>123</v>
      </c>
      <c r="B1410">
        <v>2</v>
      </c>
      <c r="C1410">
        <v>2</v>
      </c>
      <c r="D1410">
        <v>43</v>
      </c>
    </row>
    <row r="1411" spans="1:4" x14ac:dyDescent="0.25">
      <c r="A1411" t="s">
        <v>123</v>
      </c>
      <c r="B1411">
        <v>2</v>
      </c>
      <c r="C1411">
        <v>3</v>
      </c>
      <c r="D1411">
        <v>296</v>
      </c>
    </row>
    <row r="1412" spans="1:4" x14ac:dyDescent="0.25">
      <c r="A1412" t="s">
        <v>123</v>
      </c>
      <c r="B1412">
        <v>3</v>
      </c>
      <c r="C1412">
        <v>1</v>
      </c>
      <c r="D1412">
        <v>304</v>
      </c>
    </row>
    <row r="1413" spans="1:4" x14ac:dyDescent="0.25">
      <c r="A1413" t="s">
        <v>123</v>
      </c>
      <c r="B1413">
        <v>3</v>
      </c>
      <c r="C1413">
        <v>2</v>
      </c>
      <c r="D1413">
        <v>43</v>
      </c>
    </row>
    <row r="1414" spans="1:4" x14ac:dyDescent="0.25">
      <c r="A1414" t="s">
        <v>123</v>
      </c>
      <c r="B1414">
        <v>3</v>
      </c>
      <c r="C1414">
        <v>3</v>
      </c>
      <c r="D1414">
        <v>288</v>
      </c>
    </row>
    <row r="1415" spans="1:4" x14ac:dyDescent="0.25">
      <c r="A1415" t="s">
        <v>123</v>
      </c>
      <c r="B1415">
        <v>4</v>
      </c>
      <c r="C1415">
        <v>1</v>
      </c>
      <c r="D1415">
        <v>82</v>
      </c>
    </row>
    <row r="1416" spans="1:4" x14ac:dyDescent="0.25">
      <c r="A1416" t="s">
        <v>123</v>
      </c>
      <c r="B1416">
        <v>4</v>
      </c>
      <c r="C1416">
        <v>2</v>
      </c>
      <c r="D1416">
        <v>43</v>
      </c>
    </row>
    <row r="1417" spans="1:4" x14ac:dyDescent="0.25">
      <c r="A1417" t="s">
        <v>123</v>
      </c>
      <c r="B1417">
        <v>4</v>
      </c>
      <c r="C1417">
        <v>3</v>
      </c>
      <c r="D1417">
        <v>385</v>
      </c>
    </row>
    <row r="1418" spans="1:4" x14ac:dyDescent="0.25">
      <c r="A1418" t="s">
        <v>124</v>
      </c>
      <c r="B1418">
        <v>1</v>
      </c>
      <c r="C1418">
        <v>1</v>
      </c>
      <c r="D1418">
        <v>251</v>
      </c>
    </row>
    <row r="1419" spans="1:4" x14ac:dyDescent="0.25">
      <c r="A1419" t="s">
        <v>124</v>
      </c>
      <c r="B1419">
        <v>1</v>
      </c>
      <c r="C1419">
        <v>2</v>
      </c>
      <c r="D1419">
        <v>43</v>
      </c>
    </row>
    <row r="1420" spans="1:4" x14ac:dyDescent="0.25">
      <c r="A1420" t="s">
        <v>124</v>
      </c>
      <c r="B1420">
        <v>1</v>
      </c>
      <c r="C1420">
        <v>3</v>
      </c>
      <c r="D1420">
        <v>366</v>
      </c>
    </row>
    <row r="1421" spans="1:4" x14ac:dyDescent="0.25">
      <c r="A1421" t="s">
        <v>124</v>
      </c>
      <c r="B1421">
        <v>2</v>
      </c>
      <c r="C1421">
        <v>1</v>
      </c>
      <c r="D1421">
        <v>117</v>
      </c>
    </row>
    <row r="1422" spans="1:4" x14ac:dyDescent="0.25">
      <c r="A1422" t="s">
        <v>124</v>
      </c>
      <c r="B1422">
        <v>2</v>
      </c>
      <c r="C1422">
        <v>2</v>
      </c>
      <c r="D1422">
        <v>43</v>
      </c>
    </row>
    <row r="1423" spans="1:4" x14ac:dyDescent="0.25">
      <c r="A1423" t="s">
        <v>124</v>
      </c>
      <c r="B1423">
        <v>2</v>
      </c>
      <c r="C1423">
        <v>3</v>
      </c>
      <c r="D1423">
        <v>4</v>
      </c>
    </row>
    <row r="1424" spans="1:4" x14ac:dyDescent="0.25">
      <c r="A1424" t="s">
        <v>124</v>
      </c>
      <c r="B1424">
        <v>3</v>
      </c>
      <c r="C1424">
        <v>1</v>
      </c>
      <c r="D1424">
        <v>14</v>
      </c>
    </row>
    <row r="1425" spans="1:4" x14ac:dyDescent="0.25">
      <c r="A1425" t="s">
        <v>124</v>
      </c>
      <c r="B1425">
        <v>3</v>
      </c>
      <c r="C1425">
        <v>2</v>
      </c>
      <c r="D1425">
        <v>43</v>
      </c>
    </row>
    <row r="1426" spans="1:4" x14ac:dyDescent="0.25">
      <c r="A1426" t="s">
        <v>124</v>
      </c>
      <c r="B1426">
        <v>3</v>
      </c>
      <c r="C1426">
        <v>3</v>
      </c>
      <c r="D1426">
        <v>296</v>
      </c>
    </row>
    <row r="1427" spans="1:4" x14ac:dyDescent="0.25">
      <c r="A1427" t="s">
        <v>124</v>
      </c>
      <c r="B1427">
        <v>4</v>
      </c>
      <c r="C1427">
        <v>1</v>
      </c>
      <c r="D1427">
        <v>212</v>
      </c>
    </row>
    <row r="1428" spans="1:4" x14ac:dyDescent="0.25">
      <c r="A1428" t="s">
        <v>124</v>
      </c>
      <c r="B1428">
        <v>4</v>
      </c>
      <c r="C1428">
        <v>2</v>
      </c>
      <c r="D1428">
        <v>43</v>
      </c>
    </row>
    <row r="1429" spans="1:4" x14ac:dyDescent="0.25">
      <c r="A1429" t="s">
        <v>124</v>
      </c>
      <c r="B1429">
        <v>4</v>
      </c>
      <c r="C1429">
        <v>3</v>
      </c>
      <c r="D1429">
        <v>45</v>
      </c>
    </row>
    <row r="1430" spans="1:4" x14ac:dyDescent="0.25">
      <c r="A1430" t="s">
        <v>125</v>
      </c>
      <c r="B1430">
        <v>1</v>
      </c>
      <c r="C1430">
        <v>1</v>
      </c>
      <c r="D1430">
        <v>16</v>
      </c>
    </row>
    <row r="1431" spans="1:4" x14ac:dyDescent="0.25">
      <c r="A1431" t="s">
        <v>125</v>
      </c>
      <c r="B1431">
        <v>1</v>
      </c>
      <c r="C1431">
        <v>2</v>
      </c>
      <c r="D1431">
        <v>45</v>
      </c>
    </row>
    <row r="1432" spans="1:4" x14ac:dyDescent="0.25">
      <c r="A1432" t="s">
        <v>125</v>
      </c>
      <c r="B1432">
        <v>1</v>
      </c>
      <c r="C1432">
        <v>3</v>
      </c>
      <c r="D1432">
        <v>266</v>
      </c>
    </row>
    <row r="1433" spans="1:4" x14ac:dyDescent="0.25">
      <c r="A1433" t="s">
        <v>125</v>
      </c>
      <c r="B1433">
        <v>2</v>
      </c>
      <c r="C1433">
        <v>1</v>
      </c>
      <c r="D1433">
        <v>273</v>
      </c>
    </row>
    <row r="1434" spans="1:4" x14ac:dyDescent="0.25">
      <c r="A1434" t="s">
        <v>125</v>
      </c>
      <c r="B1434">
        <v>2</v>
      </c>
      <c r="C1434">
        <v>2</v>
      </c>
      <c r="D1434">
        <v>45</v>
      </c>
    </row>
    <row r="1435" spans="1:4" x14ac:dyDescent="0.25">
      <c r="A1435" t="s">
        <v>125</v>
      </c>
      <c r="B1435">
        <v>2</v>
      </c>
      <c r="C1435">
        <v>3</v>
      </c>
      <c r="D1435">
        <v>172</v>
      </c>
    </row>
    <row r="1436" spans="1:4" x14ac:dyDescent="0.25">
      <c r="A1436" t="s">
        <v>125</v>
      </c>
      <c r="B1436">
        <v>3</v>
      </c>
      <c r="C1436">
        <v>1</v>
      </c>
      <c r="D1436">
        <v>57</v>
      </c>
    </row>
    <row r="1437" spans="1:4" x14ac:dyDescent="0.25">
      <c r="A1437" t="s">
        <v>125</v>
      </c>
      <c r="B1437">
        <v>3</v>
      </c>
      <c r="C1437">
        <v>2</v>
      </c>
      <c r="D1437">
        <v>45</v>
      </c>
    </row>
    <row r="1438" spans="1:4" x14ac:dyDescent="0.25">
      <c r="A1438" t="s">
        <v>125</v>
      </c>
      <c r="B1438">
        <v>3</v>
      </c>
      <c r="C1438">
        <v>3</v>
      </c>
      <c r="D1438">
        <v>-65</v>
      </c>
    </row>
    <row r="1439" spans="1:4" x14ac:dyDescent="0.25">
      <c r="A1439" t="s">
        <v>125</v>
      </c>
      <c r="B1439">
        <v>4</v>
      </c>
      <c r="C1439">
        <v>1</v>
      </c>
      <c r="D1439">
        <v>82</v>
      </c>
    </row>
    <row r="1440" spans="1:4" x14ac:dyDescent="0.25">
      <c r="A1440" t="s">
        <v>125</v>
      </c>
      <c r="B1440">
        <v>4</v>
      </c>
      <c r="C1440">
        <v>2</v>
      </c>
      <c r="D1440">
        <v>45</v>
      </c>
    </row>
    <row r="1441" spans="1:4" x14ac:dyDescent="0.25">
      <c r="A1441" t="s">
        <v>125</v>
      </c>
      <c r="B1441">
        <v>4</v>
      </c>
      <c r="C1441">
        <v>3</v>
      </c>
      <c r="D1441">
        <v>64</v>
      </c>
    </row>
    <row r="1442" spans="1:4" x14ac:dyDescent="0.25">
      <c r="A1442" t="s">
        <v>126</v>
      </c>
      <c r="B1442">
        <v>1</v>
      </c>
      <c r="C1442">
        <v>1</v>
      </c>
      <c r="D1442">
        <v>231</v>
      </c>
    </row>
    <row r="1443" spans="1:4" x14ac:dyDescent="0.25">
      <c r="A1443" t="s">
        <v>126</v>
      </c>
      <c r="B1443">
        <v>1</v>
      </c>
      <c r="C1443">
        <v>2</v>
      </c>
      <c r="D1443">
        <v>45</v>
      </c>
    </row>
    <row r="1444" spans="1:4" x14ac:dyDescent="0.25">
      <c r="A1444" t="s">
        <v>126</v>
      </c>
      <c r="B1444">
        <v>1</v>
      </c>
      <c r="C1444">
        <v>3</v>
      </c>
      <c r="D1444">
        <v>29</v>
      </c>
    </row>
    <row r="1445" spans="1:4" x14ac:dyDescent="0.25">
      <c r="A1445" t="s">
        <v>126</v>
      </c>
      <c r="B1445">
        <v>2</v>
      </c>
      <c r="C1445">
        <v>1</v>
      </c>
      <c r="D1445">
        <v>16</v>
      </c>
    </row>
    <row r="1446" spans="1:4" x14ac:dyDescent="0.25">
      <c r="A1446" t="s">
        <v>126</v>
      </c>
      <c r="B1446">
        <v>2</v>
      </c>
      <c r="C1446">
        <v>2</v>
      </c>
      <c r="D1446">
        <v>45</v>
      </c>
    </row>
    <row r="1447" spans="1:4" x14ac:dyDescent="0.25">
      <c r="A1447" t="s">
        <v>126</v>
      </c>
      <c r="B1447">
        <v>2</v>
      </c>
      <c r="C1447">
        <v>3</v>
      </c>
      <c r="D1447">
        <v>206</v>
      </c>
    </row>
    <row r="1448" spans="1:4" x14ac:dyDescent="0.25">
      <c r="A1448" t="s">
        <v>126</v>
      </c>
      <c r="B1448">
        <v>3</v>
      </c>
      <c r="C1448">
        <v>1</v>
      </c>
      <c r="D1448">
        <v>52</v>
      </c>
    </row>
    <row r="1449" spans="1:4" x14ac:dyDescent="0.25">
      <c r="A1449" t="s">
        <v>126</v>
      </c>
      <c r="B1449">
        <v>3</v>
      </c>
      <c r="C1449">
        <v>2</v>
      </c>
      <c r="D1449">
        <v>45</v>
      </c>
    </row>
    <row r="1450" spans="1:4" x14ac:dyDescent="0.25">
      <c r="A1450" t="s">
        <v>126</v>
      </c>
      <c r="B1450">
        <v>3</v>
      </c>
      <c r="C1450">
        <v>3</v>
      </c>
      <c r="D1450">
        <v>64</v>
      </c>
    </row>
    <row r="1451" spans="1:4" x14ac:dyDescent="0.25">
      <c r="A1451" t="s">
        <v>126</v>
      </c>
      <c r="B1451">
        <v>4</v>
      </c>
      <c r="C1451">
        <v>1</v>
      </c>
      <c r="D1451">
        <v>194</v>
      </c>
    </row>
    <row r="1452" spans="1:4" x14ac:dyDescent="0.25">
      <c r="A1452" t="s">
        <v>126</v>
      </c>
      <c r="B1452">
        <v>4</v>
      </c>
      <c r="C1452">
        <v>2</v>
      </c>
      <c r="D1452">
        <v>45</v>
      </c>
    </row>
    <row r="1453" spans="1:4" x14ac:dyDescent="0.25">
      <c r="A1453" t="s">
        <v>126</v>
      </c>
      <c r="B1453">
        <v>4</v>
      </c>
      <c r="C1453">
        <v>3</v>
      </c>
      <c r="D1453">
        <v>304</v>
      </c>
    </row>
    <row r="1454" spans="1:4" x14ac:dyDescent="0.25">
      <c r="A1454" t="s">
        <v>127</v>
      </c>
      <c r="B1454">
        <v>1</v>
      </c>
      <c r="C1454">
        <v>1</v>
      </c>
      <c r="D1454">
        <v>329</v>
      </c>
    </row>
    <row r="1455" spans="1:4" x14ac:dyDescent="0.25">
      <c r="A1455" t="s">
        <v>127</v>
      </c>
      <c r="B1455">
        <v>1</v>
      </c>
      <c r="C1455">
        <v>2</v>
      </c>
      <c r="D1455">
        <v>45</v>
      </c>
    </row>
    <row r="1456" spans="1:4" x14ac:dyDescent="0.25">
      <c r="A1456" t="s">
        <v>127</v>
      </c>
      <c r="B1456">
        <v>1</v>
      </c>
      <c r="C1456">
        <v>3</v>
      </c>
      <c r="D1456">
        <v>-20</v>
      </c>
    </row>
    <row r="1457" spans="1:4" x14ac:dyDescent="0.25">
      <c r="A1457" t="s">
        <v>127</v>
      </c>
      <c r="B1457">
        <v>2</v>
      </c>
      <c r="C1457">
        <v>1</v>
      </c>
      <c r="D1457">
        <v>2</v>
      </c>
    </row>
    <row r="1458" spans="1:4" x14ac:dyDescent="0.25">
      <c r="A1458" t="s">
        <v>127</v>
      </c>
      <c r="B1458">
        <v>2</v>
      </c>
      <c r="C1458">
        <v>2</v>
      </c>
      <c r="D1458">
        <v>45</v>
      </c>
    </row>
    <row r="1459" spans="1:4" x14ac:dyDescent="0.25">
      <c r="A1459" t="s">
        <v>127</v>
      </c>
      <c r="B1459">
        <v>2</v>
      </c>
      <c r="C1459">
        <v>3</v>
      </c>
      <c r="D1459">
        <v>12</v>
      </c>
    </row>
    <row r="1460" spans="1:4" x14ac:dyDescent="0.25">
      <c r="A1460" t="s">
        <v>127</v>
      </c>
      <c r="B1460">
        <v>3</v>
      </c>
      <c r="C1460">
        <v>1</v>
      </c>
      <c r="D1460">
        <v>495</v>
      </c>
    </row>
    <row r="1461" spans="1:4" x14ac:dyDescent="0.25">
      <c r="A1461" t="s">
        <v>127</v>
      </c>
      <c r="B1461">
        <v>3</v>
      </c>
      <c r="C1461">
        <v>2</v>
      </c>
      <c r="D1461">
        <v>45</v>
      </c>
    </row>
    <row r="1462" spans="1:4" x14ac:dyDescent="0.25">
      <c r="A1462" t="s">
        <v>127</v>
      </c>
      <c r="B1462">
        <v>3</v>
      </c>
      <c r="C1462">
        <v>3</v>
      </c>
      <c r="D1462">
        <v>200</v>
      </c>
    </row>
    <row r="1463" spans="1:4" x14ac:dyDescent="0.25">
      <c r="A1463" t="s">
        <v>127</v>
      </c>
      <c r="B1463">
        <v>4</v>
      </c>
      <c r="C1463">
        <v>1</v>
      </c>
      <c r="D1463">
        <v>296</v>
      </c>
    </row>
    <row r="1464" spans="1:4" x14ac:dyDescent="0.25">
      <c r="A1464" t="s">
        <v>127</v>
      </c>
      <c r="B1464">
        <v>4</v>
      </c>
      <c r="C1464">
        <v>2</v>
      </c>
      <c r="D1464">
        <v>45</v>
      </c>
    </row>
    <row r="1465" spans="1:4" x14ac:dyDescent="0.25">
      <c r="A1465" t="s">
        <v>127</v>
      </c>
      <c r="B1465">
        <v>4</v>
      </c>
      <c r="C1465">
        <v>3</v>
      </c>
      <c r="D1465">
        <v>9</v>
      </c>
    </row>
    <row r="1466" spans="1:4" x14ac:dyDescent="0.25">
      <c r="A1466" t="s">
        <v>128</v>
      </c>
      <c r="B1466">
        <v>1</v>
      </c>
      <c r="C1466">
        <v>1</v>
      </c>
      <c r="D1466">
        <v>-75</v>
      </c>
    </row>
    <row r="1467" spans="1:4" x14ac:dyDescent="0.25">
      <c r="A1467" t="s">
        <v>128</v>
      </c>
      <c r="B1467">
        <v>1</v>
      </c>
      <c r="C1467">
        <v>2</v>
      </c>
      <c r="D1467" t="s">
        <v>14</v>
      </c>
    </row>
    <row r="1468" spans="1:4" x14ac:dyDescent="0.25">
      <c r="A1468" t="s">
        <v>128</v>
      </c>
      <c r="B1468">
        <v>1</v>
      </c>
      <c r="C1468">
        <v>3</v>
      </c>
      <c r="D1468">
        <v>288</v>
      </c>
    </row>
    <row r="1469" spans="1:4" x14ac:dyDescent="0.25">
      <c r="A1469" t="s">
        <v>128</v>
      </c>
      <c r="B1469">
        <v>2</v>
      </c>
      <c r="C1469">
        <v>1</v>
      </c>
      <c r="D1469">
        <v>76</v>
      </c>
    </row>
    <row r="1470" spans="1:4" x14ac:dyDescent="0.25">
      <c r="A1470" t="s">
        <v>128</v>
      </c>
      <c r="B1470">
        <v>2</v>
      </c>
      <c r="C1470">
        <v>2</v>
      </c>
      <c r="D1470">
        <v>45</v>
      </c>
    </row>
    <row r="1471" spans="1:4" x14ac:dyDescent="0.25">
      <c r="A1471" t="s">
        <v>128</v>
      </c>
      <c r="B1471">
        <v>2</v>
      </c>
      <c r="C1471">
        <v>3</v>
      </c>
      <c r="D1471">
        <v>212</v>
      </c>
    </row>
    <row r="1472" spans="1:4" x14ac:dyDescent="0.25">
      <c r="A1472" t="s">
        <v>128</v>
      </c>
      <c r="B1472">
        <v>3</v>
      </c>
      <c r="C1472">
        <v>1</v>
      </c>
      <c r="D1472">
        <v>148</v>
      </c>
    </row>
    <row r="1473" spans="1:4" x14ac:dyDescent="0.25">
      <c r="A1473" t="s">
        <v>128</v>
      </c>
      <c r="B1473">
        <v>3</v>
      </c>
      <c r="C1473">
        <v>2</v>
      </c>
      <c r="D1473">
        <v>45</v>
      </c>
    </row>
    <row r="1474" spans="1:4" x14ac:dyDescent="0.25">
      <c r="A1474" t="s">
        <v>128</v>
      </c>
      <c r="B1474">
        <v>3</v>
      </c>
      <c r="C1474">
        <v>3</v>
      </c>
      <c r="D1474">
        <v>218</v>
      </c>
    </row>
    <row r="1475" spans="1:4" x14ac:dyDescent="0.25">
      <c r="A1475" t="s">
        <v>128</v>
      </c>
      <c r="B1475">
        <v>4</v>
      </c>
      <c r="C1475">
        <v>1</v>
      </c>
      <c r="D1475">
        <v>338</v>
      </c>
    </row>
    <row r="1476" spans="1:4" x14ac:dyDescent="0.25">
      <c r="A1476" t="s">
        <v>128</v>
      </c>
      <c r="B1476">
        <v>4</v>
      </c>
      <c r="C1476">
        <v>2</v>
      </c>
      <c r="D1476">
        <v>45</v>
      </c>
    </row>
    <row r="1477" spans="1:4" x14ac:dyDescent="0.25">
      <c r="A1477" t="s">
        <v>128</v>
      </c>
      <c r="B1477">
        <v>4</v>
      </c>
      <c r="C1477">
        <v>3</v>
      </c>
      <c r="D1477">
        <v>64</v>
      </c>
    </row>
    <row r="1478" spans="1:4" x14ac:dyDescent="0.25">
      <c r="A1478" t="s">
        <v>129</v>
      </c>
      <c r="B1478">
        <v>1</v>
      </c>
      <c r="C1478">
        <v>1</v>
      </c>
      <c r="D1478">
        <v>16</v>
      </c>
    </row>
    <row r="1479" spans="1:4" x14ac:dyDescent="0.25">
      <c r="A1479" t="s">
        <v>129</v>
      </c>
      <c r="B1479">
        <v>1</v>
      </c>
      <c r="C1479">
        <v>2</v>
      </c>
      <c r="D1479">
        <v>45</v>
      </c>
    </row>
    <row r="1480" spans="1:4" x14ac:dyDescent="0.25">
      <c r="A1480" t="s">
        <v>129</v>
      </c>
      <c r="B1480">
        <v>1</v>
      </c>
      <c r="C1480">
        <v>3</v>
      </c>
      <c r="D1480">
        <v>178</v>
      </c>
    </row>
    <row r="1481" spans="1:4" x14ac:dyDescent="0.25">
      <c r="A1481" t="s">
        <v>129</v>
      </c>
      <c r="B1481">
        <v>2</v>
      </c>
      <c r="C1481">
        <v>1</v>
      </c>
      <c r="D1481">
        <v>40</v>
      </c>
    </row>
    <row r="1482" spans="1:4" x14ac:dyDescent="0.25">
      <c r="A1482" t="s">
        <v>129</v>
      </c>
      <c r="B1482">
        <v>2</v>
      </c>
      <c r="C1482">
        <v>2</v>
      </c>
      <c r="D1482">
        <v>45</v>
      </c>
    </row>
    <row r="1483" spans="1:4" x14ac:dyDescent="0.25">
      <c r="A1483" t="s">
        <v>129</v>
      </c>
      <c r="B1483">
        <v>2</v>
      </c>
      <c r="C1483">
        <v>3</v>
      </c>
      <c r="D1483">
        <v>79</v>
      </c>
    </row>
    <row r="1484" spans="1:4" x14ac:dyDescent="0.25">
      <c r="A1484" t="s">
        <v>129</v>
      </c>
      <c r="B1484">
        <v>3</v>
      </c>
      <c r="C1484">
        <v>1</v>
      </c>
      <c r="D1484">
        <v>138</v>
      </c>
    </row>
    <row r="1485" spans="1:4" x14ac:dyDescent="0.25">
      <c r="A1485" t="s">
        <v>129</v>
      </c>
      <c r="B1485">
        <v>3</v>
      </c>
      <c r="C1485">
        <v>2</v>
      </c>
      <c r="D1485">
        <v>601</v>
      </c>
    </row>
    <row r="1486" spans="1:4" x14ac:dyDescent="0.25">
      <c r="A1486" t="s">
        <v>129</v>
      </c>
      <c r="B1486">
        <v>3</v>
      </c>
      <c r="C1486">
        <v>3</v>
      </c>
      <c r="D1486">
        <v>7</v>
      </c>
    </row>
    <row r="1487" spans="1:4" x14ac:dyDescent="0.25">
      <c r="A1487" t="s">
        <v>129</v>
      </c>
      <c r="B1487">
        <v>4</v>
      </c>
      <c r="C1487">
        <v>1</v>
      </c>
      <c r="D1487">
        <v>24</v>
      </c>
    </row>
    <row r="1488" spans="1:4" x14ac:dyDescent="0.25">
      <c r="A1488" t="s">
        <v>129</v>
      </c>
      <c r="B1488">
        <v>4</v>
      </c>
      <c r="C1488">
        <v>2</v>
      </c>
      <c r="D1488">
        <v>45</v>
      </c>
    </row>
    <row r="1489" spans="1:4" x14ac:dyDescent="0.25">
      <c r="A1489" t="s">
        <v>129</v>
      </c>
      <c r="B1489">
        <v>4</v>
      </c>
      <c r="C1489">
        <v>3</v>
      </c>
      <c r="D1489">
        <v>321</v>
      </c>
    </row>
    <row r="1490" spans="1:4" x14ac:dyDescent="0.25">
      <c r="A1490" t="s">
        <v>130</v>
      </c>
      <c r="B1490">
        <v>1</v>
      </c>
      <c r="C1490">
        <v>1</v>
      </c>
      <c r="D1490">
        <v>138</v>
      </c>
    </row>
    <row r="1491" spans="1:4" x14ac:dyDescent="0.25">
      <c r="A1491" t="s">
        <v>130</v>
      </c>
      <c r="B1491">
        <v>1</v>
      </c>
      <c r="C1491">
        <v>2</v>
      </c>
      <c r="D1491">
        <v>47</v>
      </c>
    </row>
    <row r="1492" spans="1:4" x14ac:dyDescent="0.25">
      <c r="A1492" t="s">
        <v>130</v>
      </c>
      <c r="B1492">
        <v>1</v>
      </c>
      <c r="C1492">
        <v>3</v>
      </c>
      <c r="D1492">
        <v>385</v>
      </c>
    </row>
    <row r="1493" spans="1:4" x14ac:dyDescent="0.25">
      <c r="A1493" t="s">
        <v>130</v>
      </c>
      <c r="B1493">
        <v>2</v>
      </c>
      <c r="C1493">
        <v>1</v>
      </c>
      <c r="D1493">
        <v>225</v>
      </c>
    </row>
    <row r="1494" spans="1:4" x14ac:dyDescent="0.25">
      <c r="A1494" t="s">
        <v>130</v>
      </c>
      <c r="B1494">
        <v>2</v>
      </c>
      <c r="C1494">
        <v>2</v>
      </c>
      <c r="D1494">
        <v>47</v>
      </c>
    </row>
    <row r="1495" spans="1:4" x14ac:dyDescent="0.25">
      <c r="A1495" t="s">
        <v>130</v>
      </c>
      <c r="B1495">
        <v>2</v>
      </c>
      <c r="C1495">
        <v>3</v>
      </c>
      <c r="D1495">
        <v>206</v>
      </c>
    </row>
    <row r="1496" spans="1:4" x14ac:dyDescent="0.25">
      <c r="A1496" t="s">
        <v>130</v>
      </c>
      <c r="B1496">
        <v>3</v>
      </c>
      <c r="C1496">
        <v>1</v>
      </c>
      <c r="D1496">
        <v>347</v>
      </c>
    </row>
    <row r="1497" spans="1:4" x14ac:dyDescent="0.25">
      <c r="A1497" t="s">
        <v>130</v>
      </c>
      <c r="B1497">
        <v>3</v>
      </c>
      <c r="C1497">
        <v>2</v>
      </c>
      <c r="D1497">
        <v>-42</v>
      </c>
    </row>
    <row r="1498" spans="1:4" x14ac:dyDescent="0.25">
      <c r="A1498" t="s">
        <v>130</v>
      </c>
      <c r="B1498">
        <v>3</v>
      </c>
      <c r="C1498">
        <v>3</v>
      </c>
      <c r="D1498">
        <v>266</v>
      </c>
    </row>
    <row r="1499" spans="1:4" x14ac:dyDescent="0.25">
      <c r="A1499" t="s">
        <v>130</v>
      </c>
      <c r="B1499">
        <v>4</v>
      </c>
      <c r="C1499">
        <v>1</v>
      </c>
      <c r="D1499">
        <v>329</v>
      </c>
    </row>
    <row r="1500" spans="1:4" x14ac:dyDescent="0.25">
      <c r="A1500" t="s">
        <v>130</v>
      </c>
      <c r="B1500">
        <v>4</v>
      </c>
      <c r="C1500">
        <v>2</v>
      </c>
      <c r="D1500">
        <v>1046</v>
      </c>
    </row>
    <row r="1501" spans="1:4" x14ac:dyDescent="0.25">
      <c r="A1501" t="s">
        <v>130</v>
      </c>
      <c r="B1501">
        <v>4</v>
      </c>
      <c r="C1501">
        <v>3</v>
      </c>
      <c r="D1501">
        <v>2</v>
      </c>
    </row>
    <row r="1502" spans="1:4" x14ac:dyDescent="0.25">
      <c r="A1502" t="s">
        <v>131</v>
      </c>
      <c r="B1502">
        <v>1</v>
      </c>
      <c r="C1502">
        <v>1</v>
      </c>
      <c r="D1502">
        <v>76</v>
      </c>
    </row>
    <row r="1503" spans="1:4" x14ac:dyDescent="0.25">
      <c r="A1503" t="s">
        <v>131</v>
      </c>
      <c r="B1503">
        <v>1</v>
      </c>
      <c r="C1503">
        <v>2</v>
      </c>
      <c r="D1503">
        <v>47</v>
      </c>
    </row>
    <row r="1504" spans="1:4" x14ac:dyDescent="0.25">
      <c r="A1504" t="s">
        <v>131</v>
      </c>
      <c r="B1504">
        <v>1</v>
      </c>
      <c r="C1504">
        <v>3</v>
      </c>
      <c r="D1504">
        <v>79</v>
      </c>
    </row>
    <row r="1505" spans="1:4" x14ac:dyDescent="0.25">
      <c r="A1505" t="s">
        <v>131</v>
      </c>
      <c r="B1505">
        <v>2</v>
      </c>
      <c r="C1505">
        <v>1</v>
      </c>
      <c r="D1505">
        <v>12</v>
      </c>
    </row>
    <row r="1506" spans="1:4" x14ac:dyDescent="0.25">
      <c r="A1506" t="s">
        <v>131</v>
      </c>
      <c r="B1506">
        <v>2</v>
      </c>
      <c r="C1506">
        <v>2</v>
      </c>
      <c r="D1506">
        <v>47</v>
      </c>
    </row>
    <row r="1507" spans="1:4" x14ac:dyDescent="0.25">
      <c r="A1507" t="s">
        <v>131</v>
      </c>
      <c r="B1507">
        <v>2</v>
      </c>
      <c r="C1507">
        <v>3</v>
      </c>
      <c r="D1507">
        <v>138</v>
      </c>
    </row>
    <row r="1508" spans="1:4" x14ac:dyDescent="0.25">
      <c r="A1508" t="s">
        <v>131</v>
      </c>
      <c r="B1508">
        <v>3</v>
      </c>
      <c r="C1508">
        <v>1</v>
      </c>
      <c r="D1508">
        <v>0</v>
      </c>
    </row>
    <row r="1509" spans="1:4" x14ac:dyDescent="0.25">
      <c r="A1509" t="s">
        <v>131</v>
      </c>
      <c r="B1509">
        <v>3</v>
      </c>
      <c r="C1509">
        <v>2</v>
      </c>
      <c r="D1509">
        <v>47</v>
      </c>
    </row>
    <row r="1510" spans="1:4" x14ac:dyDescent="0.25">
      <c r="A1510" t="s">
        <v>131</v>
      </c>
      <c r="B1510">
        <v>3</v>
      </c>
      <c r="C1510">
        <v>3</v>
      </c>
      <c r="D1510">
        <v>405</v>
      </c>
    </row>
    <row r="1511" spans="1:4" x14ac:dyDescent="0.25">
      <c r="A1511" t="s">
        <v>131</v>
      </c>
      <c r="B1511">
        <v>4</v>
      </c>
      <c r="C1511">
        <v>1</v>
      </c>
      <c r="D1511">
        <v>2</v>
      </c>
    </row>
    <row r="1512" spans="1:4" x14ac:dyDescent="0.25">
      <c r="A1512" t="s">
        <v>131</v>
      </c>
      <c r="B1512">
        <v>4</v>
      </c>
      <c r="C1512">
        <v>2</v>
      </c>
      <c r="D1512">
        <v>47</v>
      </c>
    </row>
    <row r="1513" spans="1:4" x14ac:dyDescent="0.25">
      <c r="A1513" t="s">
        <v>131</v>
      </c>
      <c r="B1513">
        <v>4</v>
      </c>
      <c r="C1513">
        <v>3</v>
      </c>
      <c r="D1513">
        <v>426</v>
      </c>
    </row>
    <row r="1514" spans="1:4" x14ac:dyDescent="0.25">
      <c r="A1514" t="s">
        <v>132</v>
      </c>
      <c r="B1514">
        <v>1</v>
      </c>
      <c r="C1514">
        <v>1</v>
      </c>
      <c r="D1514">
        <v>102</v>
      </c>
    </row>
    <row r="1515" spans="1:4" x14ac:dyDescent="0.25">
      <c r="A1515" t="s">
        <v>132</v>
      </c>
      <c r="B1515">
        <v>1</v>
      </c>
      <c r="C1515">
        <v>2</v>
      </c>
      <c r="D1515">
        <v>47</v>
      </c>
    </row>
    <row r="1516" spans="1:4" x14ac:dyDescent="0.25">
      <c r="A1516" t="s">
        <v>132</v>
      </c>
      <c r="B1516">
        <v>1</v>
      </c>
      <c r="C1516">
        <v>3</v>
      </c>
      <c r="D1516">
        <v>99</v>
      </c>
    </row>
    <row r="1517" spans="1:4" x14ac:dyDescent="0.25">
      <c r="A1517" t="s">
        <v>132</v>
      </c>
      <c r="B1517">
        <v>2</v>
      </c>
      <c r="C1517">
        <v>1</v>
      </c>
      <c r="D1517">
        <v>178</v>
      </c>
    </row>
    <row r="1518" spans="1:4" x14ac:dyDescent="0.25">
      <c r="A1518" t="s">
        <v>132</v>
      </c>
      <c r="B1518">
        <v>2</v>
      </c>
      <c r="C1518">
        <v>2</v>
      </c>
      <c r="D1518">
        <v>47</v>
      </c>
    </row>
    <row r="1519" spans="1:4" x14ac:dyDescent="0.25">
      <c r="A1519" t="s">
        <v>132</v>
      </c>
      <c r="B1519">
        <v>2</v>
      </c>
      <c r="C1519">
        <v>3</v>
      </c>
      <c r="D1519">
        <v>10</v>
      </c>
    </row>
    <row r="1520" spans="1:4" x14ac:dyDescent="0.25">
      <c r="A1520" t="s">
        <v>132</v>
      </c>
      <c r="B1520">
        <v>3</v>
      </c>
      <c r="C1520">
        <v>1</v>
      </c>
      <c r="D1520">
        <v>416</v>
      </c>
    </row>
    <row r="1521" spans="1:4" x14ac:dyDescent="0.25">
      <c r="A1521" t="s">
        <v>132</v>
      </c>
      <c r="B1521">
        <v>3</v>
      </c>
      <c r="C1521">
        <v>2</v>
      </c>
      <c r="D1521">
        <v>47</v>
      </c>
    </row>
    <row r="1522" spans="1:4" x14ac:dyDescent="0.25">
      <c r="A1522" t="s">
        <v>132</v>
      </c>
      <c r="B1522">
        <v>3</v>
      </c>
      <c r="C1522">
        <v>3</v>
      </c>
      <c r="D1522">
        <v>79</v>
      </c>
    </row>
    <row r="1523" spans="1:4" x14ac:dyDescent="0.25">
      <c r="A1523" t="s">
        <v>132</v>
      </c>
      <c r="B1523">
        <v>4</v>
      </c>
      <c r="C1523">
        <v>1</v>
      </c>
      <c r="D1523">
        <v>395</v>
      </c>
    </row>
    <row r="1524" spans="1:4" x14ac:dyDescent="0.25">
      <c r="A1524" t="s">
        <v>132</v>
      </c>
      <c r="B1524">
        <v>4</v>
      </c>
      <c r="C1524">
        <v>2</v>
      </c>
      <c r="D1524">
        <v>47</v>
      </c>
    </row>
    <row r="1525" spans="1:4" x14ac:dyDescent="0.25">
      <c r="A1525" t="s">
        <v>132</v>
      </c>
      <c r="B1525">
        <v>4</v>
      </c>
      <c r="C1525">
        <v>3</v>
      </c>
      <c r="D1525">
        <v>62</v>
      </c>
    </row>
    <row r="1526" spans="1:4" x14ac:dyDescent="0.25">
      <c r="A1526" t="s">
        <v>133</v>
      </c>
      <c r="B1526">
        <v>1</v>
      </c>
      <c r="C1526">
        <v>1</v>
      </c>
      <c r="D1526">
        <v>43</v>
      </c>
    </row>
    <row r="1527" spans="1:4" x14ac:dyDescent="0.25">
      <c r="A1527" t="s">
        <v>133</v>
      </c>
      <c r="B1527">
        <v>1</v>
      </c>
      <c r="C1527">
        <v>2</v>
      </c>
      <c r="D1527">
        <v>47</v>
      </c>
    </row>
    <row r="1528" spans="1:4" x14ac:dyDescent="0.25">
      <c r="A1528" t="s">
        <v>133</v>
      </c>
      <c r="B1528">
        <v>1</v>
      </c>
      <c r="C1528">
        <v>3</v>
      </c>
      <c r="D1528">
        <v>385</v>
      </c>
    </row>
    <row r="1529" spans="1:4" x14ac:dyDescent="0.25">
      <c r="A1529" t="s">
        <v>133</v>
      </c>
      <c r="B1529">
        <v>2</v>
      </c>
      <c r="C1529">
        <v>1</v>
      </c>
      <c r="D1529">
        <v>36</v>
      </c>
    </row>
    <row r="1530" spans="1:4" x14ac:dyDescent="0.25">
      <c r="A1530" t="s">
        <v>133</v>
      </c>
      <c r="B1530">
        <v>2</v>
      </c>
      <c r="C1530">
        <v>2</v>
      </c>
      <c r="D1530">
        <v>47</v>
      </c>
    </row>
    <row r="1531" spans="1:4" x14ac:dyDescent="0.25">
      <c r="A1531" t="s">
        <v>133</v>
      </c>
      <c r="B1531">
        <v>2</v>
      </c>
      <c r="C1531">
        <v>3</v>
      </c>
      <c r="D1531">
        <v>16</v>
      </c>
    </row>
    <row r="1532" spans="1:4" x14ac:dyDescent="0.25">
      <c r="A1532" t="s">
        <v>133</v>
      </c>
      <c r="B1532">
        <v>3</v>
      </c>
      <c r="C1532">
        <v>1</v>
      </c>
      <c r="D1532">
        <v>281</v>
      </c>
    </row>
    <row r="1533" spans="1:4" x14ac:dyDescent="0.25">
      <c r="A1533" t="s">
        <v>133</v>
      </c>
      <c r="B1533">
        <v>3</v>
      </c>
      <c r="C1533">
        <v>2</v>
      </c>
      <c r="D1533">
        <v>47</v>
      </c>
    </row>
    <row r="1534" spans="1:4" x14ac:dyDescent="0.25">
      <c r="A1534" t="s">
        <v>133</v>
      </c>
      <c r="B1534">
        <v>3</v>
      </c>
      <c r="C1534">
        <v>3</v>
      </c>
      <c r="D1534" t="s">
        <v>14</v>
      </c>
    </row>
    <row r="1535" spans="1:4" x14ac:dyDescent="0.25">
      <c r="A1535" t="s">
        <v>133</v>
      </c>
      <c r="B1535">
        <v>4</v>
      </c>
      <c r="C1535">
        <v>1</v>
      </c>
      <c r="D1535">
        <v>3</v>
      </c>
    </row>
    <row r="1536" spans="1:4" x14ac:dyDescent="0.25">
      <c r="A1536" t="s">
        <v>133</v>
      </c>
      <c r="B1536">
        <v>4</v>
      </c>
      <c r="C1536">
        <v>2</v>
      </c>
      <c r="D1536">
        <v>47</v>
      </c>
    </row>
    <row r="1537" spans="1:4" x14ac:dyDescent="0.25">
      <c r="A1537" t="s">
        <v>133</v>
      </c>
      <c r="B1537">
        <v>4</v>
      </c>
      <c r="C1537">
        <v>3</v>
      </c>
      <c r="D1537">
        <v>31</v>
      </c>
    </row>
    <row r="1538" spans="1:4" x14ac:dyDescent="0.25">
      <c r="A1538" t="s">
        <v>134</v>
      </c>
      <c r="B1538">
        <v>1</v>
      </c>
      <c r="C1538">
        <v>1</v>
      </c>
      <c r="D1538">
        <v>200</v>
      </c>
    </row>
    <row r="1539" spans="1:4" x14ac:dyDescent="0.25">
      <c r="A1539" t="s">
        <v>134</v>
      </c>
      <c r="B1539">
        <v>1</v>
      </c>
      <c r="C1539">
        <v>2</v>
      </c>
      <c r="D1539">
        <v>47</v>
      </c>
    </row>
    <row r="1540" spans="1:4" x14ac:dyDescent="0.25">
      <c r="A1540" t="s">
        <v>134</v>
      </c>
      <c r="B1540">
        <v>1</v>
      </c>
      <c r="C1540">
        <v>3</v>
      </c>
      <c r="D1540">
        <v>29</v>
      </c>
    </row>
    <row r="1541" spans="1:4" x14ac:dyDescent="0.25">
      <c r="A1541" t="s">
        <v>134</v>
      </c>
      <c r="B1541">
        <v>2</v>
      </c>
      <c r="C1541">
        <v>1</v>
      </c>
      <c r="D1541">
        <v>102</v>
      </c>
    </row>
    <row r="1542" spans="1:4" x14ac:dyDescent="0.25">
      <c r="A1542" t="s">
        <v>134</v>
      </c>
      <c r="B1542">
        <v>2</v>
      </c>
      <c r="C1542">
        <v>2</v>
      </c>
      <c r="D1542">
        <v>47</v>
      </c>
    </row>
    <row r="1543" spans="1:4" x14ac:dyDescent="0.25">
      <c r="A1543" t="s">
        <v>134</v>
      </c>
      <c r="B1543">
        <v>2</v>
      </c>
      <c r="C1543">
        <v>3</v>
      </c>
      <c r="D1543">
        <v>231</v>
      </c>
    </row>
    <row r="1544" spans="1:4" x14ac:dyDescent="0.25">
      <c r="A1544" t="s">
        <v>134</v>
      </c>
      <c r="B1544">
        <v>3</v>
      </c>
      <c r="C1544">
        <v>1</v>
      </c>
      <c r="D1544" t="s">
        <v>14</v>
      </c>
    </row>
    <row r="1545" spans="1:4" x14ac:dyDescent="0.25">
      <c r="A1545" t="s">
        <v>134</v>
      </c>
      <c r="B1545">
        <v>3</v>
      </c>
      <c r="C1545">
        <v>2</v>
      </c>
      <c r="D1545">
        <v>47</v>
      </c>
    </row>
    <row r="1546" spans="1:4" x14ac:dyDescent="0.25">
      <c r="A1546" t="s">
        <v>134</v>
      </c>
      <c r="B1546">
        <v>3</v>
      </c>
      <c r="C1546">
        <v>3</v>
      </c>
      <c r="D1546">
        <v>38</v>
      </c>
    </row>
    <row r="1547" spans="1:4" x14ac:dyDescent="0.25">
      <c r="A1547" t="s">
        <v>134</v>
      </c>
      <c r="B1547">
        <v>4</v>
      </c>
      <c r="C1547">
        <v>1</v>
      </c>
      <c r="D1547">
        <v>347</v>
      </c>
    </row>
    <row r="1548" spans="1:4" x14ac:dyDescent="0.25">
      <c r="A1548" t="s">
        <v>134</v>
      </c>
      <c r="B1548">
        <v>4</v>
      </c>
      <c r="C1548">
        <v>2</v>
      </c>
      <c r="D1548">
        <v>47</v>
      </c>
    </row>
    <row r="1549" spans="1:4" x14ac:dyDescent="0.25">
      <c r="A1549" t="s">
        <v>134</v>
      </c>
      <c r="B1549">
        <v>4</v>
      </c>
      <c r="C1549">
        <v>3</v>
      </c>
      <c r="D1549">
        <v>273</v>
      </c>
    </row>
    <row r="1550" spans="1:4" x14ac:dyDescent="0.25">
      <c r="A1550" t="s">
        <v>135</v>
      </c>
      <c r="B1550">
        <v>1</v>
      </c>
      <c r="C1550">
        <v>1</v>
      </c>
      <c r="D1550">
        <v>79</v>
      </c>
    </row>
    <row r="1551" spans="1:4" x14ac:dyDescent="0.25">
      <c r="A1551" t="s">
        <v>135</v>
      </c>
      <c r="B1551">
        <v>1</v>
      </c>
      <c r="C1551">
        <v>2</v>
      </c>
      <c r="D1551">
        <v>49</v>
      </c>
    </row>
    <row r="1552" spans="1:4" x14ac:dyDescent="0.25">
      <c r="A1552" t="s">
        <v>135</v>
      </c>
      <c r="B1552">
        <v>1</v>
      </c>
      <c r="C1552">
        <v>3</v>
      </c>
      <c r="D1552">
        <v>34</v>
      </c>
    </row>
    <row r="1553" spans="1:4" x14ac:dyDescent="0.25">
      <c r="A1553" t="s">
        <v>135</v>
      </c>
      <c r="B1553">
        <v>2</v>
      </c>
      <c r="C1553">
        <v>1</v>
      </c>
      <c r="D1553">
        <v>62</v>
      </c>
    </row>
    <row r="1554" spans="1:4" x14ac:dyDescent="0.25">
      <c r="A1554" t="s">
        <v>135</v>
      </c>
      <c r="B1554">
        <v>2</v>
      </c>
      <c r="C1554">
        <v>2</v>
      </c>
      <c r="D1554">
        <v>49</v>
      </c>
    </row>
    <row r="1555" spans="1:4" x14ac:dyDescent="0.25">
      <c r="A1555" t="s">
        <v>135</v>
      </c>
      <c r="B1555">
        <v>2</v>
      </c>
      <c r="C1555">
        <v>3</v>
      </c>
      <c r="D1555">
        <v>22</v>
      </c>
    </row>
    <row r="1556" spans="1:4" x14ac:dyDescent="0.25">
      <c r="A1556" t="s">
        <v>135</v>
      </c>
      <c r="B1556">
        <v>3</v>
      </c>
      <c r="C1556">
        <v>1</v>
      </c>
      <c r="D1556">
        <v>13</v>
      </c>
    </row>
    <row r="1557" spans="1:4" x14ac:dyDescent="0.25">
      <c r="A1557" t="s">
        <v>135</v>
      </c>
      <c r="B1557">
        <v>3</v>
      </c>
      <c r="C1557">
        <v>2</v>
      </c>
      <c r="D1557">
        <v>49</v>
      </c>
    </row>
    <row r="1558" spans="1:4" x14ac:dyDescent="0.25">
      <c r="A1558" t="s">
        <v>135</v>
      </c>
      <c r="B1558">
        <v>3</v>
      </c>
      <c r="C1558">
        <v>3</v>
      </c>
      <c r="D1558">
        <v>296</v>
      </c>
    </row>
    <row r="1559" spans="1:4" x14ac:dyDescent="0.25">
      <c r="A1559" t="s">
        <v>135</v>
      </c>
      <c r="B1559">
        <v>4</v>
      </c>
      <c r="C1559">
        <v>1</v>
      </c>
      <c r="D1559">
        <v>304</v>
      </c>
    </row>
    <row r="1560" spans="1:4" x14ac:dyDescent="0.25">
      <c r="A1560" t="s">
        <v>135</v>
      </c>
      <c r="B1560">
        <v>4</v>
      </c>
      <c r="C1560">
        <v>2</v>
      </c>
      <c r="D1560">
        <v>49</v>
      </c>
    </row>
    <row r="1561" spans="1:4" x14ac:dyDescent="0.25">
      <c r="A1561" t="s">
        <v>135</v>
      </c>
      <c r="B1561">
        <v>4</v>
      </c>
      <c r="C1561">
        <v>3</v>
      </c>
      <c r="D1561">
        <v>356</v>
      </c>
    </row>
    <row r="1562" spans="1:4" x14ac:dyDescent="0.25">
      <c r="A1562" t="s">
        <v>136</v>
      </c>
      <c r="B1562">
        <v>1</v>
      </c>
      <c r="C1562">
        <v>1</v>
      </c>
      <c r="D1562">
        <v>32</v>
      </c>
    </row>
    <row r="1563" spans="1:4" x14ac:dyDescent="0.25">
      <c r="A1563" t="s">
        <v>136</v>
      </c>
      <c r="B1563">
        <v>1</v>
      </c>
      <c r="C1563">
        <v>2</v>
      </c>
      <c r="D1563">
        <v>49</v>
      </c>
    </row>
    <row r="1564" spans="1:4" x14ac:dyDescent="0.25">
      <c r="A1564" t="s">
        <v>136</v>
      </c>
      <c r="B1564">
        <v>1</v>
      </c>
      <c r="C1564">
        <v>3</v>
      </c>
      <c r="D1564">
        <v>366</v>
      </c>
    </row>
    <row r="1565" spans="1:4" x14ac:dyDescent="0.25">
      <c r="A1565" t="s">
        <v>136</v>
      </c>
      <c r="B1565">
        <v>2</v>
      </c>
      <c r="C1565">
        <v>1</v>
      </c>
      <c r="D1565">
        <v>67</v>
      </c>
    </row>
    <row r="1566" spans="1:4" x14ac:dyDescent="0.25">
      <c r="A1566" t="s">
        <v>136</v>
      </c>
      <c r="B1566">
        <v>2</v>
      </c>
      <c r="C1566">
        <v>2</v>
      </c>
      <c r="D1566">
        <v>49</v>
      </c>
    </row>
    <row r="1567" spans="1:4" x14ac:dyDescent="0.25">
      <c r="A1567" t="s">
        <v>136</v>
      </c>
      <c r="B1567">
        <v>2</v>
      </c>
      <c r="C1567">
        <v>3</v>
      </c>
      <c r="D1567">
        <v>395</v>
      </c>
    </row>
    <row r="1568" spans="1:4" x14ac:dyDescent="0.25">
      <c r="A1568" t="s">
        <v>136</v>
      </c>
      <c r="B1568">
        <v>3</v>
      </c>
      <c r="C1568">
        <v>1</v>
      </c>
      <c r="D1568">
        <v>31</v>
      </c>
    </row>
    <row r="1569" spans="1:4" x14ac:dyDescent="0.25">
      <c r="A1569" t="s">
        <v>136</v>
      </c>
      <c r="B1569">
        <v>3</v>
      </c>
      <c r="C1569">
        <v>2</v>
      </c>
      <c r="D1569">
        <v>49</v>
      </c>
    </row>
    <row r="1570" spans="1:4" x14ac:dyDescent="0.25">
      <c r="A1570" t="s">
        <v>136</v>
      </c>
      <c r="B1570">
        <v>3</v>
      </c>
      <c r="C1570">
        <v>3</v>
      </c>
      <c r="D1570">
        <v>273</v>
      </c>
    </row>
    <row r="1571" spans="1:4" x14ac:dyDescent="0.25">
      <c r="A1571" t="s">
        <v>136</v>
      </c>
      <c r="B1571">
        <v>4</v>
      </c>
      <c r="C1571">
        <v>1</v>
      </c>
      <c r="D1571">
        <v>25</v>
      </c>
    </row>
    <row r="1572" spans="1:4" x14ac:dyDescent="0.25">
      <c r="A1572" t="s">
        <v>136</v>
      </c>
      <c r="B1572">
        <v>4</v>
      </c>
      <c r="C1572">
        <v>2</v>
      </c>
      <c r="D1572">
        <v>49</v>
      </c>
    </row>
    <row r="1573" spans="1:4" x14ac:dyDescent="0.25">
      <c r="A1573" t="s">
        <v>136</v>
      </c>
      <c r="B1573">
        <v>4</v>
      </c>
      <c r="C1573">
        <v>3</v>
      </c>
      <c r="D1573">
        <v>130</v>
      </c>
    </row>
    <row r="1574" spans="1:4" x14ac:dyDescent="0.25">
      <c r="A1574" t="s">
        <v>137</v>
      </c>
      <c r="B1574">
        <v>1</v>
      </c>
      <c r="C1574">
        <v>1</v>
      </c>
      <c r="D1574">
        <v>266</v>
      </c>
    </row>
    <row r="1575" spans="1:4" x14ac:dyDescent="0.25">
      <c r="A1575" t="s">
        <v>137</v>
      </c>
      <c r="B1575">
        <v>1</v>
      </c>
      <c r="C1575">
        <v>2</v>
      </c>
      <c r="D1575">
        <v>49</v>
      </c>
    </row>
    <row r="1576" spans="1:4" x14ac:dyDescent="0.25">
      <c r="A1576" t="s">
        <v>137</v>
      </c>
      <c r="B1576">
        <v>1</v>
      </c>
      <c r="C1576">
        <v>3</v>
      </c>
      <c r="D1576">
        <v>172</v>
      </c>
    </row>
    <row r="1577" spans="1:4" x14ac:dyDescent="0.25">
      <c r="A1577" t="s">
        <v>137</v>
      </c>
      <c r="B1577">
        <v>2</v>
      </c>
      <c r="C1577">
        <v>1</v>
      </c>
      <c r="D1577" t="s">
        <v>6</v>
      </c>
    </row>
    <row r="1578" spans="1:4" x14ac:dyDescent="0.25">
      <c r="A1578" t="s">
        <v>137</v>
      </c>
      <c r="B1578">
        <v>2</v>
      </c>
      <c r="C1578">
        <v>2</v>
      </c>
      <c r="D1578">
        <v>49</v>
      </c>
    </row>
    <row r="1579" spans="1:4" x14ac:dyDescent="0.25">
      <c r="A1579" t="s">
        <v>137</v>
      </c>
      <c r="B1579">
        <v>2</v>
      </c>
      <c r="C1579">
        <v>3</v>
      </c>
      <c r="D1579">
        <v>304</v>
      </c>
    </row>
    <row r="1580" spans="1:4" x14ac:dyDescent="0.25">
      <c r="A1580" t="s">
        <v>137</v>
      </c>
      <c r="B1580">
        <v>3</v>
      </c>
      <c r="C1580">
        <v>1</v>
      </c>
      <c r="D1580" t="s">
        <v>14</v>
      </c>
    </row>
    <row r="1581" spans="1:4" x14ac:dyDescent="0.25">
      <c r="A1581" t="s">
        <v>137</v>
      </c>
      <c r="B1581">
        <v>3</v>
      </c>
      <c r="C1581">
        <v>2</v>
      </c>
      <c r="D1581">
        <v>49</v>
      </c>
    </row>
    <row r="1582" spans="1:4" x14ac:dyDescent="0.25">
      <c r="A1582" t="s">
        <v>137</v>
      </c>
      <c r="B1582">
        <v>3</v>
      </c>
      <c r="C1582">
        <v>3</v>
      </c>
      <c r="D1582">
        <v>167</v>
      </c>
    </row>
    <row r="1583" spans="1:4" x14ac:dyDescent="0.25">
      <c r="A1583" t="s">
        <v>137</v>
      </c>
      <c r="B1583">
        <v>4</v>
      </c>
      <c r="C1583">
        <v>1</v>
      </c>
      <c r="D1583">
        <v>113</v>
      </c>
    </row>
    <row r="1584" spans="1:4" x14ac:dyDescent="0.25">
      <c r="A1584" t="s">
        <v>137</v>
      </c>
      <c r="B1584">
        <v>4</v>
      </c>
      <c r="C1584">
        <v>2</v>
      </c>
      <c r="D1584">
        <v>153</v>
      </c>
    </row>
    <row r="1585" spans="1:4" x14ac:dyDescent="0.25">
      <c r="A1585" t="s">
        <v>137</v>
      </c>
      <c r="B1585">
        <v>4</v>
      </c>
      <c r="C1585">
        <v>3</v>
      </c>
      <c r="D1585">
        <v>92</v>
      </c>
    </row>
    <row r="1586" spans="1:4" x14ac:dyDescent="0.25">
      <c r="A1586" t="s">
        <v>138</v>
      </c>
      <c r="B1586">
        <v>1</v>
      </c>
      <c r="C1586">
        <v>1</v>
      </c>
      <c r="D1586">
        <v>10</v>
      </c>
    </row>
    <row r="1587" spans="1:4" x14ac:dyDescent="0.25">
      <c r="A1587" t="s">
        <v>138</v>
      </c>
      <c r="B1587">
        <v>1</v>
      </c>
      <c r="C1587">
        <v>2</v>
      </c>
      <c r="D1587">
        <v>49</v>
      </c>
    </row>
    <row r="1588" spans="1:4" x14ac:dyDescent="0.25">
      <c r="A1588" t="s">
        <v>138</v>
      </c>
      <c r="B1588">
        <v>1</v>
      </c>
      <c r="C1588">
        <v>3</v>
      </c>
      <c r="D1588">
        <v>225</v>
      </c>
    </row>
    <row r="1589" spans="1:4" x14ac:dyDescent="0.25">
      <c r="A1589" t="s">
        <v>138</v>
      </c>
      <c r="B1589">
        <v>2</v>
      </c>
      <c r="C1589">
        <v>1</v>
      </c>
      <c r="D1589">
        <v>148</v>
      </c>
    </row>
    <row r="1590" spans="1:4" x14ac:dyDescent="0.25">
      <c r="A1590" t="s">
        <v>138</v>
      </c>
      <c r="B1590">
        <v>2</v>
      </c>
      <c r="C1590">
        <v>2</v>
      </c>
      <c r="D1590" t="s">
        <v>6</v>
      </c>
    </row>
    <row r="1591" spans="1:4" x14ac:dyDescent="0.25">
      <c r="A1591" t="s">
        <v>138</v>
      </c>
      <c r="B1591">
        <v>2</v>
      </c>
      <c r="C1591">
        <v>3</v>
      </c>
      <c r="D1591">
        <v>40</v>
      </c>
    </row>
    <row r="1592" spans="1:4" x14ac:dyDescent="0.25">
      <c r="A1592" t="s">
        <v>138</v>
      </c>
      <c r="B1592">
        <v>3</v>
      </c>
      <c r="C1592">
        <v>1</v>
      </c>
      <c r="D1592" t="s">
        <v>6</v>
      </c>
    </row>
    <row r="1593" spans="1:4" x14ac:dyDescent="0.25">
      <c r="A1593" t="s">
        <v>138</v>
      </c>
      <c r="B1593">
        <v>3</v>
      </c>
      <c r="C1593">
        <v>2</v>
      </c>
      <c r="D1593">
        <v>49</v>
      </c>
    </row>
    <row r="1594" spans="1:4" x14ac:dyDescent="0.25">
      <c r="A1594" t="s">
        <v>138</v>
      </c>
      <c r="B1594">
        <v>3</v>
      </c>
      <c r="C1594">
        <v>3</v>
      </c>
      <c r="D1594">
        <v>19</v>
      </c>
    </row>
    <row r="1595" spans="1:4" x14ac:dyDescent="0.25">
      <c r="A1595" t="s">
        <v>138</v>
      </c>
      <c r="B1595">
        <v>4</v>
      </c>
      <c r="C1595">
        <v>1</v>
      </c>
      <c r="D1595">
        <v>143</v>
      </c>
    </row>
    <row r="1596" spans="1:4" x14ac:dyDescent="0.25">
      <c r="A1596" t="s">
        <v>138</v>
      </c>
      <c r="B1596">
        <v>4</v>
      </c>
      <c r="C1596">
        <v>2</v>
      </c>
      <c r="D1596">
        <v>49</v>
      </c>
    </row>
    <row r="1597" spans="1:4" x14ac:dyDescent="0.25">
      <c r="A1597" t="s">
        <v>138</v>
      </c>
      <c r="B1597">
        <v>4</v>
      </c>
      <c r="C1597">
        <v>3</v>
      </c>
      <c r="D1597">
        <v>200</v>
      </c>
    </row>
    <row r="1598" spans="1:4" x14ac:dyDescent="0.25">
      <c r="A1598" t="s">
        <v>139</v>
      </c>
      <c r="B1598">
        <v>1</v>
      </c>
      <c r="C1598">
        <v>1</v>
      </c>
      <c r="D1598">
        <v>13</v>
      </c>
    </row>
    <row r="1599" spans="1:4" x14ac:dyDescent="0.25">
      <c r="A1599" t="s">
        <v>139</v>
      </c>
      <c r="B1599">
        <v>1</v>
      </c>
      <c r="C1599">
        <v>2</v>
      </c>
      <c r="D1599">
        <v>49</v>
      </c>
    </row>
    <row r="1600" spans="1:4" x14ac:dyDescent="0.25">
      <c r="A1600" t="s">
        <v>139</v>
      </c>
      <c r="B1600">
        <v>1</v>
      </c>
      <c r="C1600">
        <v>3</v>
      </c>
      <c r="D1600">
        <v>49</v>
      </c>
    </row>
    <row r="1601" spans="1:4" x14ac:dyDescent="0.25">
      <c r="A1601" t="s">
        <v>139</v>
      </c>
      <c r="B1601">
        <v>2</v>
      </c>
      <c r="C1601">
        <v>1</v>
      </c>
      <c r="D1601">
        <v>1</v>
      </c>
    </row>
    <row r="1602" spans="1:4" x14ac:dyDescent="0.25">
      <c r="A1602" t="s">
        <v>139</v>
      </c>
      <c r="B1602">
        <v>2</v>
      </c>
      <c r="C1602">
        <v>2</v>
      </c>
      <c r="D1602">
        <v>49</v>
      </c>
    </row>
    <row r="1603" spans="1:4" x14ac:dyDescent="0.25">
      <c r="A1603" t="s">
        <v>139</v>
      </c>
      <c r="B1603">
        <v>2</v>
      </c>
      <c r="C1603">
        <v>3</v>
      </c>
      <c r="D1603">
        <v>167</v>
      </c>
    </row>
    <row r="1604" spans="1:4" x14ac:dyDescent="0.25">
      <c r="A1604" t="s">
        <v>139</v>
      </c>
      <c r="B1604">
        <v>3</v>
      </c>
      <c r="C1604">
        <v>1</v>
      </c>
      <c r="D1604">
        <v>34</v>
      </c>
    </row>
    <row r="1605" spans="1:4" x14ac:dyDescent="0.25">
      <c r="A1605" t="s">
        <v>139</v>
      </c>
      <c r="B1605">
        <v>3</v>
      </c>
      <c r="C1605">
        <v>2</v>
      </c>
      <c r="D1605">
        <v>49</v>
      </c>
    </row>
    <row r="1606" spans="1:4" x14ac:dyDescent="0.25">
      <c r="A1606" t="s">
        <v>139</v>
      </c>
      <c r="B1606">
        <v>3</v>
      </c>
      <c r="C1606">
        <v>3</v>
      </c>
      <c r="D1606" t="s">
        <v>6</v>
      </c>
    </row>
    <row r="1607" spans="1:4" x14ac:dyDescent="0.25">
      <c r="A1607" t="s">
        <v>139</v>
      </c>
      <c r="B1607">
        <v>4</v>
      </c>
      <c r="C1607">
        <v>1</v>
      </c>
      <c r="D1607">
        <v>38</v>
      </c>
    </row>
    <row r="1608" spans="1:4" x14ac:dyDescent="0.25">
      <c r="A1608" t="s">
        <v>139</v>
      </c>
      <c r="B1608">
        <v>4</v>
      </c>
      <c r="C1608">
        <v>2</v>
      </c>
      <c r="D1608">
        <v>49</v>
      </c>
    </row>
    <row r="1609" spans="1:4" x14ac:dyDescent="0.25">
      <c r="A1609" t="s">
        <v>139</v>
      </c>
      <c r="B1609">
        <v>4</v>
      </c>
      <c r="C1609">
        <v>3</v>
      </c>
      <c r="D1609">
        <v>356</v>
      </c>
    </row>
    <row r="1610" spans="1:4" x14ac:dyDescent="0.25">
      <c r="A1610" t="s">
        <v>140</v>
      </c>
      <c r="B1610">
        <v>1</v>
      </c>
      <c r="C1610">
        <v>1</v>
      </c>
      <c r="D1610">
        <v>73</v>
      </c>
    </row>
    <row r="1611" spans="1:4" x14ac:dyDescent="0.25">
      <c r="A1611" t="s">
        <v>140</v>
      </c>
      <c r="B1611">
        <v>1</v>
      </c>
      <c r="C1611">
        <v>2</v>
      </c>
      <c r="D1611">
        <v>52</v>
      </c>
    </row>
    <row r="1612" spans="1:4" x14ac:dyDescent="0.25">
      <c r="A1612" t="s">
        <v>140</v>
      </c>
      <c r="B1612">
        <v>1</v>
      </c>
      <c r="C1612">
        <v>3</v>
      </c>
      <c r="D1612">
        <v>356</v>
      </c>
    </row>
    <row r="1613" spans="1:4" x14ac:dyDescent="0.25">
      <c r="A1613" t="s">
        <v>140</v>
      </c>
      <c r="B1613">
        <v>2</v>
      </c>
      <c r="C1613">
        <v>1</v>
      </c>
      <c r="D1613">
        <v>-91</v>
      </c>
    </row>
    <row r="1614" spans="1:4" x14ac:dyDescent="0.25">
      <c r="A1614" t="s">
        <v>140</v>
      </c>
      <c r="B1614">
        <v>2</v>
      </c>
      <c r="C1614">
        <v>2</v>
      </c>
      <c r="D1614">
        <v>52</v>
      </c>
    </row>
    <row r="1615" spans="1:4" x14ac:dyDescent="0.25">
      <c r="A1615" t="s">
        <v>140</v>
      </c>
      <c r="B1615">
        <v>2</v>
      </c>
      <c r="C1615">
        <v>3</v>
      </c>
      <c r="D1615">
        <v>356</v>
      </c>
    </row>
    <row r="1616" spans="1:4" x14ac:dyDescent="0.25">
      <c r="A1616" t="s">
        <v>140</v>
      </c>
      <c r="B1616">
        <v>3</v>
      </c>
      <c r="C1616">
        <v>1</v>
      </c>
      <c r="D1616">
        <v>9</v>
      </c>
    </row>
    <row r="1617" spans="1:4" x14ac:dyDescent="0.25">
      <c r="A1617" t="s">
        <v>140</v>
      </c>
      <c r="B1617">
        <v>3</v>
      </c>
      <c r="C1617">
        <v>2</v>
      </c>
      <c r="D1617">
        <v>52</v>
      </c>
    </row>
    <row r="1618" spans="1:4" x14ac:dyDescent="0.25">
      <c r="A1618" t="s">
        <v>140</v>
      </c>
      <c r="B1618">
        <v>3</v>
      </c>
      <c r="C1618">
        <v>3</v>
      </c>
      <c r="D1618" t="s">
        <v>14</v>
      </c>
    </row>
    <row r="1619" spans="1:4" x14ac:dyDescent="0.25">
      <c r="A1619" t="s">
        <v>140</v>
      </c>
      <c r="B1619">
        <v>4</v>
      </c>
      <c r="C1619">
        <v>1</v>
      </c>
      <c r="D1619">
        <v>92</v>
      </c>
    </row>
    <row r="1620" spans="1:4" x14ac:dyDescent="0.25">
      <c r="A1620" t="s">
        <v>140</v>
      </c>
      <c r="B1620">
        <v>4</v>
      </c>
      <c r="C1620">
        <v>2</v>
      </c>
      <c r="D1620">
        <v>-99</v>
      </c>
    </row>
    <row r="1621" spans="1:4" x14ac:dyDescent="0.25">
      <c r="A1621" t="s">
        <v>140</v>
      </c>
      <c r="B1621">
        <v>4</v>
      </c>
      <c r="C1621">
        <v>3</v>
      </c>
      <c r="D1621">
        <v>172</v>
      </c>
    </row>
    <row r="1622" spans="1:4" x14ac:dyDescent="0.25">
      <c r="A1622" t="s">
        <v>141</v>
      </c>
      <c r="B1622">
        <v>1</v>
      </c>
      <c r="C1622">
        <v>1</v>
      </c>
      <c r="D1622">
        <v>266</v>
      </c>
    </row>
    <row r="1623" spans="1:4" x14ac:dyDescent="0.25">
      <c r="A1623" t="s">
        <v>141</v>
      </c>
      <c r="B1623">
        <v>1</v>
      </c>
      <c r="C1623">
        <v>2</v>
      </c>
      <c r="D1623">
        <v>52</v>
      </c>
    </row>
    <row r="1624" spans="1:4" x14ac:dyDescent="0.25">
      <c r="A1624" t="s">
        <v>141</v>
      </c>
      <c r="B1624">
        <v>1</v>
      </c>
      <c r="C1624">
        <v>3</v>
      </c>
      <c r="D1624">
        <v>395</v>
      </c>
    </row>
    <row r="1625" spans="1:4" x14ac:dyDescent="0.25">
      <c r="A1625" t="s">
        <v>141</v>
      </c>
      <c r="B1625">
        <v>2</v>
      </c>
      <c r="C1625">
        <v>1</v>
      </c>
      <c r="D1625">
        <v>-45</v>
      </c>
    </row>
    <row r="1626" spans="1:4" x14ac:dyDescent="0.25">
      <c r="A1626" t="s">
        <v>141</v>
      </c>
      <c r="B1626">
        <v>2</v>
      </c>
      <c r="C1626">
        <v>2</v>
      </c>
      <c r="D1626">
        <v>52</v>
      </c>
    </row>
    <row r="1627" spans="1:4" x14ac:dyDescent="0.25">
      <c r="A1627" t="s">
        <v>141</v>
      </c>
      <c r="B1627">
        <v>2</v>
      </c>
      <c r="C1627">
        <v>3</v>
      </c>
      <c r="D1627">
        <v>22</v>
      </c>
    </row>
    <row r="1628" spans="1:4" x14ac:dyDescent="0.25">
      <c r="A1628" t="s">
        <v>141</v>
      </c>
      <c r="B1628">
        <v>3</v>
      </c>
      <c r="C1628">
        <v>1</v>
      </c>
      <c r="D1628">
        <v>172</v>
      </c>
    </row>
    <row r="1629" spans="1:4" x14ac:dyDescent="0.25">
      <c r="A1629" t="s">
        <v>141</v>
      </c>
      <c r="B1629">
        <v>3</v>
      </c>
      <c r="C1629">
        <v>2</v>
      </c>
      <c r="D1629">
        <v>-63</v>
      </c>
    </row>
    <row r="1630" spans="1:4" x14ac:dyDescent="0.25">
      <c r="A1630" t="s">
        <v>141</v>
      </c>
      <c r="B1630">
        <v>3</v>
      </c>
      <c r="C1630">
        <v>3</v>
      </c>
      <c r="D1630">
        <v>79</v>
      </c>
    </row>
    <row r="1631" spans="1:4" x14ac:dyDescent="0.25">
      <c r="A1631" t="s">
        <v>141</v>
      </c>
      <c r="B1631">
        <v>4</v>
      </c>
      <c r="C1631">
        <v>1</v>
      </c>
      <c r="D1631">
        <v>405</v>
      </c>
    </row>
    <row r="1632" spans="1:4" x14ac:dyDescent="0.25">
      <c r="A1632" t="s">
        <v>141</v>
      </c>
      <c r="B1632">
        <v>4</v>
      </c>
      <c r="C1632">
        <v>2</v>
      </c>
      <c r="D1632">
        <v>52</v>
      </c>
    </row>
    <row r="1633" spans="1:4" x14ac:dyDescent="0.25">
      <c r="A1633" t="s">
        <v>141</v>
      </c>
      <c r="B1633">
        <v>4</v>
      </c>
      <c r="C1633">
        <v>3</v>
      </c>
      <c r="D1633">
        <v>29</v>
      </c>
    </row>
    <row r="1634" spans="1:4" x14ac:dyDescent="0.25">
      <c r="A1634" t="s">
        <v>142</v>
      </c>
      <c r="B1634">
        <v>1</v>
      </c>
      <c r="C1634">
        <v>1</v>
      </c>
      <c r="D1634" t="s">
        <v>14</v>
      </c>
    </row>
    <row r="1635" spans="1:4" x14ac:dyDescent="0.25">
      <c r="A1635" t="s">
        <v>142</v>
      </c>
      <c r="B1635">
        <v>1</v>
      </c>
      <c r="C1635">
        <v>2</v>
      </c>
      <c r="D1635">
        <v>52</v>
      </c>
    </row>
    <row r="1636" spans="1:4" x14ac:dyDescent="0.25">
      <c r="A1636" t="s">
        <v>142</v>
      </c>
      <c r="B1636">
        <v>1</v>
      </c>
      <c r="C1636">
        <v>3</v>
      </c>
      <c r="D1636">
        <v>82</v>
      </c>
    </row>
    <row r="1637" spans="1:4" x14ac:dyDescent="0.25">
      <c r="A1637" t="s">
        <v>142</v>
      </c>
      <c r="B1637">
        <v>2</v>
      </c>
      <c r="C1637">
        <v>1</v>
      </c>
      <c r="D1637">
        <v>134</v>
      </c>
    </row>
    <row r="1638" spans="1:4" x14ac:dyDescent="0.25">
      <c r="A1638" t="s">
        <v>142</v>
      </c>
      <c r="B1638">
        <v>2</v>
      </c>
      <c r="C1638">
        <v>2</v>
      </c>
      <c r="D1638">
        <v>52</v>
      </c>
    </row>
    <row r="1639" spans="1:4" x14ac:dyDescent="0.25">
      <c r="A1639" t="s">
        <v>142</v>
      </c>
      <c r="B1639">
        <v>2</v>
      </c>
      <c r="C1639">
        <v>3</v>
      </c>
      <c r="D1639">
        <v>321</v>
      </c>
    </row>
    <row r="1640" spans="1:4" x14ac:dyDescent="0.25">
      <c r="A1640" t="s">
        <v>142</v>
      </c>
      <c r="B1640">
        <v>3</v>
      </c>
      <c r="C1640">
        <v>1</v>
      </c>
      <c r="D1640">
        <v>138</v>
      </c>
    </row>
    <row r="1641" spans="1:4" x14ac:dyDescent="0.25">
      <c r="A1641" t="s">
        <v>142</v>
      </c>
      <c r="B1641">
        <v>3</v>
      </c>
      <c r="C1641">
        <v>2</v>
      </c>
      <c r="D1641">
        <v>52</v>
      </c>
    </row>
    <row r="1642" spans="1:4" x14ac:dyDescent="0.25">
      <c r="A1642" t="s">
        <v>142</v>
      </c>
      <c r="B1642">
        <v>3</v>
      </c>
      <c r="C1642">
        <v>3</v>
      </c>
      <c r="D1642">
        <v>22</v>
      </c>
    </row>
    <row r="1643" spans="1:4" x14ac:dyDescent="0.25">
      <c r="A1643" t="s">
        <v>142</v>
      </c>
      <c r="B1643">
        <v>4</v>
      </c>
      <c r="C1643">
        <v>1</v>
      </c>
      <c r="D1643">
        <v>-35</v>
      </c>
    </row>
    <row r="1644" spans="1:4" x14ac:dyDescent="0.25">
      <c r="A1644" t="s">
        <v>142</v>
      </c>
      <c r="B1644">
        <v>4</v>
      </c>
      <c r="C1644">
        <v>2</v>
      </c>
      <c r="D1644">
        <v>52</v>
      </c>
    </row>
    <row r="1645" spans="1:4" x14ac:dyDescent="0.25">
      <c r="A1645" t="s">
        <v>142</v>
      </c>
      <c r="B1645">
        <v>4</v>
      </c>
      <c r="C1645">
        <v>3</v>
      </c>
      <c r="D1645">
        <v>7</v>
      </c>
    </row>
    <row r="1646" spans="1:4" x14ac:dyDescent="0.25">
      <c r="A1646" t="s">
        <v>143</v>
      </c>
      <c r="B1646">
        <v>1</v>
      </c>
      <c r="C1646">
        <v>1</v>
      </c>
      <c r="D1646">
        <v>134</v>
      </c>
    </row>
    <row r="1647" spans="1:4" x14ac:dyDescent="0.25">
      <c r="A1647" t="s">
        <v>143</v>
      </c>
      <c r="B1647">
        <v>1</v>
      </c>
      <c r="C1647">
        <v>2</v>
      </c>
      <c r="D1647">
        <v>52</v>
      </c>
    </row>
    <row r="1648" spans="1:4" x14ac:dyDescent="0.25">
      <c r="A1648" t="s">
        <v>143</v>
      </c>
      <c r="B1648">
        <v>1</v>
      </c>
      <c r="C1648">
        <v>3</v>
      </c>
      <c r="D1648">
        <v>36</v>
      </c>
    </row>
    <row r="1649" spans="1:4" x14ac:dyDescent="0.25">
      <c r="A1649" t="s">
        <v>143</v>
      </c>
      <c r="B1649">
        <v>2</v>
      </c>
      <c r="C1649">
        <v>1</v>
      </c>
      <c r="D1649">
        <v>73</v>
      </c>
    </row>
    <row r="1650" spans="1:4" x14ac:dyDescent="0.25">
      <c r="A1650" t="s">
        <v>143</v>
      </c>
      <c r="B1650">
        <v>2</v>
      </c>
      <c r="C1650">
        <v>2</v>
      </c>
      <c r="D1650">
        <v>52</v>
      </c>
    </row>
    <row r="1651" spans="1:4" x14ac:dyDescent="0.25">
      <c r="A1651" t="s">
        <v>143</v>
      </c>
      <c r="B1651">
        <v>2</v>
      </c>
      <c r="C1651">
        <v>3</v>
      </c>
      <c r="D1651">
        <v>573</v>
      </c>
    </row>
    <row r="1652" spans="1:4" x14ac:dyDescent="0.25">
      <c r="A1652" t="s">
        <v>143</v>
      </c>
      <c r="B1652">
        <v>3</v>
      </c>
      <c r="C1652">
        <v>1</v>
      </c>
      <c r="D1652">
        <v>181</v>
      </c>
    </row>
    <row r="1653" spans="1:4" x14ac:dyDescent="0.25">
      <c r="A1653" t="s">
        <v>143</v>
      </c>
      <c r="B1653">
        <v>3</v>
      </c>
      <c r="C1653">
        <v>2</v>
      </c>
      <c r="D1653">
        <v>52</v>
      </c>
    </row>
    <row r="1654" spans="1:4" x14ac:dyDescent="0.25">
      <c r="A1654" t="s">
        <v>143</v>
      </c>
      <c r="B1654">
        <v>3</v>
      </c>
      <c r="C1654">
        <v>3</v>
      </c>
      <c r="D1654">
        <v>206</v>
      </c>
    </row>
    <row r="1655" spans="1:4" x14ac:dyDescent="0.25">
      <c r="A1655" t="s">
        <v>143</v>
      </c>
      <c r="B1655">
        <v>4</v>
      </c>
      <c r="C1655">
        <v>1</v>
      </c>
      <c r="D1655">
        <v>-73</v>
      </c>
    </row>
    <row r="1656" spans="1:4" x14ac:dyDescent="0.25">
      <c r="A1656" t="s">
        <v>143</v>
      </c>
      <c r="B1656">
        <v>4</v>
      </c>
      <c r="C1656">
        <v>2</v>
      </c>
      <c r="D1656">
        <v>52</v>
      </c>
    </row>
    <row r="1657" spans="1:4" x14ac:dyDescent="0.25">
      <c r="A1657" t="s">
        <v>143</v>
      </c>
      <c r="B1657">
        <v>4</v>
      </c>
      <c r="C1657">
        <v>3</v>
      </c>
      <c r="D1657">
        <v>183</v>
      </c>
    </row>
    <row r="1658" spans="1:4" x14ac:dyDescent="0.25">
      <c r="A1658" t="s">
        <v>144</v>
      </c>
      <c r="B1658">
        <v>1</v>
      </c>
      <c r="C1658">
        <v>1</v>
      </c>
      <c r="D1658">
        <v>4</v>
      </c>
    </row>
    <row r="1659" spans="1:4" x14ac:dyDescent="0.25">
      <c r="A1659" t="s">
        <v>144</v>
      </c>
      <c r="B1659">
        <v>1</v>
      </c>
      <c r="C1659">
        <v>2</v>
      </c>
      <c r="D1659">
        <v>52</v>
      </c>
    </row>
    <row r="1660" spans="1:4" x14ac:dyDescent="0.25">
      <c r="A1660" t="s">
        <v>144</v>
      </c>
      <c r="B1660">
        <v>1</v>
      </c>
      <c r="C1660">
        <v>3</v>
      </c>
      <c r="D1660">
        <v>13</v>
      </c>
    </row>
    <row r="1661" spans="1:4" x14ac:dyDescent="0.25">
      <c r="A1661" t="s">
        <v>144</v>
      </c>
      <c r="B1661">
        <v>2</v>
      </c>
      <c r="C1661">
        <v>1</v>
      </c>
      <c r="D1661">
        <v>-38</v>
      </c>
    </row>
    <row r="1662" spans="1:4" x14ac:dyDescent="0.25">
      <c r="A1662" t="s">
        <v>144</v>
      </c>
      <c r="B1662">
        <v>2</v>
      </c>
      <c r="C1662">
        <v>2</v>
      </c>
      <c r="D1662">
        <v>52</v>
      </c>
    </row>
    <row r="1663" spans="1:4" x14ac:dyDescent="0.25">
      <c r="A1663" t="s">
        <v>144</v>
      </c>
      <c r="B1663">
        <v>2</v>
      </c>
      <c r="C1663">
        <v>3</v>
      </c>
      <c r="D1663">
        <v>88</v>
      </c>
    </row>
    <row r="1664" spans="1:4" x14ac:dyDescent="0.25">
      <c r="A1664" t="s">
        <v>144</v>
      </c>
      <c r="B1664">
        <v>3</v>
      </c>
      <c r="C1664">
        <v>1</v>
      </c>
      <c r="D1664">
        <v>225</v>
      </c>
    </row>
    <row r="1665" spans="1:4" x14ac:dyDescent="0.25">
      <c r="A1665" t="s">
        <v>144</v>
      </c>
      <c r="B1665">
        <v>3</v>
      </c>
      <c r="C1665">
        <v>2</v>
      </c>
      <c r="D1665">
        <v>52</v>
      </c>
    </row>
    <row r="1666" spans="1:4" x14ac:dyDescent="0.25">
      <c r="A1666" t="s">
        <v>144</v>
      </c>
      <c r="B1666">
        <v>3</v>
      </c>
      <c r="C1666">
        <v>3</v>
      </c>
      <c r="D1666">
        <v>19</v>
      </c>
    </row>
    <row r="1667" spans="1:4" x14ac:dyDescent="0.25">
      <c r="A1667" t="s">
        <v>144</v>
      </c>
      <c r="B1667">
        <v>4</v>
      </c>
      <c r="C1667">
        <v>1</v>
      </c>
      <c r="D1667">
        <v>304</v>
      </c>
    </row>
    <row r="1668" spans="1:4" x14ac:dyDescent="0.25">
      <c r="A1668" t="s">
        <v>144</v>
      </c>
      <c r="B1668">
        <v>4</v>
      </c>
      <c r="C1668">
        <v>2</v>
      </c>
      <c r="D1668">
        <v>52</v>
      </c>
    </row>
    <row r="1669" spans="1:4" x14ac:dyDescent="0.25">
      <c r="A1669" t="s">
        <v>144</v>
      </c>
      <c r="B1669">
        <v>4</v>
      </c>
      <c r="C1669">
        <v>3</v>
      </c>
      <c r="D1669">
        <v>43</v>
      </c>
    </row>
    <row r="1670" spans="1:4" x14ac:dyDescent="0.25">
      <c r="A1670" t="s">
        <v>145</v>
      </c>
      <c r="B1670">
        <v>1</v>
      </c>
      <c r="C1670">
        <v>1</v>
      </c>
      <c r="D1670">
        <v>162</v>
      </c>
    </row>
    <row r="1671" spans="1:4" x14ac:dyDescent="0.25">
      <c r="A1671" t="s">
        <v>145</v>
      </c>
      <c r="B1671">
        <v>1</v>
      </c>
      <c r="C1671">
        <v>2</v>
      </c>
      <c r="D1671">
        <v>54</v>
      </c>
    </row>
    <row r="1672" spans="1:4" x14ac:dyDescent="0.25">
      <c r="A1672" t="s">
        <v>145</v>
      </c>
      <c r="B1672">
        <v>1</v>
      </c>
      <c r="C1672">
        <v>3</v>
      </c>
      <c r="D1672">
        <v>158</v>
      </c>
    </row>
    <row r="1673" spans="1:4" x14ac:dyDescent="0.25">
      <c r="A1673" t="s">
        <v>145</v>
      </c>
      <c r="B1673">
        <v>2</v>
      </c>
      <c r="C1673">
        <v>1</v>
      </c>
      <c r="D1673">
        <v>20</v>
      </c>
    </row>
    <row r="1674" spans="1:4" x14ac:dyDescent="0.25">
      <c r="A1674" t="s">
        <v>145</v>
      </c>
      <c r="B1674">
        <v>2</v>
      </c>
      <c r="C1674">
        <v>2</v>
      </c>
      <c r="D1674">
        <v>54</v>
      </c>
    </row>
    <row r="1675" spans="1:4" x14ac:dyDescent="0.25">
      <c r="A1675" t="s">
        <v>145</v>
      </c>
      <c r="B1675">
        <v>2</v>
      </c>
      <c r="C1675">
        <v>3</v>
      </c>
      <c r="D1675">
        <v>16</v>
      </c>
    </row>
    <row r="1676" spans="1:4" x14ac:dyDescent="0.25">
      <c r="A1676" t="s">
        <v>145</v>
      </c>
      <c r="B1676">
        <v>3</v>
      </c>
      <c r="C1676">
        <v>1</v>
      </c>
      <c r="D1676">
        <v>162</v>
      </c>
    </row>
    <row r="1677" spans="1:4" x14ac:dyDescent="0.25">
      <c r="A1677" t="s">
        <v>145</v>
      </c>
      <c r="B1677">
        <v>3</v>
      </c>
      <c r="C1677">
        <v>2</v>
      </c>
      <c r="D1677">
        <v>54</v>
      </c>
    </row>
    <row r="1678" spans="1:4" x14ac:dyDescent="0.25">
      <c r="A1678" t="s">
        <v>145</v>
      </c>
      <c r="B1678">
        <v>3</v>
      </c>
      <c r="C1678">
        <v>3</v>
      </c>
      <c r="D1678">
        <v>0</v>
      </c>
    </row>
    <row r="1679" spans="1:4" x14ac:dyDescent="0.25">
      <c r="A1679" t="s">
        <v>145</v>
      </c>
      <c r="B1679">
        <v>4</v>
      </c>
      <c r="C1679">
        <v>1</v>
      </c>
      <c r="D1679">
        <v>645</v>
      </c>
    </row>
    <row r="1680" spans="1:4" x14ac:dyDescent="0.25">
      <c r="A1680" t="s">
        <v>145</v>
      </c>
      <c r="B1680">
        <v>4</v>
      </c>
      <c r="C1680">
        <v>2</v>
      </c>
      <c r="D1680">
        <v>54</v>
      </c>
    </row>
    <row r="1681" spans="1:4" x14ac:dyDescent="0.25">
      <c r="A1681" t="s">
        <v>145</v>
      </c>
      <c r="B1681">
        <v>4</v>
      </c>
      <c r="C1681">
        <v>3</v>
      </c>
      <c r="D1681" t="s">
        <v>6</v>
      </c>
    </row>
    <row r="1682" spans="1:4" x14ac:dyDescent="0.25">
      <c r="A1682" t="s">
        <v>146</v>
      </c>
      <c r="B1682">
        <v>1</v>
      </c>
      <c r="C1682">
        <v>1</v>
      </c>
      <c r="D1682">
        <v>82</v>
      </c>
    </row>
    <row r="1683" spans="1:4" x14ac:dyDescent="0.25">
      <c r="A1683" t="s">
        <v>146</v>
      </c>
      <c r="B1683">
        <v>1</v>
      </c>
      <c r="C1683">
        <v>2</v>
      </c>
      <c r="D1683">
        <v>54</v>
      </c>
    </row>
    <row r="1684" spans="1:4" x14ac:dyDescent="0.25">
      <c r="A1684" t="s">
        <v>146</v>
      </c>
      <c r="B1684">
        <v>1</v>
      </c>
      <c r="C1684">
        <v>3</v>
      </c>
      <c r="D1684">
        <v>258</v>
      </c>
    </row>
    <row r="1685" spans="1:4" x14ac:dyDescent="0.25">
      <c r="A1685" t="s">
        <v>146</v>
      </c>
      <c r="B1685">
        <v>2</v>
      </c>
      <c r="C1685">
        <v>1</v>
      </c>
      <c r="D1685">
        <v>218</v>
      </c>
    </row>
    <row r="1686" spans="1:4" x14ac:dyDescent="0.25">
      <c r="A1686" t="s">
        <v>146</v>
      </c>
      <c r="B1686">
        <v>2</v>
      </c>
      <c r="C1686">
        <v>2</v>
      </c>
      <c r="D1686">
        <v>54</v>
      </c>
    </row>
    <row r="1687" spans="1:4" x14ac:dyDescent="0.25">
      <c r="A1687" t="s">
        <v>146</v>
      </c>
      <c r="B1687">
        <v>2</v>
      </c>
      <c r="C1687">
        <v>3</v>
      </c>
      <c r="D1687">
        <v>385</v>
      </c>
    </row>
    <row r="1688" spans="1:4" x14ac:dyDescent="0.25">
      <c r="A1688" t="s">
        <v>146</v>
      </c>
      <c r="B1688">
        <v>3</v>
      </c>
      <c r="C1688">
        <v>1</v>
      </c>
      <c r="D1688">
        <v>13</v>
      </c>
    </row>
    <row r="1689" spans="1:4" x14ac:dyDescent="0.25">
      <c r="A1689" t="s">
        <v>146</v>
      </c>
      <c r="B1689">
        <v>3</v>
      </c>
      <c r="C1689">
        <v>2</v>
      </c>
      <c r="D1689">
        <v>54</v>
      </c>
    </row>
    <row r="1690" spans="1:4" x14ac:dyDescent="0.25">
      <c r="A1690" t="s">
        <v>146</v>
      </c>
      <c r="B1690">
        <v>3</v>
      </c>
      <c r="C1690">
        <v>3</v>
      </c>
      <c r="D1690">
        <v>395</v>
      </c>
    </row>
    <row r="1691" spans="1:4" x14ac:dyDescent="0.25">
      <c r="A1691" t="s">
        <v>146</v>
      </c>
      <c r="B1691">
        <v>4</v>
      </c>
      <c r="C1691">
        <v>1</v>
      </c>
      <c r="D1691">
        <v>62</v>
      </c>
    </row>
    <row r="1692" spans="1:4" x14ac:dyDescent="0.25">
      <c r="A1692" t="s">
        <v>146</v>
      </c>
      <c r="B1692">
        <v>4</v>
      </c>
      <c r="C1692">
        <v>2</v>
      </c>
      <c r="D1692">
        <v>54</v>
      </c>
    </row>
    <row r="1693" spans="1:4" x14ac:dyDescent="0.25">
      <c r="A1693" t="s">
        <v>146</v>
      </c>
      <c r="B1693">
        <v>4</v>
      </c>
      <c r="C1693">
        <v>3</v>
      </c>
      <c r="D1693">
        <v>0</v>
      </c>
    </row>
    <row r="1694" spans="1:4" x14ac:dyDescent="0.25">
      <c r="A1694" t="s">
        <v>147</v>
      </c>
      <c r="B1694">
        <v>1</v>
      </c>
      <c r="C1694">
        <v>1</v>
      </c>
      <c r="D1694">
        <v>281</v>
      </c>
    </row>
    <row r="1695" spans="1:4" x14ac:dyDescent="0.25">
      <c r="A1695" t="s">
        <v>147</v>
      </c>
      <c r="B1695">
        <v>1</v>
      </c>
      <c r="C1695">
        <v>2</v>
      </c>
      <c r="D1695">
        <v>54</v>
      </c>
    </row>
    <row r="1696" spans="1:4" x14ac:dyDescent="0.25">
      <c r="A1696" t="s">
        <v>147</v>
      </c>
      <c r="B1696">
        <v>1</v>
      </c>
      <c r="C1696">
        <v>3</v>
      </c>
      <c r="D1696">
        <v>148</v>
      </c>
    </row>
    <row r="1697" spans="1:4" x14ac:dyDescent="0.25">
      <c r="A1697" t="s">
        <v>147</v>
      </c>
      <c r="B1697">
        <v>2</v>
      </c>
      <c r="C1697">
        <v>1</v>
      </c>
      <c r="D1697">
        <v>45</v>
      </c>
    </row>
    <row r="1698" spans="1:4" x14ac:dyDescent="0.25">
      <c r="A1698" t="s">
        <v>147</v>
      </c>
      <c r="B1698">
        <v>2</v>
      </c>
      <c r="C1698">
        <v>2</v>
      </c>
      <c r="D1698">
        <v>54</v>
      </c>
    </row>
    <row r="1699" spans="1:4" x14ac:dyDescent="0.25">
      <c r="A1699" t="s">
        <v>147</v>
      </c>
      <c r="B1699">
        <v>2</v>
      </c>
      <c r="C1699">
        <v>3</v>
      </c>
      <c r="D1699">
        <v>4</v>
      </c>
    </row>
    <row r="1700" spans="1:4" x14ac:dyDescent="0.25">
      <c r="A1700" t="s">
        <v>147</v>
      </c>
      <c r="B1700">
        <v>3</v>
      </c>
      <c r="C1700">
        <v>1</v>
      </c>
      <c r="D1700">
        <v>29</v>
      </c>
    </row>
    <row r="1701" spans="1:4" x14ac:dyDescent="0.25">
      <c r="A1701" t="s">
        <v>147</v>
      </c>
      <c r="B1701">
        <v>3</v>
      </c>
      <c r="C1701">
        <v>2</v>
      </c>
      <c r="D1701">
        <v>54</v>
      </c>
    </row>
    <row r="1702" spans="1:4" x14ac:dyDescent="0.25">
      <c r="A1702" t="s">
        <v>147</v>
      </c>
      <c r="B1702">
        <v>3</v>
      </c>
      <c r="C1702">
        <v>3</v>
      </c>
      <c r="D1702">
        <v>31</v>
      </c>
    </row>
    <row r="1703" spans="1:4" x14ac:dyDescent="0.25">
      <c r="A1703" t="s">
        <v>147</v>
      </c>
      <c r="B1703">
        <v>4</v>
      </c>
      <c r="C1703">
        <v>1</v>
      </c>
      <c r="D1703">
        <v>3</v>
      </c>
    </row>
    <row r="1704" spans="1:4" x14ac:dyDescent="0.25">
      <c r="A1704" t="s">
        <v>147</v>
      </c>
      <c r="B1704">
        <v>4</v>
      </c>
      <c r="C1704">
        <v>2</v>
      </c>
      <c r="D1704">
        <v>54</v>
      </c>
    </row>
    <row r="1705" spans="1:4" x14ac:dyDescent="0.25">
      <c r="A1705" t="s">
        <v>147</v>
      </c>
      <c r="B1705">
        <v>4</v>
      </c>
      <c r="C1705">
        <v>3</v>
      </c>
      <c r="D1705">
        <v>448</v>
      </c>
    </row>
    <row r="1706" spans="1:4" x14ac:dyDescent="0.25">
      <c r="A1706" t="s">
        <v>148</v>
      </c>
      <c r="B1706">
        <v>1</v>
      </c>
      <c r="C1706">
        <v>1</v>
      </c>
      <c r="D1706">
        <v>102</v>
      </c>
    </row>
    <row r="1707" spans="1:4" x14ac:dyDescent="0.25">
      <c r="A1707" t="s">
        <v>148</v>
      </c>
      <c r="B1707">
        <v>1</v>
      </c>
      <c r="C1707">
        <v>2</v>
      </c>
      <c r="D1707">
        <v>54</v>
      </c>
    </row>
    <row r="1708" spans="1:4" x14ac:dyDescent="0.25">
      <c r="A1708" t="s">
        <v>148</v>
      </c>
      <c r="B1708">
        <v>1</v>
      </c>
      <c r="C1708">
        <v>3</v>
      </c>
      <c r="D1708">
        <v>189</v>
      </c>
    </row>
    <row r="1709" spans="1:4" x14ac:dyDescent="0.25">
      <c r="A1709" t="s">
        <v>148</v>
      </c>
      <c r="B1709">
        <v>2</v>
      </c>
      <c r="C1709">
        <v>1</v>
      </c>
      <c r="D1709">
        <v>13</v>
      </c>
    </row>
    <row r="1710" spans="1:4" x14ac:dyDescent="0.25">
      <c r="A1710" t="s">
        <v>148</v>
      </c>
      <c r="B1710">
        <v>2</v>
      </c>
      <c r="C1710">
        <v>2</v>
      </c>
      <c r="D1710">
        <v>54</v>
      </c>
    </row>
    <row r="1711" spans="1:4" x14ac:dyDescent="0.25">
      <c r="A1711" t="s">
        <v>148</v>
      </c>
      <c r="B1711">
        <v>2</v>
      </c>
      <c r="C1711">
        <v>3</v>
      </c>
      <c r="D1711">
        <v>266</v>
      </c>
    </row>
    <row r="1712" spans="1:4" x14ac:dyDescent="0.25">
      <c r="A1712" t="s">
        <v>148</v>
      </c>
      <c r="B1712">
        <v>3</v>
      </c>
      <c r="C1712">
        <v>1</v>
      </c>
      <c r="D1712">
        <v>85</v>
      </c>
    </row>
    <row r="1713" spans="1:4" x14ac:dyDescent="0.25">
      <c r="A1713" t="s">
        <v>148</v>
      </c>
      <c r="B1713">
        <v>3</v>
      </c>
      <c r="C1713">
        <v>2</v>
      </c>
      <c r="D1713">
        <v>54</v>
      </c>
    </row>
    <row r="1714" spans="1:4" x14ac:dyDescent="0.25">
      <c r="A1714" t="s">
        <v>148</v>
      </c>
      <c r="B1714">
        <v>3</v>
      </c>
      <c r="C1714">
        <v>3</v>
      </c>
      <c r="D1714">
        <v>121</v>
      </c>
    </row>
    <row r="1715" spans="1:4" x14ac:dyDescent="0.25">
      <c r="A1715" t="s">
        <v>148</v>
      </c>
      <c r="B1715">
        <v>4</v>
      </c>
      <c r="C1715">
        <v>1</v>
      </c>
      <c r="D1715">
        <v>231</v>
      </c>
    </row>
    <row r="1716" spans="1:4" x14ac:dyDescent="0.25">
      <c r="A1716" t="s">
        <v>148</v>
      </c>
      <c r="B1716">
        <v>4</v>
      </c>
      <c r="C1716">
        <v>2</v>
      </c>
      <c r="D1716">
        <v>54</v>
      </c>
    </row>
    <row r="1717" spans="1:4" x14ac:dyDescent="0.25">
      <c r="A1717" t="s">
        <v>148</v>
      </c>
      <c r="B1717">
        <v>4</v>
      </c>
      <c r="C1717">
        <v>3</v>
      </c>
      <c r="D1717">
        <v>12</v>
      </c>
    </row>
    <row r="1718" spans="1:4" x14ac:dyDescent="0.25">
      <c r="A1718" t="s">
        <v>149</v>
      </c>
      <c r="B1718">
        <v>1</v>
      </c>
      <c r="C1718">
        <v>1</v>
      </c>
      <c r="D1718">
        <v>25</v>
      </c>
    </row>
    <row r="1719" spans="1:4" x14ac:dyDescent="0.25">
      <c r="A1719" t="s">
        <v>149</v>
      </c>
      <c r="B1719">
        <v>1</v>
      </c>
      <c r="C1719">
        <v>2</v>
      </c>
      <c r="D1719">
        <v>54</v>
      </c>
    </row>
    <row r="1720" spans="1:4" x14ac:dyDescent="0.25">
      <c r="A1720" t="s">
        <v>149</v>
      </c>
      <c r="B1720">
        <v>1</v>
      </c>
      <c r="C1720">
        <v>3</v>
      </c>
      <c r="D1720">
        <v>212</v>
      </c>
    </row>
    <row r="1721" spans="1:4" x14ac:dyDescent="0.25">
      <c r="A1721" t="s">
        <v>149</v>
      </c>
      <c r="B1721">
        <v>2</v>
      </c>
      <c r="C1721">
        <v>1</v>
      </c>
      <c r="D1721">
        <v>14</v>
      </c>
    </row>
    <row r="1722" spans="1:4" x14ac:dyDescent="0.25">
      <c r="A1722" t="s">
        <v>149</v>
      </c>
      <c r="B1722">
        <v>2</v>
      </c>
      <c r="C1722">
        <v>2</v>
      </c>
      <c r="D1722">
        <v>54</v>
      </c>
    </row>
    <row r="1723" spans="1:4" x14ac:dyDescent="0.25">
      <c r="A1723" t="s">
        <v>149</v>
      </c>
      <c r="B1723">
        <v>2</v>
      </c>
      <c r="C1723">
        <v>3</v>
      </c>
      <c r="D1723">
        <v>82</v>
      </c>
    </row>
    <row r="1724" spans="1:4" x14ac:dyDescent="0.25">
      <c r="A1724" t="s">
        <v>149</v>
      </c>
      <c r="B1724">
        <v>3</v>
      </c>
      <c r="C1724">
        <v>1</v>
      </c>
      <c r="D1724">
        <v>212</v>
      </c>
    </row>
    <row r="1725" spans="1:4" x14ac:dyDescent="0.25">
      <c r="A1725" t="s">
        <v>149</v>
      </c>
      <c r="B1725">
        <v>3</v>
      </c>
      <c r="C1725">
        <v>2</v>
      </c>
      <c r="D1725">
        <v>54</v>
      </c>
    </row>
    <row r="1726" spans="1:4" x14ac:dyDescent="0.25">
      <c r="A1726" t="s">
        <v>149</v>
      </c>
      <c r="B1726">
        <v>3</v>
      </c>
      <c r="C1726">
        <v>3</v>
      </c>
      <c r="D1726">
        <v>296</v>
      </c>
    </row>
    <row r="1727" spans="1:4" x14ac:dyDescent="0.25">
      <c r="A1727" t="s">
        <v>149</v>
      </c>
      <c r="B1727">
        <v>4</v>
      </c>
      <c r="C1727">
        <v>1</v>
      </c>
      <c r="D1727">
        <v>126</v>
      </c>
    </row>
    <row r="1728" spans="1:4" x14ac:dyDescent="0.25">
      <c r="A1728" t="s">
        <v>149</v>
      </c>
      <c r="B1728">
        <v>4</v>
      </c>
      <c r="C1728">
        <v>2</v>
      </c>
      <c r="D1728">
        <v>54</v>
      </c>
    </row>
    <row r="1729" spans="1:4" x14ac:dyDescent="0.25">
      <c r="A1729" t="s">
        <v>149</v>
      </c>
      <c r="B1729">
        <v>4</v>
      </c>
      <c r="C1729">
        <v>3</v>
      </c>
      <c r="D1729">
        <v>138</v>
      </c>
    </row>
    <row r="1730" spans="1:4" x14ac:dyDescent="0.25">
      <c r="A1730" t="s">
        <v>150</v>
      </c>
      <c r="B1730">
        <v>1</v>
      </c>
      <c r="C1730">
        <v>1</v>
      </c>
      <c r="D1730">
        <v>10</v>
      </c>
    </row>
    <row r="1731" spans="1:4" x14ac:dyDescent="0.25">
      <c r="A1731" t="s">
        <v>150</v>
      </c>
      <c r="B1731">
        <v>1</v>
      </c>
      <c r="C1731">
        <v>2</v>
      </c>
      <c r="D1731">
        <v>57</v>
      </c>
    </row>
    <row r="1732" spans="1:4" x14ac:dyDescent="0.25">
      <c r="A1732" t="s">
        <v>150</v>
      </c>
      <c r="B1732">
        <v>1</v>
      </c>
      <c r="C1732">
        <v>3</v>
      </c>
      <c r="D1732">
        <v>218</v>
      </c>
    </row>
    <row r="1733" spans="1:4" x14ac:dyDescent="0.25">
      <c r="A1733" t="s">
        <v>150</v>
      </c>
      <c r="B1733">
        <v>2</v>
      </c>
      <c r="C1733">
        <v>1</v>
      </c>
      <c r="D1733">
        <v>64</v>
      </c>
    </row>
    <row r="1734" spans="1:4" x14ac:dyDescent="0.25">
      <c r="A1734" t="s">
        <v>150</v>
      </c>
      <c r="B1734">
        <v>2</v>
      </c>
      <c r="C1734">
        <v>2</v>
      </c>
      <c r="D1734">
        <v>57</v>
      </c>
    </row>
    <row r="1735" spans="1:4" x14ac:dyDescent="0.25">
      <c r="A1735" t="s">
        <v>150</v>
      </c>
      <c r="B1735">
        <v>2</v>
      </c>
      <c r="C1735">
        <v>3</v>
      </c>
      <c r="D1735">
        <v>143</v>
      </c>
    </row>
    <row r="1736" spans="1:4" x14ac:dyDescent="0.25">
      <c r="A1736" t="s">
        <v>150</v>
      </c>
      <c r="B1736">
        <v>3</v>
      </c>
      <c r="C1736">
        <v>1</v>
      </c>
      <c r="D1736">
        <v>4</v>
      </c>
    </row>
    <row r="1737" spans="1:4" x14ac:dyDescent="0.25">
      <c r="A1737" t="s">
        <v>150</v>
      </c>
      <c r="B1737">
        <v>3</v>
      </c>
      <c r="C1737">
        <v>2</v>
      </c>
      <c r="D1737">
        <v>57</v>
      </c>
    </row>
    <row r="1738" spans="1:4" x14ac:dyDescent="0.25">
      <c r="A1738" t="s">
        <v>150</v>
      </c>
      <c r="B1738">
        <v>3</v>
      </c>
      <c r="C1738">
        <v>3</v>
      </c>
      <c r="D1738">
        <v>329</v>
      </c>
    </row>
    <row r="1739" spans="1:4" x14ac:dyDescent="0.25">
      <c r="A1739" t="s">
        <v>150</v>
      </c>
      <c r="B1739">
        <v>4</v>
      </c>
      <c r="C1739">
        <v>1</v>
      </c>
      <c r="D1739">
        <v>375</v>
      </c>
    </row>
    <row r="1740" spans="1:4" x14ac:dyDescent="0.25">
      <c r="A1740" t="s">
        <v>150</v>
      </c>
      <c r="B1740">
        <v>4</v>
      </c>
      <c r="C1740">
        <v>2</v>
      </c>
      <c r="D1740">
        <v>57</v>
      </c>
    </row>
    <row r="1741" spans="1:4" x14ac:dyDescent="0.25">
      <c r="A1741" t="s">
        <v>150</v>
      </c>
      <c r="B1741">
        <v>4</v>
      </c>
      <c r="C1741">
        <v>3</v>
      </c>
      <c r="D1741">
        <v>19</v>
      </c>
    </row>
    <row r="1742" spans="1:4" x14ac:dyDescent="0.25">
      <c r="A1742" t="s">
        <v>151</v>
      </c>
      <c r="B1742">
        <v>1</v>
      </c>
      <c r="C1742">
        <v>1</v>
      </c>
      <c r="D1742">
        <v>437</v>
      </c>
    </row>
    <row r="1743" spans="1:4" x14ac:dyDescent="0.25">
      <c r="A1743" t="s">
        <v>151</v>
      </c>
      <c r="B1743">
        <v>1</v>
      </c>
      <c r="C1743">
        <v>2</v>
      </c>
      <c r="D1743">
        <v>57</v>
      </c>
    </row>
    <row r="1744" spans="1:4" x14ac:dyDescent="0.25">
      <c r="A1744" t="s">
        <v>151</v>
      </c>
      <c r="B1744">
        <v>1</v>
      </c>
      <c r="C1744">
        <v>3</v>
      </c>
      <c r="D1744">
        <v>448</v>
      </c>
    </row>
    <row r="1745" spans="1:4" x14ac:dyDescent="0.25">
      <c r="A1745" t="s">
        <v>151</v>
      </c>
      <c r="B1745">
        <v>2</v>
      </c>
      <c r="C1745">
        <v>1</v>
      </c>
      <c r="D1745">
        <v>134</v>
      </c>
    </row>
    <row r="1746" spans="1:4" x14ac:dyDescent="0.25">
      <c r="A1746" t="s">
        <v>151</v>
      </c>
      <c r="B1746">
        <v>2</v>
      </c>
      <c r="C1746">
        <v>2</v>
      </c>
      <c r="D1746" t="s">
        <v>6</v>
      </c>
    </row>
    <row r="1747" spans="1:4" x14ac:dyDescent="0.25">
      <c r="A1747" t="s">
        <v>151</v>
      </c>
      <c r="B1747">
        <v>2</v>
      </c>
      <c r="C1747">
        <v>3</v>
      </c>
      <c r="D1747">
        <v>38</v>
      </c>
    </row>
    <row r="1748" spans="1:4" x14ac:dyDescent="0.25">
      <c r="A1748" t="s">
        <v>151</v>
      </c>
      <c r="B1748">
        <v>3</v>
      </c>
      <c r="C1748">
        <v>1</v>
      </c>
      <c r="D1748">
        <v>5</v>
      </c>
    </row>
    <row r="1749" spans="1:4" x14ac:dyDescent="0.25">
      <c r="A1749" t="s">
        <v>151</v>
      </c>
      <c r="B1749">
        <v>3</v>
      </c>
      <c r="C1749">
        <v>2</v>
      </c>
      <c r="D1749">
        <v>57</v>
      </c>
    </row>
    <row r="1750" spans="1:4" x14ac:dyDescent="0.25">
      <c r="A1750" t="s">
        <v>151</v>
      </c>
      <c r="B1750">
        <v>3</v>
      </c>
      <c r="C1750">
        <v>3</v>
      </c>
      <c r="D1750">
        <v>7</v>
      </c>
    </row>
    <row r="1751" spans="1:4" x14ac:dyDescent="0.25">
      <c r="A1751" t="s">
        <v>151</v>
      </c>
      <c r="B1751">
        <v>4</v>
      </c>
      <c r="C1751">
        <v>1</v>
      </c>
      <c r="D1751">
        <v>385</v>
      </c>
    </row>
    <row r="1752" spans="1:4" x14ac:dyDescent="0.25">
      <c r="A1752" t="s">
        <v>151</v>
      </c>
      <c r="B1752">
        <v>4</v>
      </c>
      <c r="C1752">
        <v>2</v>
      </c>
      <c r="D1752">
        <v>57</v>
      </c>
    </row>
    <row r="1753" spans="1:4" x14ac:dyDescent="0.25">
      <c r="A1753" t="s">
        <v>151</v>
      </c>
      <c r="B1753">
        <v>4</v>
      </c>
      <c r="C1753">
        <v>3</v>
      </c>
      <c r="D1753">
        <v>57</v>
      </c>
    </row>
    <row r="1754" spans="1:4" x14ac:dyDescent="0.25">
      <c r="A1754" t="s">
        <v>152</v>
      </c>
      <c r="B1754">
        <v>1</v>
      </c>
      <c r="C1754">
        <v>1</v>
      </c>
      <c r="D1754">
        <v>54</v>
      </c>
    </row>
    <row r="1755" spans="1:4" x14ac:dyDescent="0.25">
      <c r="A1755" t="s">
        <v>152</v>
      </c>
      <c r="B1755">
        <v>1</v>
      </c>
      <c r="C1755">
        <v>2</v>
      </c>
      <c r="D1755">
        <v>57</v>
      </c>
    </row>
    <row r="1756" spans="1:4" x14ac:dyDescent="0.25">
      <c r="A1756" t="s">
        <v>152</v>
      </c>
      <c r="B1756">
        <v>1</v>
      </c>
      <c r="C1756">
        <v>3</v>
      </c>
      <c r="D1756">
        <v>288</v>
      </c>
    </row>
    <row r="1757" spans="1:4" x14ac:dyDescent="0.25">
      <c r="A1757" t="s">
        <v>152</v>
      </c>
      <c r="B1757">
        <v>2</v>
      </c>
      <c r="C1757">
        <v>1</v>
      </c>
      <c r="D1757">
        <v>57</v>
      </c>
    </row>
    <row r="1758" spans="1:4" x14ac:dyDescent="0.25">
      <c r="A1758" t="s">
        <v>152</v>
      </c>
      <c r="B1758">
        <v>2</v>
      </c>
      <c r="C1758">
        <v>2</v>
      </c>
      <c r="D1758">
        <v>57</v>
      </c>
    </row>
    <row r="1759" spans="1:4" x14ac:dyDescent="0.25">
      <c r="A1759" t="s">
        <v>152</v>
      </c>
      <c r="B1759">
        <v>2</v>
      </c>
      <c r="C1759">
        <v>3</v>
      </c>
      <c r="D1759">
        <v>57</v>
      </c>
    </row>
    <row r="1760" spans="1:4" x14ac:dyDescent="0.25">
      <c r="A1760" t="s">
        <v>152</v>
      </c>
      <c r="B1760">
        <v>3</v>
      </c>
      <c r="C1760">
        <v>1</v>
      </c>
      <c r="D1760">
        <v>34</v>
      </c>
    </row>
    <row r="1761" spans="1:4" x14ac:dyDescent="0.25">
      <c r="A1761" t="s">
        <v>152</v>
      </c>
      <c r="B1761">
        <v>3</v>
      </c>
      <c r="C1761">
        <v>2</v>
      </c>
      <c r="D1761">
        <v>57</v>
      </c>
    </row>
    <row r="1762" spans="1:4" x14ac:dyDescent="0.25">
      <c r="A1762" t="s">
        <v>152</v>
      </c>
      <c r="B1762">
        <v>3</v>
      </c>
      <c r="C1762">
        <v>3</v>
      </c>
      <c r="D1762">
        <v>251</v>
      </c>
    </row>
    <row r="1763" spans="1:4" x14ac:dyDescent="0.25">
      <c r="A1763" t="s">
        <v>152</v>
      </c>
      <c r="B1763">
        <v>4</v>
      </c>
      <c r="C1763">
        <v>1</v>
      </c>
      <c r="D1763">
        <v>385</v>
      </c>
    </row>
    <row r="1764" spans="1:4" x14ac:dyDescent="0.25">
      <c r="A1764" t="s">
        <v>152</v>
      </c>
      <c r="B1764">
        <v>4</v>
      </c>
      <c r="C1764">
        <v>2</v>
      </c>
      <c r="D1764" t="s">
        <v>6</v>
      </c>
    </row>
    <row r="1765" spans="1:4" x14ac:dyDescent="0.25">
      <c r="A1765" t="s">
        <v>152</v>
      </c>
      <c r="B1765">
        <v>4</v>
      </c>
      <c r="C1765">
        <v>3</v>
      </c>
      <c r="D1765">
        <v>375</v>
      </c>
    </row>
    <row r="1766" spans="1:4" x14ac:dyDescent="0.25">
      <c r="A1766" t="s">
        <v>153</v>
      </c>
      <c r="B1766">
        <v>1</v>
      </c>
      <c r="C1766">
        <v>1</v>
      </c>
      <c r="D1766">
        <v>110</v>
      </c>
    </row>
    <row r="1767" spans="1:4" x14ac:dyDescent="0.25">
      <c r="A1767" t="s">
        <v>153</v>
      </c>
      <c r="B1767">
        <v>1</v>
      </c>
      <c r="C1767">
        <v>2</v>
      </c>
      <c r="D1767">
        <v>57</v>
      </c>
    </row>
    <row r="1768" spans="1:4" x14ac:dyDescent="0.25">
      <c r="A1768" t="s">
        <v>153</v>
      </c>
      <c r="B1768">
        <v>1</v>
      </c>
      <c r="C1768">
        <v>3</v>
      </c>
      <c r="D1768" t="s">
        <v>14</v>
      </c>
    </row>
    <row r="1769" spans="1:4" x14ac:dyDescent="0.25">
      <c r="A1769" t="s">
        <v>153</v>
      </c>
      <c r="B1769">
        <v>2</v>
      </c>
      <c r="C1769">
        <v>1</v>
      </c>
      <c r="D1769">
        <v>19</v>
      </c>
    </row>
    <row r="1770" spans="1:4" x14ac:dyDescent="0.25">
      <c r="A1770" t="s">
        <v>153</v>
      </c>
      <c r="B1770">
        <v>2</v>
      </c>
      <c r="C1770">
        <v>2</v>
      </c>
      <c r="D1770">
        <v>57</v>
      </c>
    </row>
    <row r="1771" spans="1:4" x14ac:dyDescent="0.25">
      <c r="A1771" t="s">
        <v>153</v>
      </c>
      <c r="B1771">
        <v>2</v>
      </c>
      <c r="C1771">
        <v>3</v>
      </c>
      <c r="D1771">
        <v>32</v>
      </c>
    </row>
    <row r="1772" spans="1:4" x14ac:dyDescent="0.25">
      <c r="A1772" t="s">
        <v>153</v>
      </c>
      <c r="B1772">
        <v>3</v>
      </c>
      <c r="C1772">
        <v>1</v>
      </c>
      <c r="D1772">
        <v>20</v>
      </c>
    </row>
    <row r="1773" spans="1:4" x14ac:dyDescent="0.25">
      <c r="A1773" t="s">
        <v>153</v>
      </c>
      <c r="B1773">
        <v>3</v>
      </c>
      <c r="C1773">
        <v>2</v>
      </c>
      <c r="D1773">
        <v>57</v>
      </c>
    </row>
    <row r="1774" spans="1:4" x14ac:dyDescent="0.25">
      <c r="A1774" t="s">
        <v>153</v>
      </c>
      <c r="B1774">
        <v>3</v>
      </c>
      <c r="C1774">
        <v>3</v>
      </c>
      <c r="D1774">
        <v>79</v>
      </c>
    </row>
    <row r="1775" spans="1:4" x14ac:dyDescent="0.25">
      <c r="A1775" t="s">
        <v>153</v>
      </c>
      <c r="B1775">
        <v>4</v>
      </c>
      <c r="C1775">
        <v>1</v>
      </c>
      <c r="D1775" t="s">
        <v>14</v>
      </c>
    </row>
    <row r="1776" spans="1:4" x14ac:dyDescent="0.25">
      <c r="A1776" t="s">
        <v>153</v>
      </c>
      <c r="B1776">
        <v>4</v>
      </c>
      <c r="C1776">
        <v>2</v>
      </c>
      <c r="D1776">
        <v>57</v>
      </c>
    </row>
    <row r="1777" spans="1:4" x14ac:dyDescent="0.25">
      <c r="A1777" t="s">
        <v>153</v>
      </c>
      <c r="B1777">
        <v>4</v>
      </c>
      <c r="C1777">
        <v>3</v>
      </c>
      <c r="D1777">
        <v>159</v>
      </c>
    </row>
    <row r="1778" spans="1:4" x14ac:dyDescent="0.25">
      <c r="A1778" t="s">
        <v>154</v>
      </c>
      <c r="B1778">
        <v>1</v>
      </c>
      <c r="C1778">
        <v>1</v>
      </c>
      <c r="D1778">
        <v>189</v>
      </c>
    </row>
    <row r="1779" spans="1:4" x14ac:dyDescent="0.25">
      <c r="A1779" t="s">
        <v>154</v>
      </c>
      <c r="B1779">
        <v>1</v>
      </c>
      <c r="C1779">
        <v>2</v>
      </c>
      <c r="D1779">
        <v>57</v>
      </c>
    </row>
    <row r="1780" spans="1:4" x14ac:dyDescent="0.25">
      <c r="A1780" t="s">
        <v>154</v>
      </c>
      <c r="B1780">
        <v>1</v>
      </c>
      <c r="C1780">
        <v>3</v>
      </c>
      <c r="D1780">
        <v>17</v>
      </c>
    </row>
    <row r="1781" spans="1:4" x14ac:dyDescent="0.25">
      <c r="A1781" t="s">
        <v>154</v>
      </c>
      <c r="B1781">
        <v>2</v>
      </c>
      <c r="C1781">
        <v>1</v>
      </c>
      <c r="D1781">
        <v>110</v>
      </c>
    </row>
    <row r="1782" spans="1:4" x14ac:dyDescent="0.25">
      <c r="A1782" t="s">
        <v>154</v>
      </c>
      <c r="B1782">
        <v>2</v>
      </c>
      <c r="C1782">
        <v>2</v>
      </c>
      <c r="D1782">
        <v>57</v>
      </c>
    </row>
    <row r="1783" spans="1:4" x14ac:dyDescent="0.25">
      <c r="A1783" t="s">
        <v>154</v>
      </c>
      <c r="B1783">
        <v>2</v>
      </c>
      <c r="C1783">
        <v>3</v>
      </c>
      <c r="D1783">
        <v>92</v>
      </c>
    </row>
    <row r="1784" spans="1:4" x14ac:dyDescent="0.25">
      <c r="A1784" t="s">
        <v>154</v>
      </c>
      <c r="B1784">
        <v>3</v>
      </c>
      <c r="C1784">
        <v>1</v>
      </c>
      <c r="D1784">
        <v>79</v>
      </c>
    </row>
    <row r="1785" spans="1:4" x14ac:dyDescent="0.25">
      <c r="A1785" t="s">
        <v>154</v>
      </c>
      <c r="B1785">
        <v>3</v>
      </c>
      <c r="C1785">
        <v>2</v>
      </c>
      <c r="D1785">
        <v>57</v>
      </c>
    </row>
    <row r="1786" spans="1:4" x14ac:dyDescent="0.25">
      <c r="A1786" t="s">
        <v>154</v>
      </c>
      <c r="B1786">
        <v>3</v>
      </c>
      <c r="C1786">
        <v>3</v>
      </c>
      <c r="D1786">
        <v>76</v>
      </c>
    </row>
    <row r="1787" spans="1:4" x14ac:dyDescent="0.25">
      <c r="A1787" t="s">
        <v>154</v>
      </c>
      <c r="B1787">
        <v>4</v>
      </c>
      <c r="C1787">
        <v>1</v>
      </c>
      <c r="D1787">
        <v>167</v>
      </c>
    </row>
    <row r="1788" spans="1:4" x14ac:dyDescent="0.25">
      <c r="A1788" t="s">
        <v>154</v>
      </c>
      <c r="B1788">
        <v>4</v>
      </c>
      <c r="C1788">
        <v>2</v>
      </c>
      <c r="D1788">
        <v>57</v>
      </c>
    </row>
    <row r="1789" spans="1:4" x14ac:dyDescent="0.25">
      <c r="A1789" t="s">
        <v>154</v>
      </c>
      <c r="B1789">
        <v>4</v>
      </c>
      <c r="C1789">
        <v>3</v>
      </c>
      <c r="D1789" t="s">
        <v>6</v>
      </c>
    </row>
    <row r="1790" spans="1:4" x14ac:dyDescent="0.25">
      <c r="A1790" t="s">
        <v>155</v>
      </c>
      <c r="B1790">
        <v>1</v>
      </c>
      <c r="C1790">
        <v>1</v>
      </c>
      <c r="D1790">
        <v>16</v>
      </c>
    </row>
    <row r="1791" spans="1:4" x14ac:dyDescent="0.25">
      <c r="A1791" t="s">
        <v>155</v>
      </c>
      <c r="B1791">
        <v>1</v>
      </c>
      <c r="C1791">
        <v>2</v>
      </c>
      <c r="D1791">
        <v>59</v>
      </c>
    </row>
    <row r="1792" spans="1:4" x14ac:dyDescent="0.25">
      <c r="A1792" t="s">
        <v>155</v>
      </c>
      <c r="B1792">
        <v>1</v>
      </c>
      <c r="C1792">
        <v>3</v>
      </c>
      <c r="D1792">
        <v>121</v>
      </c>
    </row>
    <row r="1793" spans="1:4" x14ac:dyDescent="0.25">
      <c r="A1793" t="s">
        <v>155</v>
      </c>
      <c r="B1793">
        <v>2</v>
      </c>
      <c r="C1793">
        <v>1</v>
      </c>
      <c r="D1793">
        <v>416</v>
      </c>
    </row>
    <row r="1794" spans="1:4" x14ac:dyDescent="0.25">
      <c r="A1794" t="s">
        <v>155</v>
      </c>
      <c r="B1794">
        <v>2</v>
      </c>
      <c r="C1794">
        <v>2</v>
      </c>
      <c r="D1794">
        <v>59</v>
      </c>
    </row>
    <row r="1795" spans="1:4" x14ac:dyDescent="0.25">
      <c r="A1795" t="s">
        <v>155</v>
      </c>
      <c r="B1795">
        <v>2</v>
      </c>
      <c r="C1795">
        <v>3</v>
      </c>
      <c r="D1795">
        <v>134</v>
      </c>
    </row>
    <row r="1796" spans="1:4" x14ac:dyDescent="0.25">
      <c r="A1796" t="s">
        <v>155</v>
      </c>
      <c r="B1796">
        <v>3</v>
      </c>
      <c r="C1796">
        <v>1</v>
      </c>
      <c r="D1796">
        <v>5</v>
      </c>
    </row>
    <row r="1797" spans="1:4" x14ac:dyDescent="0.25">
      <c r="A1797" t="s">
        <v>155</v>
      </c>
      <c r="B1797">
        <v>3</v>
      </c>
      <c r="C1797">
        <v>2</v>
      </c>
      <c r="D1797">
        <v>59</v>
      </c>
    </row>
    <row r="1798" spans="1:4" x14ac:dyDescent="0.25">
      <c r="A1798" t="s">
        <v>155</v>
      </c>
      <c r="B1798">
        <v>3</v>
      </c>
      <c r="C1798">
        <v>3</v>
      </c>
      <c r="D1798">
        <v>416</v>
      </c>
    </row>
    <row r="1799" spans="1:4" x14ac:dyDescent="0.25">
      <c r="A1799" t="s">
        <v>155</v>
      </c>
      <c r="B1799">
        <v>4</v>
      </c>
      <c r="C1799">
        <v>1</v>
      </c>
      <c r="D1799">
        <v>16</v>
      </c>
    </row>
    <row r="1800" spans="1:4" x14ac:dyDescent="0.25">
      <c r="A1800" t="s">
        <v>155</v>
      </c>
      <c r="B1800">
        <v>4</v>
      </c>
      <c r="C1800">
        <v>2</v>
      </c>
      <c r="D1800">
        <v>59</v>
      </c>
    </row>
    <row r="1801" spans="1:4" x14ac:dyDescent="0.25">
      <c r="A1801" t="s">
        <v>155</v>
      </c>
      <c r="B1801">
        <v>4</v>
      </c>
      <c r="C1801">
        <v>3</v>
      </c>
      <c r="D1801">
        <v>49</v>
      </c>
    </row>
    <row r="1802" spans="1:4" x14ac:dyDescent="0.25">
      <c r="A1802" t="s">
        <v>156</v>
      </c>
      <c r="B1802">
        <v>1</v>
      </c>
      <c r="C1802">
        <v>1</v>
      </c>
      <c r="D1802">
        <v>12</v>
      </c>
    </row>
    <row r="1803" spans="1:4" x14ac:dyDescent="0.25">
      <c r="A1803" t="s">
        <v>156</v>
      </c>
      <c r="B1803">
        <v>1</v>
      </c>
      <c r="C1803">
        <v>2</v>
      </c>
      <c r="D1803">
        <v>59</v>
      </c>
    </row>
    <row r="1804" spans="1:4" x14ac:dyDescent="0.25">
      <c r="A1804" t="s">
        <v>156</v>
      </c>
      <c r="B1804">
        <v>1</v>
      </c>
      <c r="C1804">
        <v>3</v>
      </c>
      <c r="D1804">
        <v>27</v>
      </c>
    </row>
    <row r="1805" spans="1:4" x14ac:dyDescent="0.25">
      <c r="A1805" t="s">
        <v>156</v>
      </c>
      <c r="B1805">
        <v>2</v>
      </c>
      <c r="C1805">
        <v>1</v>
      </c>
      <c r="D1805">
        <v>225</v>
      </c>
    </row>
    <row r="1806" spans="1:4" x14ac:dyDescent="0.25">
      <c r="A1806" t="s">
        <v>156</v>
      </c>
      <c r="B1806">
        <v>2</v>
      </c>
      <c r="C1806">
        <v>2</v>
      </c>
      <c r="D1806">
        <v>59</v>
      </c>
    </row>
    <row r="1807" spans="1:4" x14ac:dyDescent="0.25">
      <c r="A1807" t="s">
        <v>156</v>
      </c>
      <c r="B1807">
        <v>2</v>
      </c>
      <c r="C1807">
        <v>3</v>
      </c>
      <c r="D1807">
        <v>22</v>
      </c>
    </row>
    <row r="1808" spans="1:4" x14ac:dyDescent="0.25">
      <c r="A1808" t="s">
        <v>156</v>
      </c>
      <c r="B1808">
        <v>3</v>
      </c>
      <c r="C1808">
        <v>1</v>
      </c>
      <c r="D1808">
        <v>38</v>
      </c>
    </row>
    <row r="1809" spans="1:4" x14ac:dyDescent="0.25">
      <c r="A1809" t="s">
        <v>156</v>
      </c>
      <c r="B1809">
        <v>3</v>
      </c>
      <c r="C1809">
        <v>2</v>
      </c>
      <c r="D1809">
        <v>59</v>
      </c>
    </row>
    <row r="1810" spans="1:4" x14ac:dyDescent="0.25">
      <c r="A1810" t="s">
        <v>156</v>
      </c>
      <c r="B1810">
        <v>3</v>
      </c>
      <c r="C1810">
        <v>3</v>
      </c>
      <c r="D1810">
        <v>20</v>
      </c>
    </row>
    <row r="1811" spans="1:4" x14ac:dyDescent="0.25">
      <c r="A1811" t="s">
        <v>156</v>
      </c>
      <c r="B1811">
        <v>4</v>
      </c>
      <c r="C1811">
        <v>1</v>
      </c>
      <c r="D1811">
        <v>8</v>
      </c>
    </row>
    <row r="1812" spans="1:4" x14ac:dyDescent="0.25">
      <c r="A1812" t="s">
        <v>156</v>
      </c>
      <c r="B1812">
        <v>4</v>
      </c>
      <c r="C1812">
        <v>2</v>
      </c>
      <c r="D1812">
        <v>59</v>
      </c>
    </row>
    <row r="1813" spans="1:4" x14ac:dyDescent="0.25">
      <c r="A1813" t="s">
        <v>156</v>
      </c>
      <c r="B1813">
        <v>4</v>
      </c>
      <c r="C1813">
        <v>3</v>
      </c>
      <c r="D1813">
        <v>321</v>
      </c>
    </row>
    <row r="1814" spans="1:4" x14ac:dyDescent="0.25">
      <c r="A1814" t="s">
        <v>157</v>
      </c>
      <c r="B1814">
        <v>1</v>
      </c>
      <c r="C1814">
        <v>1</v>
      </c>
      <c r="D1814">
        <v>448</v>
      </c>
    </row>
    <row r="1815" spans="1:4" x14ac:dyDescent="0.25">
      <c r="A1815" t="s">
        <v>157</v>
      </c>
      <c r="B1815">
        <v>1</v>
      </c>
      <c r="C1815">
        <v>2</v>
      </c>
      <c r="D1815">
        <v>59</v>
      </c>
    </row>
    <row r="1816" spans="1:4" x14ac:dyDescent="0.25">
      <c r="A1816" t="s">
        <v>157</v>
      </c>
      <c r="B1816">
        <v>1</v>
      </c>
      <c r="C1816">
        <v>3</v>
      </c>
      <c r="D1816">
        <v>437</v>
      </c>
    </row>
    <row r="1817" spans="1:4" x14ac:dyDescent="0.25">
      <c r="A1817" t="s">
        <v>157</v>
      </c>
      <c r="B1817">
        <v>2</v>
      </c>
      <c r="C1817">
        <v>1</v>
      </c>
      <c r="D1817">
        <v>10</v>
      </c>
    </row>
    <row r="1818" spans="1:4" x14ac:dyDescent="0.25">
      <c r="A1818" t="s">
        <v>157</v>
      </c>
      <c r="B1818">
        <v>2</v>
      </c>
      <c r="C1818">
        <v>2</v>
      </c>
      <c r="D1818">
        <v>59</v>
      </c>
    </row>
    <row r="1819" spans="1:4" x14ac:dyDescent="0.25">
      <c r="A1819" t="s">
        <v>157</v>
      </c>
      <c r="B1819">
        <v>2</v>
      </c>
      <c r="C1819">
        <v>3</v>
      </c>
      <c r="D1819">
        <v>189</v>
      </c>
    </row>
    <row r="1820" spans="1:4" x14ac:dyDescent="0.25">
      <c r="A1820" t="s">
        <v>157</v>
      </c>
      <c r="B1820">
        <v>3</v>
      </c>
      <c r="C1820">
        <v>1</v>
      </c>
      <c r="D1820">
        <v>483</v>
      </c>
    </row>
    <row r="1821" spans="1:4" x14ac:dyDescent="0.25">
      <c r="A1821" t="s">
        <v>157</v>
      </c>
      <c r="B1821">
        <v>3</v>
      </c>
      <c r="C1821">
        <v>2</v>
      </c>
      <c r="D1821">
        <v>59</v>
      </c>
    </row>
    <row r="1822" spans="1:4" x14ac:dyDescent="0.25">
      <c r="A1822" t="s">
        <v>157</v>
      </c>
      <c r="B1822">
        <v>3</v>
      </c>
      <c r="C1822">
        <v>3</v>
      </c>
      <c r="D1822">
        <v>138</v>
      </c>
    </row>
    <row r="1823" spans="1:4" x14ac:dyDescent="0.25">
      <c r="A1823" t="s">
        <v>157</v>
      </c>
      <c r="B1823">
        <v>4</v>
      </c>
      <c r="C1823">
        <v>1</v>
      </c>
      <c r="D1823">
        <v>194</v>
      </c>
    </row>
    <row r="1824" spans="1:4" x14ac:dyDescent="0.25">
      <c r="A1824" t="s">
        <v>157</v>
      </c>
      <c r="B1824">
        <v>4</v>
      </c>
      <c r="C1824">
        <v>2</v>
      </c>
      <c r="D1824">
        <v>59</v>
      </c>
    </row>
    <row r="1825" spans="1:4" x14ac:dyDescent="0.25">
      <c r="A1825" t="s">
        <v>157</v>
      </c>
      <c r="B1825">
        <v>4</v>
      </c>
      <c r="C1825">
        <v>3</v>
      </c>
      <c r="D1825">
        <v>29</v>
      </c>
    </row>
    <row r="1826" spans="1:4" x14ac:dyDescent="0.25">
      <c r="A1826" t="s">
        <v>158</v>
      </c>
      <c r="B1826">
        <v>1</v>
      </c>
      <c r="C1826">
        <v>1</v>
      </c>
      <c r="D1826">
        <v>148</v>
      </c>
    </row>
    <row r="1827" spans="1:4" x14ac:dyDescent="0.25">
      <c r="A1827" t="s">
        <v>158</v>
      </c>
      <c r="B1827">
        <v>1</v>
      </c>
      <c r="C1827">
        <v>2</v>
      </c>
      <c r="D1827">
        <v>59</v>
      </c>
    </row>
    <row r="1828" spans="1:4" x14ac:dyDescent="0.25">
      <c r="A1828" t="s">
        <v>158</v>
      </c>
      <c r="B1828">
        <v>1</v>
      </c>
      <c r="C1828">
        <v>3</v>
      </c>
      <c r="D1828">
        <v>76</v>
      </c>
    </row>
    <row r="1829" spans="1:4" x14ac:dyDescent="0.25">
      <c r="A1829" t="s">
        <v>158</v>
      </c>
      <c r="B1829">
        <v>2</v>
      </c>
      <c r="C1829">
        <v>1</v>
      </c>
      <c r="D1829">
        <v>385</v>
      </c>
    </row>
    <row r="1830" spans="1:4" x14ac:dyDescent="0.25">
      <c r="A1830" t="s">
        <v>158</v>
      </c>
      <c r="B1830">
        <v>2</v>
      </c>
      <c r="C1830">
        <v>2</v>
      </c>
      <c r="D1830">
        <v>59</v>
      </c>
    </row>
    <row r="1831" spans="1:4" x14ac:dyDescent="0.25">
      <c r="A1831" t="s">
        <v>158</v>
      </c>
      <c r="B1831">
        <v>2</v>
      </c>
      <c r="C1831">
        <v>3</v>
      </c>
      <c r="D1831">
        <v>126</v>
      </c>
    </row>
    <row r="1832" spans="1:4" x14ac:dyDescent="0.25">
      <c r="A1832" t="s">
        <v>158</v>
      </c>
      <c r="B1832">
        <v>3</v>
      </c>
      <c r="C1832">
        <v>1</v>
      </c>
      <c r="D1832" t="s">
        <v>14</v>
      </c>
    </row>
    <row r="1833" spans="1:4" x14ac:dyDescent="0.25">
      <c r="A1833" t="s">
        <v>158</v>
      </c>
      <c r="B1833">
        <v>3</v>
      </c>
      <c r="C1833">
        <v>2</v>
      </c>
      <c r="D1833">
        <v>59</v>
      </c>
    </row>
    <row r="1834" spans="1:4" x14ac:dyDescent="0.25">
      <c r="A1834" t="s">
        <v>158</v>
      </c>
      <c r="B1834">
        <v>3</v>
      </c>
      <c r="C1834">
        <v>3</v>
      </c>
      <c r="D1834">
        <v>67</v>
      </c>
    </row>
    <row r="1835" spans="1:4" x14ac:dyDescent="0.25">
      <c r="A1835" t="s">
        <v>158</v>
      </c>
      <c r="B1835">
        <v>4</v>
      </c>
      <c r="C1835">
        <v>1</v>
      </c>
      <c r="D1835">
        <v>273</v>
      </c>
    </row>
    <row r="1836" spans="1:4" x14ac:dyDescent="0.25">
      <c r="A1836" t="s">
        <v>158</v>
      </c>
      <c r="B1836">
        <v>4</v>
      </c>
      <c r="C1836">
        <v>2</v>
      </c>
      <c r="D1836">
        <v>59</v>
      </c>
    </row>
    <row r="1837" spans="1:4" x14ac:dyDescent="0.25">
      <c r="A1837" t="s">
        <v>158</v>
      </c>
      <c r="B1837">
        <v>4</v>
      </c>
      <c r="C1837">
        <v>3</v>
      </c>
      <c r="D1837">
        <v>206</v>
      </c>
    </row>
    <row r="1838" spans="1:4" x14ac:dyDescent="0.25">
      <c r="A1838" t="s">
        <v>159</v>
      </c>
      <c r="B1838">
        <v>1</v>
      </c>
      <c r="C1838">
        <v>1</v>
      </c>
      <c r="D1838">
        <v>82</v>
      </c>
    </row>
    <row r="1839" spans="1:4" x14ac:dyDescent="0.25">
      <c r="A1839" t="s">
        <v>159</v>
      </c>
      <c r="B1839">
        <v>1</v>
      </c>
      <c r="C1839">
        <v>2</v>
      </c>
      <c r="D1839">
        <v>59</v>
      </c>
    </row>
    <row r="1840" spans="1:4" x14ac:dyDescent="0.25">
      <c r="A1840" t="s">
        <v>159</v>
      </c>
      <c r="B1840">
        <v>1</v>
      </c>
      <c r="C1840">
        <v>3</v>
      </c>
      <c r="D1840">
        <v>-91</v>
      </c>
    </row>
    <row r="1841" spans="1:4" x14ac:dyDescent="0.25">
      <c r="A1841" t="s">
        <v>159</v>
      </c>
      <c r="B1841">
        <v>2</v>
      </c>
      <c r="C1841">
        <v>1</v>
      </c>
      <c r="D1841">
        <v>244</v>
      </c>
    </row>
    <row r="1842" spans="1:4" x14ac:dyDescent="0.25">
      <c r="A1842" t="s">
        <v>159</v>
      </c>
      <c r="B1842">
        <v>2</v>
      </c>
      <c r="C1842">
        <v>2</v>
      </c>
      <c r="D1842">
        <v>59</v>
      </c>
    </row>
    <row r="1843" spans="1:4" x14ac:dyDescent="0.25">
      <c r="A1843" t="s">
        <v>159</v>
      </c>
      <c r="B1843">
        <v>2</v>
      </c>
      <c r="C1843">
        <v>3</v>
      </c>
      <c r="D1843">
        <v>405</v>
      </c>
    </row>
    <row r="1844" spans="1:4" x14ac:dyDescent="0.25">
      <c r="A1844" t="s">
        <v>159</v>
      </c>
      <c r="B1844">
        <v>3</v>
      </c>
      <c r="C1844">
        <v>1</v>
      </c>
      <c r="D1844">
        <v>177</v>
      </c>
    </row>
    <row r="1845" spans="1:4" x14ac:dyDescent="0.25">
      <c r="A1845" t="s">
        <v>159</v>
      </c>
      <c r="B1845">
        <v>3</v>
      </c>
      <c r="C1845">
        <v>2</v>
      </c>
      <c r="D1845">
        <v>59</v>
      </c>
    </row>
    <row r="1846" spans="1:4" x14ac:dyDescent="0.25">
      <c r="A1846" t="s">
        <v>159</v>
      </c>
      <c r="B1846">
        <v>3</v>
      </c>
      <c r="C1846">
        <v>3</v>
      </c>
      <c r="D1846">
        <v>95</v>
      </c>
    </row>
    <row r="1847" spans="1:4" x14ac:dyDescent="0.25">
      <c r="A1847" t="s">
        <v>159</v>
      </c>
      <c r="B1847">
        <v>4</v>
      </c>
      <c r="C1847">
        <v>1</v>
      </c>
      <c r="D1847">
        <v>73</v>
      </c>
    </row>
    <row r="1848" spans="1:4" x14ac:dyDescent="0.25">
      <c r="A1848" t="s">
        <v>159</v>
      </c>
      <c r="B1848">
        <v>4</v>
      </c>
      <c r="C1848">
        <v>2</v>
      </c>
      <c r="D1848">
        <v>59</v>
      </c>
    </row>
    <row r="1849" spans="1:4" x14ac:dyDescent="0.25">
      <c r="A1849" t="s">
        <v>159</v>
      </c>
      <c r="B1849">
        <v>4</v>
      </c>
      <c r="C1849">
        <v>3</v>
      </c>
      <c r="D1849">
        <v>312</v>
      </c>
    </row>
    <row r="1850" spans="1:4" x14ac:dyDescent="0.25">
      <c r="A1850" t="s">
        <v>160</v>
      </c>
      <c r="B1850">
        <v>1</v>
      </c>
      <c r="C1850">
        <v>1</v>
      </c>
      <c r="D1850">
        <v>347</v>
      </c>
    </row>
    <row r="1851" spans="1:4" x14ac:dyDescent="0.25">
      <c r="A1851" t="s">
        <v>160</v>
      </c>
      <c r="B1851">
        <v>1</v>
      </c>
      <c r="C1851">
        <v>2</v>
      </c>
      <c r="D1851">
        <v>62</v>
      </c>
    </row>
    <row r="1852" spans="1:4" x14ac:dyDescent="0.25">
      <c r="A1852" t="s">
        <v>160</v>
      </c>
      <c r="B1852">
        <v>1</v>
      </c>
      <c r="C1852">
        <v>3</v>
      </c>
      <c r="D1852">
        <v>281</v>
      </c>
    </row>
    <row r="1853" spans="1:4" x14ac:dyDescent="0.25">
      <c r="A1853" t="s">
        <v>160</v>
      </c>
      <c r="B1853">
        <v>2</v>
      </c>
      <c r="C1853">
        <v>1</v>
      </c>
      <c r="D1853">
        <v>121</v>
      </c>
    </row>
    <row r="1854" spans="1:4" x14ac:dyDescent="0.25">
      <c r="A1854" t="s">
        <v>160</v>
      </c>
      <c r="B1854">
        <v>2</v>
      </c>
      <c r="C1854">
        <v>2</v>
      </c>
      <c r="D1854">
        <v>62</v>
      </c>
    </row>
    <row r="1855" spans="1:4" x14ac:dyDescent="0.25">
      <c r="A1855" t="s">
        <v>160</v>
      </c>
      <c r="B1855">
        <v>2</v>
      </c>
      <c r="C1855">
        <v>3</v>
      </c>
      <c r="D1855">
        <v>16</v>
      </c>
    </row>
    <row r="1856" spans="1:4" x14ac:dyDescent="0.25">
      <c r="A1856" t="s">
        <v>160</v>
      </c>
      <c r="B1856">
        <v>3</v>
      </c>
      <c r="C1856">
        <v>1</v>
      </c>
      <c r="D1856">
        <v>148</v>
      </c>
    </row>
    <row r="1857" spans="1:4" x14ac:dyDescent="0.25">
      <c r="A1857" t="s">
        <v>160</v>
      </c>
      <c r="B1857">
        <v>3</v>
      </c>
      <c r="C1857">
        <v>2</v>
      </c>
      <c r="D1857">
        <v>62</v>
      </c>
    </row>
    <row r="1858" spans="1:4" x14ac:dyDescent="0.25">
      <c r="A1858" t="s">
        <v>160</v>
      </c>
      <c r="B1858">
        <v>3</v>
      </c>
      <c r="C1858">
        <v>3</v>
      </c>
      <c r="D1858">
        <v>312</v>
      </c>
    </row>
    <row r="1859" spans="1:4" x14ac:dyDescent="0.25">
      <c r="A1859" t="s">
        <v>160</v>
      </c>
      <c r="B1859">
        <v>4</v>
      </c>
      <c r="C1859">
        <v>1</v>
      </c>
      <c r="D1859">
        <v>13</v>
      </c>
    </row>
    <row r="1860" spans="1:4" x14ac:dyDescent="0.25">
      <c r="A1860" t="s">
        <v>160</v>
      </c>
      <c r="B1860">
        <v>4</v>
      </c>
      <c r="C1860">
        <v>2</v>
      </c>
      <c r="D1860">
        <v>62</v>
      </c>
    </row>
    <row r="1861" spans="1:4" x14ac:dyDescent="0.25">
      <c r="A1861" t="s">
        <v>160</v>
      </c>
      <c r="B1861">
        <v>4</v>
      </c>
      <c r="C1861">
        <v>3</v>
      </c>
      <c r="D1861">
        <v>231</v>
      </c>
    </row>
    <row r="1862" spans="1:4" x14ac:dyDescent="0.25">
      <c r="A1862" t="s">
        <v>161</v>
      </c>
      <c r="B1862">
        <v>1</v>
      </c>
      <c r="C1862">
        <v>1</v>
      </c>
      <c r="D1862" t="s">
        <v>6</v>
      </c>
    </row>
    <row r="1863" spans="1:4" x14ac:dyDescent="0.25">
      <c r="A1863" t="s">
        <v>161</v>
      </c>
      <c r="B1863">
        <v>1</v>
      </c>
      <c r="C1863">
        <v>2</v>
      </c>
      <c r="D1863">
        <v>62</v>
      </c>
    </row>
    <row r="1864" spans="1:4" x14ac:dyDescent="0.25">
      <c r="A1864" t="s">
        <v>161</v>
      </c>
      <c r="B1864">
        <v>1</v>
      </c>
      <c r="C1864">
        <v>3</v>
      </c>
      <c r="D1864">
        <v>251</v>
      </c>
    </row>
    <row r="1865" spans="1:4" x14ac:dyDescent="0.25">
      <c r="A1865" t="s">
        <v>161</v>
      </c>
      <c r="B1865">
        <v>2</v>
      </c>
      <c r="C1865">
        <v>1</v>
      </c>
      <c r="D1865">
        <v>110</v>
      </c>
    </row>
    <row r="1866" spans="1:4" x14ac:dyDescent="0.25">
      <c r="A1866" t="s">
        <v>161</v>
      </c>
      <c r="B1866">
        <v>2</v>
      </c>
      <c r="C1866">
        <v>2</v>
      </c>
      <c r="D1866">
        <v>1118</v>
      </c>
    </row>
    <row r="1867" spans="1:4" x14ac:dyDescent="0.25">
      <c r="A1867" t="s">
        <v>161</v>
      </c>
      <c r="B1867">
        <v>2</v>
      </c>
      <c r="C1867">
        <v>3</v>
      </c>
      <c r="D1867">
        <v>416</v>
      </c>
    </row>
    <row r="1868" spans="1:4" x14ac:dyDescent="0.25">
      <c r="A1868" t="s">
        <v>161</v>
      </c>
      <c r="B1868">
        <v>3</v>
      </c>
      <c r="C1868">
        <v>1</v>
      </c>
      <c r="D1868">
        <v>143</v>
      </c>
    </row>
    <row r="1869" spans="1:4" x14ac:dyDescent="0.25">
      <c r="A1869" t="s">
        <v>161</v>
      </c>
      <c r="B1869">
        <v>3</v>
      </c>
      <c r="C1869">
        <v>2</v>
      </c>
      <c r="D1869">
        <v>62</v>
      </c>
    </row>
    <row r="1870" spans="1:4" x14ac:dyDescent="0.25">
      <c r="A1870" t="s">
        <v>161</v>
      </c>
      <c r="B1870">
        <v>3</v>
      </c>
      <c r="C1870">
        <v>3</v>
      </c>
      <c r="D1870">
        <v>189</v>
      </c>
    </row>
    <row r="1871" spans="1:4" x14ac:dyDescent="0.25">
      <c r="A1871" t="s">
        <v>161</v>
      </c>
      <c r="B1871">
        <v>4</v>
      </c>
      <c r="C1871">
        <v>1</v>
      </c>
      <c r="D1871">
        <v>54</v>
      </c>
    </row>
    <row r="1872" spans="1:4" x14ac:dyDescent="0.25">
      <c r="A1872" t="s">
        <v>161</v>
      </c>
      <c r="B1872">
        <v>4</v>
      </c>
      <c r="C1872">
        <v>2</v>
      </c>
      <c r="D1872">
        <v>62</v>
      </c>
    </row>
    <row r="1873" spans="1:4" x14ac:dyDescent="0.25">
      <c r="A1873" t="s">
        <v>161</v>
      </c>
      <c r="B1873">
        <v>4</v>
      </c>
      <c r="C1873">
        <v>3</v>
      </c>
      <c r="D1873">
        <v>152</v>
      </c>
    </row>
    <row r="1874" spans="1:4" x14ac:dyDescent="0.25">
      <c r="A1874" t="s">
        <v>162</v>
      </c>
      <c r="B1874">
        <v>1</v>
      </c>
      <c r="C1874">
        <v>1</v>
      </c>
      <c r="D1874">
        <v>49</v>
      </c>
    </row>
    <row r="1875" spans="1:4" x14ac:dyDescent="0.25">
      <c r="A1875" t="s">
        <v>162</v>
      </c>
      <c r="B1875">
        <v>1</v>
      </c>
      <c r="C1875">
        <v>2</v>
      </c>
      <c r="D1875">
        <v>62</v>
      </c>
    </row>
    <row r="1876" spans="1:4" x14ac:dyDescent="0.25">
      <c r="A1876" t="s">
        <v>162</v>
      </c>
      <c r="B1876">
        <v>1</v>
      </c>
      <c r="C1876">
        <v>3</v>
      </c>
      <c r="D1876">
        <v>231</v>
      </c>
    </row>
    <row r="1877" spans="1:4" x14ac:dyDescent="0.25">
      <c r="A1877" t="s">
        <v>162</v>
      </c>
      <c r="B1877">
        <v>2</v>
      </c>
      <c r="C1877">
        <v>1</v>
      </c>
      <c r="D1877">
        <v>437</v>
      </c>
    </row>
    <row r="1878" spans="1:4" x14ac:dyDescent="0.25">
      <c r="A1878" t="s">
        <v>162</v>
      </c>
      <c r="B1878">
        <v>2</v>
      </c>
      <c r="C1878">
        <v>2</v>
      </c>
      <c r="D1878">
        <v>62</v>
      </c>
    </row>
    <row r="1879" spans="1:4" x14ac:dyDescent="0.25">
      <c r="A1879" t="s">
        <v>162</v>
      </c>
      <c r="B1879">
        <v>2</v>
      </c>
      <c r="C1879">
        <v>3</v>
      </c>
      <c r="D1879">
        <v>57</v>
      </c>
    </row>
    <row r="1880" spans="1:4" x14ac:dyDescent="0.25">
      <c r="A1880" t="s">
        <v>162</v>
      </c>
      <c r="B1880">
        <v>3</v>
      </c>
      <c r="C1880">
        <v>1</v>
      </c>
      <c r="D1880">
        <v>85</v>
      </c>
    </row>
    <row r="1881" spans="1:4" x14ac:dyDescent="0.25">
      <c r="A1881" t="s">
        <v>162</v>
      </c>
      <c r="B1881">
        <v>3</v>
      </c>
      <c r="C1881">
        <v>2</v>
      </c>
      <c r="D1881">
        <v>62</v>
      </c>
    </row>
    <row r="1882" spans="1:4" x14ac:dyDescent="0.25">
      <c r="A1882" t="s">
        <v>162</v>
      </c>
      <c r="B1882">
        <v>3</v>
      </c>
      <c r="C1882">
        <v>3</v>
      </c>
      <c r="D1882">
        <v>5</v>
      </c>
    </row>
    <row r="1883" spans="1:4" x14ac:dyDescent="0.25">
      <c r="A1883" t="s">
        <v>162</v>
      </c>
      <c r="B1883">
        <v>4</v>
      </c>
      <c r="C1883">
        <v>1</v>
      </c>
      <c r="D1883">
        <v>167</v>
      </c>
    </row>
    <row r="1884" spans="1:4" x14ac:dyDescent="0.25">
      <c r="A1884" t="s">
        <v>162</v>
      </c>
      <c r="B1884">
        <v>4</v>
      </c>
      <c r="C1884">
        <v>2</v>
      </c>
      <c r="D1884">
        <v>62</v>
      </c>
    </row>
    <row r="1885" spans="1:4" x14ac:dyDescent="0.25">
      <c r="A1885" t="s">
        <v>162</v>
      </c>
      <c r="B1885">
        <v>4</v>
      </c>
      <c r="C1885">
        <v>3</v>
      </c>
      <c r="D1885">
        <v>329</v>
      </c>
    </row>
    <row r="1886" spans="1:4" x14ac:dyDescent="0.25">
      <c r="A1886" t="s">
        <v>163</v>
      </c>
      <c r="B1886">
        <v>1</v>
      </c>
      <c r="C1886">
        <v>1</v>
      </c>
      <c r="D1886">
        <v>47</v>
      </c>
    </row>
    <row r="1887" spans="1:4" x14ac:dyDescent="0.25">
      <c r="A1887" t="s">
        <v>163</v>
      </c>
      <c r="B1887">
        <v>1</v>
      </c>
      <c r="C1887">
        <v>2</v>
      </c>
      <c r="D1887" t="s">
        <v>6</v>
      </c>
    </row>
    <row r="1888" spans="1:4" x14ac:dyDescent="0.25">
      <c r="A1888" t="s">
        <v>163</v>
      </c>
      <c r="B1888">
        <v>1</v>
      </c>
      <c r="C1888">
        <v>3</v>
      </c>
      <c r="D1888">
        <v>82</v>
      </c>
    </row>
    <row r="1889" spans="1:4" x14ac:dyDescent="0.25">
      <c r="A1889" t="s">
        <v>163</v>
      </c>
      <c r="B1889">
        <v>2</v>
      </c>
      <c r="C1889">
        <v>1</v>
      </c>
      <c r="D1889">
        <v>273</v>
      </c>
    </row>
    <row r="1890" spans="1:4" x14ac:dyDescent="0.25">
      <c r="A1890" t="s">
        <v>163</v>
      </c>
      <c r="B1890">
        <v>2</v>
      </c>
      <c r="C1890">
        <v>2</v>
      </c>
      <c r="D1890">
        <v>62</v>
      </c>
    </row>
    <row r="1891" spans="1:4" x14ac:dyDescent="0.25">
      <c r="A1891" t="s">
        <v>163</v>
      </c>
      <c r="B1891">
        <v>2</v>
      </c>
      <c r="C1891">
        <v>3</v>
      </c>
      <c r="D1891" t="s">
        <v>14</v>
      </c>
    </row>
    <row r="1892" spans="1:4" x14ac:dyDescent="0.25">
      <c r="A1892" t="s">
        <v>163</v>
      </c>
      <c r="B1892">
        <v>3</v>
      </c>
      <c r="C1892">
        <v>1</v>
      </c>
      <c r="D1892">
        <v>14</v>
      </c>
    </row>
    <row r="1893" spans="1:4" x14ac:dyDescent="0.25">
      <c r="A1893" t="s">
        <v>163</v>
      </c>
      <c r="B1893">
        <v>3</v>
      </c>
      <c r="C1893">
        <v>2</v>
      </c>
      <c r="D1893">
        <v>62</v>
      </c>
    </row>
    <row r="1894" spans="1:4" x14ac:dyDescent="0.25">
      <c r="A1894" t="s">
        <v>163</v>
      </c>
      <c r="B1894">
        <v>3</v>
      </c>
      <c r="C1894">
        <v>3</v>
      </c>
      <c r="D1894">
        <v>7</v>
      </c>
    </row>
    <row r="1895" spans="1:4" x14ac:dyDescent="0.25">
      <c r="A1895" t="s">
        <v>163</v>
      </c>
      <c r="B1895">
        <v>4</v>
      </c>
      <c r="C1895">
        <v>1</v>
      </c>
      <c r="D1895">
        <v>52</v>
      </c>
    </row>
    <row r="1896" spans="1:4" x14ac:dyDescent="0.25">
      <c r="A1896" t="s">
        <v>163</v>
      </c>
      <c r="B1896">
        <v>4</v>
      </c>
      <c r="C1896">
        <v>2</v>
      </c>
      <c r="D1896">
        <v>62</v>
      </c>
    </row>
    <row r="1897" spans="1:4" x14ac:dyDescent="0.25">
      <c r="A1897" t="s">
        <v>163</v>
      </c>
      <c r="B1897">
        <v>4</v>
      </c>
      <c r="C1897">
        <v>3</v>
      </c>
      <c r="D1897">
        <v>167</v>
      </c>
    </row>
    <row r="1898" spans="1:4" x14ac:dyDescent="0.25">
      <c r="A1898" t="s">
        <v>164</v>
      </c>
      <c r="B1898">
        <v>1</v>
      </c>
      <c r="C1898">
        <v>1</v>
      </c>
      <c r="D1898">
        <v>178</v>
      </c>
    </row>
    <row r="1899" spans="1:4" x14ac:dyDescent="0.25">
      <c r="A1899" t="s">
        <v>164</v>
      </c>
      <c r="B1899">
        <v>1</v>
      </c>
      <c r="C1899">
        <v>2</v>
      </c>
      <c r="D1899">
        <v>62</v>
      </c>
    </row>
    <row r="1900" spans="1:4" x14ac:dyDescent="0.25">
      <c r="A1900" t="s">
        <v>164</v>
      </c>
      <c r="B1900">
        <v>1</v>
      </c>
      <c r="C1900">
        <v>3</v>
      </c>
      <c r="D1900">
        <v>19</v>
      </c>
    </row>
    <row r="1901" spans="1:4" x14ac:dyDescent="0.25">
      <c r="A1901" t="s">
        <v>164</v>
      </c>
      <c r="B1901">
        <v>2</v>
      </c>
      <c r="C1901">
        <v>1</v>
      </c>
      <c r="D1901">
        <v>238</v>
      </c>
    </row>
    <row r="1902" spans="1:4" x14ac:dyDescent="0.25">
      <c r="A1902" t="s">
        <v>164</v>
      </c>
      <c r="B1902">
        <v>2</v>
      </c>
      <c r="C1902">
        <v>2</v>
      </c>
      <c r="D1902">
        <v>62</v>
      </c>
    </row>
    <row r="1903" spans="1:4" x14ac:dyDescent="0.25">
      <c r="A1903" t="s">
        <v>164</v>
      </c>
      <c r="B1903">
        <v>2</v>
      </c>
      <c r="C1903">
        <v>3</v>
      </c>
      <c r="D1903">
        <v>338</v>
      </c>
    </row>
    <row r="1904" spans="1:4" x14ac:dyDescent="0.25">
      <c r="A1904" t="s">
        <v>164</v>
      </c>
      <c r="B1904">
        <v>3</v>
      </c>
      <c r="C1904">
        <v>1</v>
      </c>
      <c r="D1904">
        <v>162</v>
      </c>
    </row>
    <row r="1905" spans="1:4" x14ac:dyDescent="0.25">
      <c r="A1905" t="s">
        <v>164</v>
      </c>
      <c r="B1905">
        <v>3</v>
      </c>
      <c r="C1905">
        <v>2</v>
      </c>
      <c r="D1905">
        <v>62</v>
      </c>
    </row>
    <row r="1906" spans="1:4" x14ac:dyDescent="0.25">
      <c r="A1906" t="s">
        <v>164</v>
      </c>
      <c r="B1906">
        <v>3</v>
      </c>
      <c r="C1906">
        <v>3</v>
      </c>
      <c r="D1906">
        <v>113</v>
      </c>
    </row>
    <row r="1907" spans="1:4" x14ac:dyDescent="0.25">
      <c r="A1907" t="s">
        <v>164</v>
      </c>
      <c r="B1907">
        <v>4</v>
      </c>
      <c r="C1907">
        <v>1</v>
      </c>
      <c r="D1907" t="s">
        <v>14</v>
      </c>
    </row>
    <row r="1908" spans="1:4" x14ac:dyDescent="0.25">
      <c r="A1908" t="s">
        <v>164</v>
      </c>
      <c r="B1908">
        <v>4</v>
      </c>
      <c r="C1908">
        <v>2</v>
      </c>
      <c r="D1908" t="s">
        <v>6</v>
      </c>
    </row>
    <row r="1909" spans="1:4" x14ac:dyDescent="0.25">
      <c r="A1909" t="s">
        <v>164</v>
      </c>
      <c r="B1909">
        <v>4</v>
      </c>
      <c r="C1909">
        <v>3</v>
      </c>
      <c r="D1909">
        <v>40</v>
      </c>
    </row>
    <row r="1910" spans="1:4" x14ac:dyDescent="0.25">
      <c r="A1910" t="s">
        <v>165</v>
      </c>
      <c r="B1910">
        <v>1</v>
      </c>
      <c r="C1910">
        <v>1</v>
      </c>
      <c r="D1910">
        <v>82</v>
      </c>
    </row>
    <row r="1911" spans="1:4" x14ac:dyDescent="0.25">
      <c r="A1911" t="s">
        <v>165</v>
      </c>
      <c r="B1911">
        <v>1</v>
      </c>
      <c r="C1911">
        <v>2</v>
      </c>
      <c r="D1911">
        <v>64</v>
      </c>
    </row>
    <row r="1912" spans="1:4" x14ac:dyDescent="0.25">
      <c r="A1912" t="s">
        <v>165</v>
      </c>
      <c r="B1912">
        <v>1</v>
      </c>
      <c r="C1912">
        <v>3</v>
      </c>
      <c r="D1912">
        <v>152</v>
      </c>
    </row>
    <row r="1913" spans="1:4" x14ac:dyDescent="0.25">
      <c r="A1913" t="s">
        <v>165</v>
      </c>
      <c r="B1913">
        <v>2</v>
      </c>
      <c r="C1913">
        <v>1</v>
      </c>
      <c r="D1913">
        <v>251</v>
      </c>
    </row>
    <row r="1914" spans="1:4" x14ac:dyDescent="0.25">
      <c r="A1914" t="s">
        <v>165</v>
      </c>
      <c r="B1914">
        <v>2</v>
      </c>
      <c r="C1914">
        <v>2</v>
      </c>
      <c r="D1914">
        <v>64</v>
      </c>
    </row>
    <row r="1915" spans="1:4" x14ac:dyDescent="0.25">
      <c r="A1915" t="s">
        <v>165</v>
      </c>
      <c r="B1915">
        <v>2</v>
      </c>
      <c r="C1915">
        <v>3</v>
      </c>
      <c r="D1915">
        <v>281</v>
      </c>
    </row>
    <row r="1916" spans="1:4" x14ac:dyDescent="0.25">
      <c r="A1916" t="s">
        <v>165</v>
      </c>
      <c r="B1916">
        <v>3</v>
      </c>
      <c r="C1916">
        <v>1</v>
      </c>
      <c r="D1916">
        <v>338</v>
      </c>
    </row>
    <row r="1917" spans="1:4" x14ac:dyDescent="0.25">
      <c r="A1917" t="s">
        <v>165</v>
      </c>
      <c r="B1917">
        <v>3</v>
      </c>
      <c r="C1917">
        <v>2</v>
      </c>
      <c r="D1917">
        <v>64</v>
      </c>
    </row>
    <row r="1918" spans="1:4" x14ac:dyDescent="0.25">
      <c r="A1918" t="s">
        <v>165</v>
      </c>
      <c r="B1918">
        <v>3</v>
      </c>
      <c r="C1918">
        <v>3</v>
      </c>
      <c r="D1918" t="s">
        <v>6</v>
      </c>
    </row>
    <row r="1919" spans="1:4" x14ac:dyDescent="0.25">
      <c r="A1919" t="s">
        <v>165</v>
      </c>
      <c r="B1919">
        <v>4</v>
      </c>
      <c r="C1919">
        <v>1</v>
      </c>
      <c r="D1919">
        <v>356</v>
      </c>
    </row>
    <row r="1920" spans="1:4" x14ac:dyDescent="0.25">
      <c r="A1920" t="s">
        <v>165</v>
      </c>
      <c r="B1920">
        <v>4</v>
      </c>
      <c r="C1920">
        <v>2</v>
      </c>
      <c r="D1920">
        <v>64</v>
      </c>
    </row>
    <row r="1921" spans="1:4" x14ac:dyDescent="0.25">
      <c r="A1921" t="s">
        <v>165</v>
      </c>
      <c r="B1921">
        <v>4</v>
      </c>
      <c r="C1921">
        <v>3</v>
      </c>
      <c r="D1921">
        <v>194</v>
      </c>
    </row>
    <row r="1922" spans="1:4" x14ac:dyDescent="0.25">
      <c r="A1922" t="s">
        <v>166</v>
      </c>
      <c r="B1922">
        <v>1</v>
      </c>
      <c r="C1922">
        <v>1</v>
      </c>
      <c r="D1922">
        <v>546</v>
      </c>
    </row>
    <row r="1923" spans="1:4" x14ac:dyDescent="0.25">
      <c r="A1923" t="s">
        <v>166</v>
      </c>
      <c r="B1923">
        <v>1</v>
      </c>
      <c r="C1923">
        <v>2</v>
      </c>
      <c r="D1923">
        <v>64</v>
      </c>
    </row>
    <row r="1924" spans="1:4" x14ac:dyDescent="0.25">
      <c r="A1924" t="s">
        <v>166</v>
      </c>
      <c r="B1924">
        <v>1</v>
      </c>
      <c r="C1924">
        <v>3</v>
      </c>
      <c r="D1924">
        <v>375</v>
      </c>
    </row>
    <row r="1925" spans="1:4" x14ac:dyDescent="0.25">
      <c r="A1925" t="s">
        <v>166</v>
      </c>
      <c r="B1925">
        <v>2</v>
      </c>
      <c r="C1925">
        <v>1</v>
      </c>
      <c r="D1925">
        <v>-89</v>
      </c>
    </row>
    <row r="1926" spans="1:4" x14ac:dyDescent="0.25">
      <c r="A1926" t="s">
        <v>166</v>
      </c>
      <c r="B1926">
        <v>2</v>
      </c>
      <c r="C1926">
        <v>2</v>
      </c>
      <c r="D1926">
        <v>64</v>
      </c>
    </row>
    <row r="1927" spans="1:4" x14ac:dyDescent="0.25">
      <c r="A1927" t="s">
        <v>166</v>
      </c>
      <c r="B1927">
        <v>2</v>
      </c>
      <c r="C1927">
        <v>3</v>
      </c>
      <c r="D1927">
        <v>24</v>
      </c>
    </row>
    <row r="1928" spans="1:4" x14ac:dyDescent="0.25">
      <c r="A1928" t="s">
        <v>166</v>
      </c>
      <c r="B1928">
        <v>3</v>
      </c>
      <c r="C1928">
        <v>1</v>
      </c>
      <c r="D1928">
        <v>57</v>
      </c>
    </row>
    <row r="1929" spans="1:4" x14ac:dyDescent="0.25">
      <c r="A1929" t="s">
        <v>166</v>
      </c>
      <c r="B1929">
        <v>3</v>
      </c>
      <c r="C1929">
        <v>2</v>
      </c>
      <c r="D1929">
        <v>64</v>
      </c>
    </row>
    <row r="1930" spans="1:4" x14ac:dyDescent="0.25">
      <c r="A1930" t="s">
        <v>166</v>
      </c>
      <c r="B1930">
        <v>3</v>
      </c>
      <c r="C1930">
        <v>3</v>
      </c>
      <c r="D1930">
        <v>79</v>
      </c>
    </row>
    <row r="1931" spans="1:4" x14ac:dyDescent="0.25">
      <c r="A1931" t="s">
        <v>166</v>
      </c>
      <c r="B1931">
        <v>4</v>
      </c>
      <c r="C1931">
        <v>1</v>
      </c>
      <c r="D1931">
        <v>134</v>
      </c>
    </row>
    <row r="1932" spans="1:4" x14ac:dyDescent="0.25">
      <c r="A1932" t="s">
        <v>166</v>
      </c>
      <c r="B1932">
        <v>4</v>
      </c>
      <c r="C1932">
        <v>2</v>
      </c>
      <c r="D1932">
        <v>64</v>
      </c>
    </row>
    <row r="1933" spans="1:4" x14ac:dyDescent="0.25">
      <c r="A1933" t="s">
        <v>166</v>
      </c>
      <c r="B1933">
        <v>4</v>
      </c>
      <c r="C1933">
        <v>3</v>
      </c>
      <c r="D1933">
        <v>338</v>
      </c>
    </row>
    <row r="1934" spans="1:4" x14ac:dyDescent="0.25">
      <c r="A1934" t="s">
        <v>167</v>
      </c>
      <c r="B1934">
        <v>1</v>
      </c>
      <c r="C1934">
        <v>1</v>
      </c>
      <c r="D1934">
        <v>70</v>
      </c>
    </row>
    <row r="1935" spans="1:4" x14ac:dyDescent="0.25">
      <c r="A1935" t="s">
        <v>167</v>
      </c>
      <c r="B1935">
        <v>1</v>
      </c>
      <c r="C1935">
        <v>2</v>
      </c>
      <c r="D1935">
        <v>64</v>
      </c>
    </row>
    <row r="1936" spans="1:4" x14ac:dyDescent="0.25">
      <c r="A1936" t="s">
        <v>167</v>
      </c>
      <c r="B1936">
        <v>1</v>
      </c>
      <c r="C1936">
        <v>3</v>
      </c>
      <c r="D1936" t="s">
        <v>6</v>
      </c>
    </row>
    <row r="1937" spans="1:4" x14ac:dyDescent="0.25">
      <c r="A1937" t="s">
        <v>167</v>
      </c>
      <c r="B1937">
        <v>2</v>
      </c>
      <c r="C1937">
        <v>1</v>
      </c>
      <c r="D1937">
        <v>10</v>
      </c>
    </row>
    <row r="1938" spans="1:4" x14ac:dyDescent="0.25">
      <c r="A1938" t="s">
        <v>167</v>
      </c>
      <c r="B1938">
        <v>2</v>
      </c>
      <c r="C1938">
        <v>2</v>
      </c>
      <c r="D1938">
        <v>64</v>
      </c>
    </row>
    <row r="1939" spans="1:4" x14ac:dyDescent="0.25">
      <c r="A1939" t="s">
        <v>167</v>
      </c>
      <c r="B1939">
        <v>2</v>
      </c>
      <c r="C1939">
        <v>3</v>
      </c>
      <c r="D1939">
        <v>17</v>
      </c>
    </row>
    <row r="1940" spans="1:4" x14ac:dyDescent="0.25">
      <c r="A1940" t="s">
        <v>167</v>
      </c>
      <c r="B1940">
        <v>3</v>
      </c>
      <c r="C1940">
        <v>1</v>
      </c>
      <c r="D1940">
        <v>70</v>
      </c>
    </row>
    <row r="1941" spans="1:4" x14ac:dyDescent="0.25">
      <c r="A1941" t="s">
        <v>167</v>
      </c>
      <c r="B1941">
        <v>3</v>
      </c>
      <c r="C1941">
        <v>2</v>
      </c>
      <c r="D1941">
        <v>64</v>
      </c>
    </row>
    <row r="1942" spans="1:4" x14ac:dyDescent="0.25">
      <c r="A1942" t="s">
        <v>167</v>
      </c>
      <c r="B1942">
        <v>3</v>
      </c>
      <c r="C1942">
        <v>3</v>
      </c>
      <c r="D1942">
        <v>14</v>
      </c>
    </row>
    <row r="1943" spans="1:4" x14ac:dyDescent="0.25">
      <c r="A1943" t="s">
        <v>167</v>
      </c>
      <c r="B1943">
        <v>4</v>
      </c>
      <c r="C1943">
        <v>1</v>
      </c>
      <c r="D1943">
        <v>366</v>
      </c>
    </row>
    <row r="1944" spans="1:4" x14ac:dyDescent="0.25">
      <c r="A1944" t="s">
        <v>167</v>
      </c>
      <c r="B1944">
        <v>4</v>
      </c>
      <c r="C1944">
        <v>2</v>
      </c>
      <c r="D1944">
        <v>-17</v>
      </c>
    </row>
    <row r="1945" spans="1:4" x14ac:dyDescent="0.25">
      <c r="A1945" t="s">
        <v>167</v>
      </c>
      <c r="B1945">
        <v>4</v>
      </c>
      <c r="C1945">
        <v>3</v>
      </c>
      <c r="D1945">
        <v>448</v>
      </c>
    </row>
    <row r="1946" spans="1:4" x14ac:dyDescent="0.25">
      <c r="A1946" t="s">
        <v>168</v>
      </c>
      <c r="B1946">
        <v>1</v>
      </c>
      <c r="C1946">
        <v>1</v>
      </c>
      <c r="D1946">
        <v>183</v>
      </c>
    </row>
    <row r="1947" spans="1:4" x14ac:dyDescent="0.25">
      <c r="A1947" t="s">
        <v>168</v>
      </c>
      <c r="B1947">
        <v>1</v>
      </c>
      <c r="C1947">
        <v>2</v>
      </c>
      <c r="D1947">
        <v>1094</v>
      </c>
    </row>
    <row r="1948" spans="1:4" x14ac:dyDescent="0.25">
      <c r="A1948" t="s">
        <v>168</v>
      </c>
      <c r="B1948">
        <v>1</v>
      </c>
      <c r="C1948">
        <v>3</v>
      </c>
      <c r="D1948">
        <v>130</v>
      </c>
    </row>
    <row r="1949" spans="1:4" x14ac:dyDescent="0.25">
      <c r="A1949" t="s">
        <v>168</v>
      </c>
      <c r="B1949">
        <v>2</v>
      </c>
      <c r="C1949">
        <v>1</v>
      </c>
      <c r="D1949">
        <v>0</v>
      </c>
    </row>
    <row r="1950" spans="1:4" x14ac:dyDescent="0.25">
      <c r="A1950" t="s">
        <v>168</v>
      </c>
      <c r="B1950">
        <v>2</v>
      </c>
      <c r="C1950">
        <v>2</v>
      </c>
      <c r="D1950">
        <v>64</v>
      </c>
    </row>
    <row r="1951" spans="1:4" x14ac:dyDescent="0.25">
      <c r="A1951" t="s">
        <v>168</v>
      </c>
      <c r="B1951">
        <v>2</v>
      </c>
      <c r="C1951">
        <v>3</v>
      </c>
      <c r="D1951">
        <v>200</v>
      </c>
    </row>
    <row r="1952" spans="1:4" x14ac:dyDescent="0.25">
      <c r="A1952" t="s">
        <v>168</v>
      </c>
      <c r="B1952">
        <v>3</v>
      </c>
      <c r="C1952">
        <v>1</v>
      </c>
      <c r="D1952">
        <v>347</v>
      </c>
    </row>
    <row r="1953" spans="1:4" x14ac:dyDescent="0.25">
      <c r="A1953" t="s">
        <v>168</v>
      </c>
      <c r="B1953">
        <v>3</v>
      </c>
      <c r="C1953">
        <v>2</v>
      </c>
      <c r="D1953">
        <v>64</v>
      </c>
    </row>
    <row r="1954" spans="1:4" x14ac:dyDescent="0.25">
      <c r="A1954" t="s">
        <v>168</v>
      </c>
      <c r="B1954">
        <v>3</v>
      </c>
      <c r="C1954">
        <v>3</v>
      </c>
      <c r="D1954">
        <v>59</v>
      </c>
    </row>
    <row r="1955" spans="1:4" x14ac:dyDescent="0.25">
      <c r="A1955" t="s">
        <v>168</v>
      </c>
      <c r="B1955">
        <v>4</v>
      </c>
      <c r="C1955">
        <v>1</v>
      </c>
      <c r="D1955">
        <v>25</v>
      </c>
    </row>
    <row r="1956" spans="1:4" x14ac:dyDescent="0.25">
      <c r="A1956" t="s">
        <v>168</v>
      </c>
      <c r="B1956">
        <v>4</v>
      </c>
      <c r="C1956">
        <v>2</v>
      </c>
      <c r="D1956">
        <v>64</v>
      </c>
    </row>
    <row r="1957" spans="1:4" x14ac:dyDescent="0.25">
      <c r="A1957" t="s">
        <v>168</v>
      </c>
      <c r="B1957">
        <v>4</v>
      </c>
      <c r="C1957">
        <v>3</v>
      </c>
      <c r="D1957">
        <v>312</v>
      </c>
    </row>
    <row r="1958" spans="1:4" x14ac:dyDescent="0.25">
      <c r="A1958" t="s">
        <v>169</v>
      </c>
      <c r="B1958">
        <v>1</v>
      </c>
      <c r="C1958">
        <v>1</v>
      </c>
      <c r="D1958">
        <v>45</v>
      </c>
    </row>
    <row r="1959" spans="1:4" x14ac:dyDescent="0.25">
      <c r="A1959" t="s">
        <v>169</v>
      </c>
      <c r="B1959">
        <v>1</v>
      </c>
      <c r="C1959">
        <v>2</v>
      </c>
      <c r="D1959">
        <v>64</v>
      </c>
    </row>
    <row r="1960" spans="1:4" x14ac:dyDescent="0.25">
      <c r="A1960" t="s">
        <v>169</v>
      </c>
      <c r="B1960">
        <v>1</v>
      </c>
      <c r="C1960">
        <v>3</v>
      </c>
      <c r="D1960">
        <v>27</v>
      </c>
    </row>
    <row r="1961" spans="1:4" x14ac:dyDescent="0.25">
      <c r="A1961" t="s">
        <v>169</v>
      </c>
      <c r="B1961">
        <v>2</v>
      </c>
      <c r="C1961">
        <v>1</v>
      </c>
      <c r="D1961">
        <v>117</v>
      </c>
    </row>
    <row r="1962" spans="1:4" x14ac:dyDescent="0.25">
      <c r="A1962" t="s">
        <v>169</v>
      </c>
      <c r="B1962">
        <v>2</v>
      </c>
      <c r="C1962">
        <v>2</v>
      </c>
      <c r="D1962">
        <v>189</v>
      </c>
    </row>
    <row r="1963" spans="1:4" x14ac:dyDescent="0.25">
      <c r="A1963" t="s">
        <v>169</v>
      </c>
      <c r="B1963">
        <v>2</v>
      </c>
      <c r="C1963">
        <v>3</v>
      </c>
      <c r="D1963">
        <v>64</v>
      </c>
    </row>
    <row r="1964" spans="1:4" x14ac:dyDescent="0.25">
      <c r="A1964" t="s">
        <v>169</v>
      </c>
      <c r="B1964">
        <v>3</v>
      </c>
      <c r="C1964">
        <v>1</v>
      </c>
      <c r="D1964">
        <v>13</v>
      </c>
    </row>
    <row r="1965" spans="1:4" x14ac:dyDescent="0.25">
      <c r="A1965" t="s">
        <v>169</v>
      </c>
      <c r="B1965">
        <v>3</v>
      </c>
      <c r="C1965">
        <v>2</v>
      </c>
      <c r="D1965">
        <v>64</v>
      </c>
    </row>
    <row r="1966" spans="1:4" x14ac:dyDescent="0.25">
      <c r="A1966" t="s">
        <v>169</v>
      </c>
      <c r="B1966">
        <v>3</v>
      </c>
      <c r="C1966">
        <v>3</v>
      </c>
      <c r="D1966">
        <v>99</v>
      </c>
    </row>
    <row r="1967" spans="1:4" x14ac:dyDescent="0.25">
      <c r="A1967" t="s">
        <v>169</v>
      </c>
      <c r="B1967">
        <v>4</v>
      </c>
      <c r="C1967">
        <v>1</v>
      </c>
      <c r="D1967">
        <v>3</v>
      </c>
    </row>
    <row r="1968" spans="1:4" x14ac:dyDescent="0.25">
      <c r="A1968" t="s">
        <v>169</v>
      </c>
      <c r="B1968">
        <v>4</v>
      </c>
      <c r="C1968">
        <v>2</v>
      </c>
      <c r="D1968">
        <v>64</v>
      </c>
    </row>
    <row r="1969" spans="1:4" x14ac:dyDescent="0.25">
      <c r="A1969" t="s">
        <v>169</v>
      </c>
      <c r="B1969">
        <v>4</v>
      </c>
      <c r="C1969">
        <v>3</v>
      </c>
      <c r="D1969">
        <v>88</v>
      </c>
    </row>
    <row r="1970" spans="1:4" x14ac:dyDescent="0.25">
      <c r="A1970" t="s">
        <v>170</v>
      </c>
      <c r="B1970">
        <v>1</v>
      </c>
      <c r="C1970">
        <v>1</v>
      </c>
      <c r="D1970">
        <v>88</v>
      </c>
    </row>
    <row r="1971" spans="1:4" x14ac:dyDescent="0.25">
      <c r="A1971" t="s">
        <v>170</v>
      </c>
      <c r="B1971">
        <v>1</v>
      </c>
      <c r="C1971">
        <v>2</v>
      </c>
      <c r="D1971">
        <v>67</v>
      </c>
    </row>
    <row r="1972" spans="1:4" x14ac:dyDescent="0.25">
      <c r="A1972" t="s">
        <v>170</v>
      </c>
      <c r="B1972">
        <v>1</v>
      </c>
      <c r="C1972">
        <v>3</v>
      </c>
      <c r="D1972">
        <v>194</v>
      </c>
    </row>
    <row r="1973" spans="1:4" x14ac:dyDescent="0.25">
      <c r="A1973" t="s">
        <v>170</v>
      </c>
      <c r="B1973">
        <v>2</v>
      </c>
      <c r="C1973">
        <v>1</v>
      </c>
      <c r="D1973">
        <v>54</v>
      </c>
    </row>
    <row r="1974" spans="1:4" x14ac:dyDescent="0.25">
      <c r="A1974" t="s">
        <v>170</v>
      </c>
      <c r="B1974">
        <v>2</v>
      </c>
      <c r="C1974">
        <v>2</v>
      </c>
      <c r="D1974">
        <v>67</v>
      </c>
    </row>
    <row r="1975" spans="1:4" x14ac:dyDescent="0.25">
      <c r="A1975" t="s">
        <v>170</v>
      </c>
      <c r="B1975">
        <v>2</v>
      </c>
      <c r="C1975">
        <v>3</v>
      </c>
      <c r="D1975">
        <v>244</v>
      </c>
    </row>
    <row r="1976" spans="1:4" x14ac:dyDescent="0.25">
      <c r="A1976" t="s">
        <v>170</v>
      </c>
      <c r="B1976">
        <v>3</v>
      </c>
      <c r="C1976">
        <v>1</v>
      </c>
      <c r="D1976">
        <v>347</v>
      </c>
    </row>
    <row r="1977" spans="1:4" x14ac:dyDescent="0.25">
      <c r="A1977" t="s">
        <v>170</v>
      </c>
      <c r="B1977">
        <v>3</v>
      </c>
      <c r="C1977">
        <v>2</v>
      </c>
      <c r="D1977">
        <v>67</v>
      </c>
    </row>
    <row r="1978" spans="1:4" x14ac:dyDescent="0.25">
      <c r="A1978" t="s">
        <v>170</v>
      </c>
      <c r="B1978">
        <v>3</v>
      </c>
      <c r="C1978">
        <v>3</v>
      </c>
      <c r="D1978" t="s">
        <v>6</v>
      </c>
    </row>
    <row r="1979" spans="1:4" x14ac:dyDescent="0.25">
      <c r="A1979" t="s">
        <v>170</v>
      </c>
      <c r="B1979">
        <v>4</v>
      </c>
      <c r="C1979">
        <v>1</v>
      </c>
      <c r="D1979">
        <v>395</v>
      </c>
    </row>
    <row r="1980" spans="1:4" x14ac:dyDescent="0.25">
      <c r="A1980" t="s">
        <v>170</v>
      </c>
      <c r="B1980">
        <v>4</v>
      </c>
      <c r="C1980">
        <v>2</v>
      </c>
      <c r="D1980">
        <v>67</v>
      </c>
    </row>
    <row r="1981" spans="1:4" x14ac:dyDescent="0.25">
      <c r="A1981" t="s">
        <v>170</v>
      </c>
      <c r="B1981">
        <v>4</v>
      </c>
      <c r="C1981">
        <v>3</v>
      </c>
      <c r="D1981">
        <v>88</v>
      </c>
    </row>
    <row r="1982" spans="1:4" x14ac:dyDescent="0.25">
      <c r="A1982" t="s">
        <v>171</v>
      </c>
      <c r="B1982">
        <v>1</v>
      </c>
      <c r="C1982">
        <v>1</v>
      </c>
      <c r="D1982">
        <v>375</v>
      </c>
    </row>
    <row r="1983" spans="1:4" x14ac:dyDescent="0.25">
      <c r="A1983" t="s">
        <v>171</v>
      </c>
      <c r="B1983">
        <v>1</v>
      </c>
      <c r="C1983">
        <v>2</v>
      </c>
      <c r="D1983">
        <v>67</v>
      </c>
    </row>
    <row r="1984" spans="1:4" x14ac:dyDescent="0.25">
      <c r="A1984" t="s">
        <v>171</v>
      </c>
      <c r="B1984">
        <v>1</v>
      </c>
      <c r="C1984">
        <v>3</v>
      </c>
      <c r="D1984">
        <v>36</v>
      </c>
    </row>
    <row r="1985" spans="1:4" x14ac:dyDescent="0.25">
      <c r="A1985" t="s">
        <v>171</v>
      </c>
      <c r="B1985">
        <v>2</v>
      </c>
      <c r="C1985">
        <v>1</v>
      </c>
      <c r="D1985">
        <v>113</v>
      </c>
    </row>
    <row r="1986" spans="1:4" x14ac:dyDescent="0.25">
      <c r="A1986" t="s">
        <v>171</v>
      </c>
      <c r="B1986">
        <v>2</v>
      </c>
      <c r="C1986">
        <v>2</v>
      </c>
      <c r="D1986">
        <v>67</v>
      </c>
    </row>
    <row r="1987" spans="1:4" x14ac:dyDescent="0.25">
      <c r="A1987" t="s">
        <v>171</v>
      </c>
      <c r="B1987">
        <v>2</v>
      </c>
      <c r="C1987">
        <v>3</v>
      </c>
      <c r="D1987">
        <v>67</v>
      </c>
    </row>
    <row r="1988" spans="1:4" x14ac:dyDescent="0.25">
      <c r="A1988" t="s">
        <v>171</v>
      </c>
      <c r="B1988">
        <v>3</v>
      </c>
      <c r="C1988">
        <v>1</v>
      </c>
      <c r="D1988" t="s">
        <v>6</v>
      </c>
    </row>
    <row r="1989" spans="1:4" x14ac:dyDescent="0.25">
      <c r="A1989" t="s">
        <v>171</v>
      </c>
      <c r="B1989">
        <v>3</v>
      </c>
      <c r="C1989">
        <v>2</v>
      </c>
      <c r="D1989">
        <v>67</v>
      </c>
    </row>
    <row r="1990" spans="1:4" x14ac:dyDescent="0.25">
      <c r="A1990" t="s">
        <v>171</v>
      </c>
      <c r="B1990">
        <v>3</v>
      </c>
      <c r="C1990">
        <v>3</v>
      </c>
      <c r="D1990">
        <v>296</v>
      </c>
    </row>
    <row r="1991" spans="1:4" x14ac:dyDescent="0.25">
      <c r="A1991" t="s">
        <v>171</v>
      </c>
      <c r="B1991">
        <v>4</v>
      </c>
      <c r="C1991">
        <v>1</v>
      </c>
      <c r="D1991">
        <v>64</v>
      </c>
    </row>
    <row r="1992" spans="1:4" x14ac:dyDescent="0.25">
      <c r="A1992" t="s">
        <v>171</v>
      </c>
      <c r="B1992">
        <v>4</v>
      </c>
      <c r="C1992">
        <v>2</v>
      </c>
      <c r="D1992">
        <v>67</v>
      </c>
    </row>
    <row r="1993" spans="1:4" x14ac:dyDescent="0.25">
      <c r="A1993" t="s">
        <v>171</v>
      </c>
      <c r="B1993">
        <v>4</v>
      </c>
      <c r="C1993">
        <v>3</v>
      </c>
      <c r="D1993">
        <v>82</v>
      </c>
    </row>
    <row r="1994" spans="1:4" x14ac:dyDescent="0.25">
      <c r="A1994" t="s">
        <v>172</v>
      </c>
      <c r="B1994">
        <v>1</v>
      </c>
      <c r="C1994">
        <v>1</v>
      </c>
      <c r="D1994">
        <v>38</v>
      </c>
    </row>
    <row r="1995" spans="1:4" x14ac:dyDescent="0.25">
      <c r="A1995" t="s">
        <v>172</v>
      </c>
      <c r="B1995">
        <v>1</v>
      </c>
      <c r="C1995">
        <v>2</v>
      </c>
      <c r="D1995">
        <v>67</v>
      </c>
    </row>
    <row r="1996" spans="1:4" x14ac:dyDescent="0.25">
      <c r="A1996" t="s">
        <v>172</v>
      </c>
      <c r="B1996">
        <v>1</v>
      </c>
      <c r="C1996">
        <v>3</v>
      </c>
      <c r="D1996">
        <v>43</v>
      </c>
    </row>
    <row r="1997" spans="1:4" x14ac:dyDescent="0.25">
      <c r="A1997" t="s">
        <v>172</v>
      </c>
      <c r="B1997">
        <v>2</v>
      </c>
      <c r="C1997">
        <v>1</v>
      </c>
      <c r="D1997">
        <v>200</v>
      </c>
    </row>
    <row r="1998" spans="1:4" x14ac:dyDescent="0.25">
      <c r="A1998" t="s">
        <v>172</v>
      </c>
      <c r="B1998">
        <v>2</v>
      </c>
      <c r="C1998">
        <v>2</v>
      </c>
      <c r="D1998">
        <v>67</v>
      </c>
    </row>
    <row r="1999" spans="1:4" x14ac:dyDescent="0.25">
      <c r="A1999" t="s">
        <v>172</v>
      </c>
      <c r="B1999">
        <v>2</v>
      </c>
      <c r="C1999">
        <v>3</v>
      </c>
      <c r="D1999">
        <v>52</v>
      </c>
    </row>
    <row r="2000" spans="1:4" x14ac:dyDescent="0.25">
      <c r="A2000" t="s">
        <v>172</v>
      </c>
      <c r="B2000">
        <v>3</v>
      </c>
      <c r="C2000">
        <v>1</v>
      </c>
      <c r="D2000">
        <v>178</v>
      </c>
    </row>
    <row r="2001" spans="1:4" x14ac:dyDescent="0.25">
      <c r="A2001" t="s">
        <v>172</v>
      </c>
      <c r="B2001">
        <v>3</v>
      </c>
      <c r="C2001">
        <v>2</v>
      </c>
      <c r="D2001">
        <v>67</v>
      </c>
    </row>
    <row r="2002" spans="1:4" x14ac:dyDescent="0.25">
      <c r="A2002" t="s">
        <v>172</v>
      </c>
      <c r="B2002">
        <v>3</v>
      </c>
      <c r="C2002">
        <v>3</v>
      </c>
      <c r="D2002">
        <v>437</v>
      </c>
    </row>
    <row r="2003" spans="1:4" x14ac:dyDescent="0.25">
      <c r="A2003" t="s">
        <v>172</v>
      </c>
      <c r="B2003">
        <v>4</v>
      </c>
      <c r="C2003">
        <v>1</v>
      </c>
      <c r="D2003">
        <v>231</v>
      </c>
    </row>
    <row r="2004" spans="1:4" x14ac:dyDescent="0.25">
      <c r="A2004" t="s">
        <v>172</v>
      </c>
      <c r="B2004">
        <v>4</v>
      </c>
      <c r="C2004">
        <v>2</v>
      </c>
      <c r="D2004">
        <v>67</v>
      </c>
    </row>
    <row r="2005" spans="1:4" x14ac:dyDescent="0.25">
      <c r="A2005" t="s">
        <v>172</v>
      </c>
      <c r="B2005">
        <v>4</v>
      </c>
      <c r="C2005">
        <v>3</v>
      </c>
      <c r="D2005">
        <v>106</v>
      </c>
    </row>
    <row r="2006" spans="1:4" x14ac:dyDescent="0.25">
      <c r="A2006" t="s">
        <v>173</v>
      </c>
      <c r="B2006">
        <v>1</v>
      </c>
      <c r="C2006">
        <v>1</v>
      </c>
      <c r="D2006">
        <v>238</v>
      </c>
    </row>
    <row r="2007" spans="1:4" x14ac:dyDescent="0.25">
      <c r="A2007" t="s">
        <v>173</v>
      </c>
      <c r="B2007">
        <v>1</v>
      </c>
      <c r="C2007">
        <v>2</v>
      </c>
      <c r="D2007">
        <v>67</v>
      </c>
    </row>
    <row r="2008" spans="1:4" x14ac:dyDescent="0.25">
      <c r="A2008" t="s">
        <v>173</v>
      </c>
      <c r="B2008">
        <v>1</v>
      </c>
      <c r="C2008">
        <v>3</v>
      </c>
      <c r="D2008">
        <v>170</v>
      </c>
    </row>
    <row r="2009" spans="1:4" x14ac:dyDescent="0.25">
      <c r="A2009" t="s">
        <v>173</v>
      </c>
      <c r="B2009">
        <v>2</v>
      </c>
      <c r="C2009">
        <v>1</v>
      </c>
      <c r="D2009">
        <v>8</v>
      </c>
    </row>
    <row r="2010" spans="1:4" x14ac:dyDescent="0.25">
      <c r="A2010" t="s">
        <v>173</v>
      </c>
      <c r="B2010">
        <v>2</v>
      </c>
      <c r="C2010">
        <v>2</v>
      </c>
      <c r="D2010">
        <v>67</v>
      </c>
    </row>
    <row r="2011" spans="1:4" x14ac:dyDescent="0.25">
      <c r="A2011" t="s">
        <v>173</v>
      </c>
      <c r="B2011">
        <v>2</v>
      </c>
      <c r="C2011">
        <v>3</v>
      </c>
      <c r="D2011">
        <v>152</v>
      </c>
    </row>
    <row r="2012" spans="1:4" x14ac:dyDescent="0.25">
      <c r="A2012" t="s">
        <v>173</v>
      </c>
      <c r="B2012">
        <v>3</v>
      </c>
      <c r="C2012">
        <v>1</v>
      </c>
      <c r="D2012">
        <v>2</v>
      </c>
    </row>
    <row r="2013" spans="1:4" x14ac:dyDescent="0.25">
      <c r="A2013" t="s">
        <v>173</v>
      </c>
      <c r="B2013">
        <v>3</v>
      </c>
      <c r="C2013">
        <v>2</v>
      </c>
      <c r="D2013">
        <v>187</v>
      </c>
    </row>
    <row r="2014" spans="1:4" x14ac:dyDescent="0.25">
      <c r="A2014" t="s">
        <v>173</v>
      </c>
      <c r="B2014">
        <v>3</v>
      </c>
      <c r="C2014">
        <v>3</v>
      </c>
      <c r="D2014">
        <v>238</v>
      </c>
    </row>
    <row r="2015" spans="1:4" x14ac:dyDescent="0.25">
      <c r="A2015" t="s">
        <v>173</v>
      </c>
      <c r="B2015">
        <v>4</v>
      </c>
      <c r="C2015">
        <v>1</v>
      </c>
      <c r="D2015">
        <v>64</v>
      </c>
    </row>
    <row r="2016" spans="1:4" x14ac:dyDescent="0.25">
      <c r="A2016" t="s">
        <v>173</v>
      </c>
      <c r="B2016">
        <v>4</v>
      </c>
      <c r="C2016">
        <v>2</v>
      </c>
      <c r="D2016">
        <v>67</v>
      </c>
    </row>
    <row r="2017" spans="1:4" x14ac:dyDescent="0.25">
      <c r="A2017" t="s">
        <v>173</v>
      </c>
      <c r="B2017">
        <v>4</v>
      </c>
      <c r="C2017">
        <v>3</v>
      </c>
      <c r="D2017">
        <v>189</v>
      </c>
    </row>
    <row r="2018" spans="1:4" x14ac:dyDescent="0.25">
      <c r="A2018" t="s">
        <v>174</v>
      </c>
      <c r="B2018">
        <v>1</v>
      </c>
      <c r="C2018">
        <v>1</v>
      </c>
      <c r="D2018">
        <v>321</v>
      </c>
    </row>
    <row r="2019" spans="1:4" x14ac:dyDescent="0.25">
      <c r="A2019" t="s">
        <v>174</v>
      </c>
      <c r="B2019">
        <v>1</v>
      </c>
      <c r="C2019">
        <v>2</v>
      </c>
      <c r="D2019">
        <v>67</v>
      </c>
    </row>
    <row r="2020" spans="1:4" x14ac:dyDescent="0.25">
      <c r="A2020" t="s">
        <v>174</v>
      </c>
      <c r="B2020">
        <v>1</v>
      </c>
      <c r="C2020">
        <v>3</v>
      </c>
      <c r="D2020">
        <v>16</v>
      </c>
    </row>
    <row r="2021" spans="1:4" x14ac:dyDescent="0.25">
      <c r="A2021" t="s">
        <v>174</v>
      </c>
      <c r="B2021">
        <v>2</v>
      </c>
      <c r="C2021">
        <v>1</v>
      </c>
      <c r="D2021" t="s">
        <v>6</v>
      </c>
    </row>
    <row r="2022" spans="1:4" x14ac:dyDescent="0.25">
      <c r="A2022" t="s">
        <v>174</v>
      </c>
      <c r="B2022">
        <v>2</v>
      </c>
      <c r="C2022">
        <v>2</v>
      </c>
      <c r="D2022">
        <v>67</v>
      </c>
    </row>
    <row r="2023" spans="1:4" x14ac:dyDescent="0.25">
      <c r="A2023" t="s">
        <v>174</v>
      </c>
      <c r="B2023">
        <v>2</v>
      </c>
      <c r="C2023">
        <v>3</v>
      </c>
      <c r="D2023">
        <v>47</v>
      </c>
    </row>
    <row r="2024" spans="1:4" x14ac:dyDescent="0.25">
      <c r="A2024" t="s">
        <v>174</v>
      </c>
      <c r="B2024">
        <v>3</v>
      </c>
      <c r="C2024">
        <v>1</v>
      </c>
      <c r="D2024">
        <v>54</v>
      </c>
    </row>
    <row r="2025" spans="1:4" x14ac:dyDescent="0.25">
      <c r="A2025" t="s">
        <v>174</v>
      </c>
      <c r="B2025">
        <v>3</v>
      </c>
      <c r="C2025">
        <v>2</v>
      </c>
      <c r="D2025">
        <v>67</v>
      </c>
    </row>
    <row r="2026" spans="1:4" x14ac:dyDescent="0.25">
      <c r="A2026" t="s">
        <v>174</v>
      </c>
      <c r="B2026">
        <v>3</v>
      </c>
      <c r="C2026">
        <v>3</v>
      </c>
      <c r="D2026">
        <v>200</v>
      </c>
    </row>
    <row r="2027" spans="1:4" x14ac:dyDescent="0.25">
      <c r="A2027" t="s">
        <v>174</v>
      </c>
      <c r="B2027">
        <v>4</v>
      </c>
      <c r="C2027">
        <v>1</v>
      </c>
      <c r="D2027">
        <v>395</v>
      </c>
    </row>
    <row r="2028" spans="1:4" x14ac:dyDescent="0.25">
      <c r="A2028" t="s">
        <v>174</v>
      </c>
      <c r="B2028">
        <v>4</v>
      </c>
      <c r="C2028">
        <v>2</v>
      </c>
      <c r="D2028">
        <v>67</v>
      </c>
    </row>
    <row r="2029" spans="1:4" x14ac:dyDescent="0.25">
      <c r="A2029" t="s">
        <v>174</v>
      </c>
      <c r="B2029">
        <v>4</v>
      </c>
      <c r="C2029">
        <v>3</v>
      </c>
      <c r="D2029">
        <v>24</v>
      </c>
    </row>
    <row r="2030" spans="1:4" x14ac:dyDescent="0.25">
      <c r="A2030" t="s">
        <v>175</v>
      </c>
      <c r="B2030">
        <v>1</v>
      </c>
      <c r="C2030">
        <v>1</v>
      </c>
      <c r="D2030">
        <v>99</v>
      </c>
    </row>
    <row r="2031" spans="1:4" x14ac:dyDescent="0.25">
      <c r="A2031" t="s">
        <v>175</v>
      </c>
      <c r="B2031">
        <v>1</v>
      </c>
      <c r="C2031">
        <v>2</v>
      </c>
      <c r="D2031">
        <v>70</v>
      </c>
    </row>
    <row r="2032" spans="1:4" x14ac:dyDescent="0.25">
      <c r="A2032" t="s">
        <v>175</v>
      </c>
      <c r="B2032">
        <v>1</v>
      </c>
      <c r="C2032">
        <v>3</v>
      </c>
      <c r="D2032">
        <v>25</v>
      </c>
    </row>
    <row r="2033" spans="1:4" x14ac:dyDescent="0.25">
      <c r="A2033" t="s">
        <v>175</v>
      </c>
      <c r="B2033">
        <v>2</v>
      </c>
      <c r="C2033">
        <v>1</v>
      </c>
      <c r="D2033">
        <v>9</v>
      </c>
    </row>
    <row r="2034" spans="1:4" x14ac:dyDescent="0.25">
      <c r="A2034" t="s">
        <v>175</v>
      </c>
      <c r="B2034">
        <v>2</v>
      </c>
      <c r="C2034">
        <v>2</v>
      </c>
      <c r="D2034">
        <v>70</v>
      </c>
    </row>
    <row r="2035" spans="1:4" x14ac:dyDescent="0.25">
      <c r="A2035" t="s">
        <v>175</v>
      </c>
      <c r="B2035">
        <v>2</v>
      </c>
      <c r="C2035">
        <v>3</v>
      </c>
      <c r="D2035">
        <v>85</v>
      </c>
    </row>
    <row r="2036" spans="1:4" x14ac:dyDescent="0.25">
      <c r="A2036" t="s">
        <v>175</v>
      </c>
      <c r="B2036">
        <v>3</v>
      </c>
      <c r="C2036">
        <v>1</v>
      </c>
      <c r="D2036">
        <v>36</v>
      </c>
    </row>
    <row r="2037" spans="1:4" x14ac:dyDescent="0.25">
      <c r="A2037" t="s">
        <v>175</v>
      </c>
      <c r="B2037">
        <v>3</v>
      </c>
      <c r="C2037">
        <v>2</v>
      </c>
      <c r="D2037">
        <v>70</v>
      </c>
    </row>
    <row r="2038" spans="1:4" x14ac:dyDescent="0.25">
      <c r="A2038" t="s">
        <v>175</v>
      </c>
      <c r="B2038">
        <v>3</v>
      </c>
      <c r="C2038">
        <v>3</v>
      </c>
      <c r="D2038">
        <v>426</v>
      </c>
    </row>
    <row r="2039" spans="1:4" x14ac:dyDescent="0.25">
      <c r="A2039" t="s">
        <v>175</v>
      </c>
      <c r="B2039">
        <v>4</v>
      </c>
      <c r="C2039">
        <v>1</v>
      </c>
      <c r="D2039">
        <v>73</v>
      </c>
    </row>
    <row r="2040" spans="1:4" x14ac:dyDescent="0.25">
      <c r="A2040" t="s">
        <v>175</v>
      </c>
      <c r="B2040">
        <v>4</v>
      </c>
      <c r="C2040">
        <v>2</v>
      </c>
      <c r="D2040">
        <v>-9</v>
      </c>
    </row>
    <row r="2041" spans="1:4" x14ac:dyDescent="0.25">
      <c r="A2041" t="s">
        <v>175</v>
      </c>
      <c r="B2041">
        <v>4</v>
      </c>
      <c r="C2041">
        <v>3</v>
      </c>
      <c r="D2041">
        <v>347</v>
      </c>
    </row>
    <row r="2042" spans="1:4" x14ac:dyDescent="0.25">
      <c r="A2042" t="s">
        <v>176</v>
      </c>
      <c r="B2042">
        <v>1</v>
      </c>
      <c r="C2042">
        <v>1</v>
      </c>
      <c r="D2042">
        <v>183</v>
      </c>
    </row>
    <row r="2043" spans="1:4" x14ac:dyDescent="0.25">
      <c r="A2043" t="s">
        <v>176</v>
      </c>
      <c r="B2043">
        <v>1</v>
      </c>
      <c r="C2043">
        <v>2</v>
      </c>
      <c r="D2043">
        <v>70</v>
      </c>
    </row>
    <row r="2044" spans="1:4" x14ac:dyDescent="0.25">
      <c r="A2044" t="s">
        <v>176</v>
      </c>
      <c r="B2044">
        <v>1</v>
      </c>
      <c r="C2044">
        <v>3</v>
      </c>
      <c r="D2044">
        <v>92</v>
      </c>
    </row>
    <row r="2045" spans="1:4" x14ac:dyDescent="0.25">
      <c r="A2045" t="s">
        <v>176</v>
      </c>
      <c r="B2045">
        <v>2</v>
      </c>
      <c r="C2045">
        <v>1</v>
      </c>
      <c r="D2045">
        <v>437</v>
      </c>
    </row>
    <row r="2046" spans="1:4" x14ac:dyDescent="0.25">
      <c r="A2046" t="s">
        <v>176</v>
      </c>
      <c r="B2046">
        <v>2</v>
      </c>
      <c r="C2046">
        <v>2</v>
      </c>
      <c r="D2046">
        <v>70</v>
      </c>
    </row>
    <row r="2047" spans="1:4" x14ac:dyDescent="0.25">
      <c r="A2047" t="s">
        <v>176</v>
      </c>
      <c r="B2047">
        <v>2</v>
      </c>
      <c r="C2047">
        <v>3</v>
      </c>
      <c r="D2047">
        <v>57</v>
      </c>
    </row>
    <row r="2048" spans="1:4" x14ac:dyDescent="0.25">
      <c r="A2048" t="s">
        <v>176</v>
      </c>
      <c r="B2048">
        <v>3</v>
      </c>
      <c r="C2048">
        <v>1</v>
      </c>
      <c r="D2048">
        <v>8</v>
      </c>
    </row>
    <row r="2049" spans="1:4" x14ac:dyDescent="0.25">
      <c r="A2049" t="s">
        <v>176</v>
      </c>
      <c r="B2049">
        <v>3</v>
      </c>
      <c r="C2049">
        <v>2</v>
      </c>
      <c r="D2049">
        <v>70</v>
      </c>
    </row>
    <row r="2050" spans="1:4" x14ac:dyDescent="0.25">
      <c r="A2050" t="s">
        <v>176</v>
      </c>
      <c r="B2050">
        <v>3</v>
      </c>
      <c r="C2050">
        <v>3</v>
      </c>
      <c r="D2050">
        <v>126</v>
      </c>
    </row>
    <row r="2051" spans="1:4" x14ac:dyDescent="0.25">
      <c r="A2051" t="s">
        <v>176</v>
      </c>
      <c r="B2051">
        <v>4</v>
      </c>
      <c r="C2051">
        <v>1</v>
      </c>
      <c r="D2051" t="s">
        <v>14</v>
      </c>
    </row>
    <row r="2052" spans="1:4" x14ac:dyDescent="0.25">
      <c r="A2052" t="s">
        <v>176</v>
      </c>
      <c r="B2052">
        <v>4</v>
      </c>
      <c r="C2052">
        <v>2</v>
      </c>
      <c r="D2052">
        <v>70</v>
      </c>
    </row>
    <row r="2053" spans="1:4" x14ac:dyDescent="0.25">
      <c r="A2053" t="s">
        <v>176</v>
      </c>
      <c r="B2053">
        <v>4</v>
      </c>
      <c r="C2053">
        <v>3</v>
      </c>
      <c r="D2053">
        <v>52</v>
      </c>
    </row>
    <row r="2054" spans="1:4" x14ac:dyDescent="0.25">
      <c r="A2054" t="s">
        <v>177</v>
      </c>
      <c r="B2054">
        <v>1</v>
      </c>
      <c r="C2054">
        <v>1</v>
      </c>
      <c r="D2054">
        <v>375</v>
      </c>
    </row>
    <row r="2055" spans="1:4" x14ac:dyDescent="0.25">
      <c r="A2055" t="s">
        <v>177</v>
      </c>
      <c r="B2055">
        <v>1</v>
      </c>
      <c r="C2055">
        <v>2</v>
      </c>
      <c r="D2055">
        <v>70</v>
      </c>
    </row>
    <row r="2056" spans="1:4" x14ac:dyDescent="0.25">
      <c r="A2056" t="s">
        <v>177</v>
      </c>
      <c r="B2056">
        <v>1</v>
      </c>
      <c r="C2056">
        <v>3</v>
      </c>
      <c r="D2056">
        <v>157</v>
      </c>
    </row>
    <row r="2057" spans="1:4" x14ac:dyDescent="0.25">
      <c r="A2057" t="s">
        <v>177</v>
      </c>
      <c r="B2057">
        <v>2</v>
      </c>
      <c r="C2057">
        <v>1</v>
      </c>
      <c r="D2057">
        <v>-51</v>
      </c>
    </row>
    <row r="2058" spans="1:4" x14ac:dyDescent="0.25">
      <c r="A2058" t="s">
        <v>177</v>
      </c>
      <c r="B2058">
        <v>2</v>
      </c>
      <c r="C2058">
        <v>2</v>
      </c>
      <c r="D2058">
        <v>70</v>
      </c>
    </row>
    <row r="2059" spans="1:4" x14ac:dyDescent="0.25">
      <c r="A2059" t="s">
        <v>177</v>
      </c>
      <c r="B2059">
        <v>2</v>
      </c>
      <c r="C2059">
        <v>3</v>
      </c>
      <c r="D2059">
        <v>258</v>
      </c>
    </row>
    <row r="2060" spans="1:4" x14ac:dyDescent="0.25">
      <c r="A2060" t="s">
        <v>177</v>
      </c>
      <c r="B2060">
        <v>3</v>
      </c>
      <c r="C2060">
        <v>1</v>
      </c>
      <c r="D2060">
        <v>183</v>
      </c>
    </row>
    <row r="2061" spans="1:4" x14ac:dyDescent="0.25">
      <c r="A2061" t="s">
        <v>177</v>
      </c>
      <c r="B2061">
        <v>3</v>
      </c>
      <c r="C2061">
        <v>2</v>
      </c>
      <c r="D2061">
        <v>70</v>
      </c>
    </row>
    <row r="2062" spans="1:4" x14ac:dyDescent="0.25">
      <c r="A2062" t="s">
        <v>177</v>
      </c>
      <c r="B2062">
        <v>3</v>
      </c>
      <c r="C2062">
        <v>3</v>
      </c>
      <c r="D2062">
        <v>206</v>
      </c>
    </row>
    <row r="2063" spans="1:4" x14ac:dyDescent="0.25">
      <c r="A2063" t="s">
        <v>177</v>
      </c>
      <c r="B2063">
        <v>4</v>
      </c>
      <c r="C2063">
        <v>1</v>
      </c>
      <c r="D2063">
        <v>130</v>
      </c>
    </row>
    <row r="2064" spans="1:4" x14ac:dyDescent="0.25">
      <c r="A2064" t="s">
        <v>177</v>
      </c>
      <c r="B2064">
        <v>4</v>
      </c>
      <c r="C2064">
        <v>2</v>
      </c>
      <c r="D2064">
        <v>70</v>
      </c>
    </row>
    <row r="2065" spans="1:4" x14ac:dyDescent="0.25">
      <c r="A2065" t="s">
        <v>177</v>
      </c>
      <c r="B2065">
        <v>4</v>
      </c>
      <c r="C2065">
        <v>3</v>
      </c>
      <c r="D2065">
        <v>99</v>
      </c>
    </row>
    <row r="2066" spans="1:4" x14ac:dyDescent="0.25">
      <c r="A2066" t="s">
        <v>178</v>
      </c>
      <c r="B2066">
        <v>1</v>
      </c>
      <c r="C2066">
        <v>1</v>
      </c>
      <c r="D2066">
        <v>14</v>
      </c>
    </row>
    <row r="2067" spans="1:4" x14ac:dyDescent="0.25">
      <c r="A2067" t="s">
        <v>178</v>
      </c>
      <c r="B2067">
        <v>1</v>
      </c>
      <c r="C2067">
        <v>2</v>
      </c>
      <c r="D2067">
        <v>70</v>
      </c>
    </row>
    <row r="2068" spans="1:4" x14ac:dyDescent="0.25">
      <c r="A2068" t="s">
        <v>178</v>
      </c>
      <c r="B2068">
        <v>1</v>
      </c>
      <c r="C2068">
        <v>3</v>
      </c>
      <c r="D2068">
        <v>3</v>
      </c>
    </row>
    <row r="2069" spans="1:4" x14ac:dyDescent="0.25">
      <c r="A2069" t="s">
        <v>178</v>
      </c>
      <c r="B2069">
        <v>2</v>
      </c>
      <c r="C2069">
        <v>1</v>
      </c>
      <c r="D2069">
        <v>-74</v>
      </c>
    </row>
    <row r="2070" spans="1:4" x14ac:dyDescent="0.25">
      <c r="A2070" t="s">
        <v>178</v>
      </c>
      <c r="B2070">
        <v>2</v>
      </c>
      <c r="C2070">
        <v>2</v>
      </c>
      <c r="D2070">
        <v>70</v>
      </c>
    </row>
    <row r="2071" spans="1:4" x14ac:dyDescent="0.25">
      <c r="A2071" t="s">
        <v>178</v>
      </c>
      <c r="B2071">
        <v>2</v>
      </c>
      <c r="C2071">
        <v>3</v>
      </c>
      <c r="D2071">
        <v>102</v>
      </c>
    </row>
    <row r="2072" spans="1:4" x14ac:dyDescent="0.25">
      <c r="A2072" t="s">
        <v>178</v>
      </c>
      <c r="B2072">
        <v>3</v>
      </c>
      <c r="C2072">
        <v>1</v>
      </c>
      <c r="D2072" t="s">
        <v>6</v>
      </c>
    </row>
    <row r="2073" spans="1:4" x14ac:dyDescent="0.25">
      <c r="A2073" t="s">
        <v>178</v>
      </c>
      <c r="B2073">
        <v>3</v>
      </c>
      <c r="C2073">
        <v>2</v>
      </c>
      <c r="D2073">
        <v>70</v>
      </c>
    </row>
    <row r="2074" spans="1:4" x14ac:dyDescent="0.25">
      <c r="A2074" t="s">
        <v>178</v>
      </c>
      <c r="B2074">
        <v>3</v>
      </c>
      <c r="C2074">
        <v>3</v>
      </c>
      <c r="D2074">
        <v>143</v>
      </c>
    </row>
    <row r="2075" spans="1:4" x14ac:dyDescent="0.25">
      <c r="A2075" t="s">
        <v>178</v>
      </c>
      <c r="B2075">
        <v>4</v>
      </c>
      <c r="C2075">
        <v>1</v>
      </c>
      <c r="D2075">
        <v>70</v>
      </c>
    </row>
    <row r="2076" spans="1:4" x14ac:dyDescent="0.25">
      <c r="A2076" t="s">
        <v>178</v>
      </c>
      <c r="B2076">
        <v>4</v>
      </c>
      <c r="C2076">
        <v>2</v>
      </c>
      <c r="D2076">
        <v>70</v>
      </c>
    </row>
    <row r="2077" spans="1:4" x14ac:dyDescent="0.25">
      <c r="A2077" t="s">
        <v>178</v>
      </c>
      <c r="B2077">
        <v>4</v>
      </c>
      <c r="C2077">
        <v>3</v>
      </c>
      <c r="D2077">
        <v>375</v>
      </c>
    </row>
    <row r="2078" spans="1:4" x14ac:dyDescent="0.25">
      <c r="A2078" t="s">
        <v>179</v>
      </c>
      <c r="B2078">
        <v>1</v>
      </c>
      <c r="C2078">
        <v>1</v>
      </c>
      <c r="D2078">
        <v>7</v>
      </c>
    </row>
    <row r="2079" spans="1:4" x14ac:dyDescent="0.25">
      <c r="A2079" t="s">
        <v>179</v>
      </c>
      <c r="B2079">
        <v>1</v>
      </c>
      <c r="C2079">
        <v>2</v>
      </c>
      <c r="D2079">
        <v>70</v>
      </c>
    </row>
    <row r="2080" spans="1:4" x14ac:dyDescent="0.25">
      <c r="A2080" t="s">
        <v>179</v>
      </c>
      <c r="B2080">
        <v>1</v>
      </c>
      <c r="C2080">
        <v>3</v>
      </c>
      <c r="D2080">
        <v>157</v>
      </c>
    </row>
    <row r="2081" spans="1:4" x14ac:dyDescent="0.25">
      <c r="A2081" t="s">
        <v>179</v>
      </c>
      <c r="B2081">
        <v>2</v>
      </c>
      <c r="C2081">
        <v>1</v>
      </c>
      <c r="D2081">
        <v>385</v>
      </c>
    </row>
    <row r="2082" spans="1:4" x14ac:dyDescent="0.25">
      <c r="A2082" t="s">
        <v>179</v>
      </c>
      <c r="B2082">
        <v>2</v>
      </c>
      <c r="C2082">
        <v>2</v>
      </c>
      <c r="D2082">
        <v>70</v>
      </c>
    </row>
    <row r="2083" spans="1:4" x14ac:dyDescent="0.25">
      <c r="A2083" t="s">
        <v>179</v>
      </c>
      <c r="B2083">
        <v>2</v>
      </c>
      <c r="C2083">
        <v>3</v>
      </c>
      <c r="D2083">
        <v>238</v>
      </c>
    </row>
    <row r="2084" spans="1:4" x14ac:dyDescent="0.25">
      <c r="A2084" t="s">
        <v>179</v>
      </c>
      <c r="B2084">
        <v>3</v>
      </c>
      <c r="C2084">
        <v>1</v>
      </c>
      <c r="D2084">
        <v>1</v>
      </c>
    </row>
    <row r="2085" spans="1:4" x14ac:dyDescent="0.25">
      <c r="A2085" t="s">
        <v>179</v>
      </c>
      <c r="B2085">
        <v>3</v>
      </c>
      <c r="C2085">
        <v>2</v>
      </c>
      <c r="D2085">
        <v>70</v>
      </c>
    </row>
    <row r="2086" spans="1:4" x14ac:dyDescent="0.25">
      <c r="A2086" t="s">
        <v>179</v>
      </c>
      <c r="B2086">
        <v>3</v>
      </c>
      <c r="C2086">
        <v>3</v>
      </c>
      <c r="D2086">
        <v>59</v>
      </c>
    </row>
    <row r="2087" spans="1:4" x14ac:dyDescent="0.25">
      <c r="A2087" t="s">
        <v>179</v>
      </c>
      <c r="B2087">
        <v>4</v>
      </c>
      <c r="C2087">
        <v>1</v>
      </c>
      <c r="D2087">
        <v>1</v>
      </c>
    </row>
    <row r="2088" spans="1:4" x14ac:dyDescent="0.25">
      <c r="A2088" t="s">
        <v>179</v>
      </c>
      <c r="B2088">
        <v>4</v>
      </c>
      <c r="C2088">
        <v>2</v>
      </c>
      <c r="D2088">
        <v>70</v>
      </c>
    </row>
    <row r="2089" spans="1:4" x14ac:dyDescent="0.25">
      <c r="A2089" t="s">
        <v>179</v>
      </c>
      <c r="B2089">
        <v>4</v>
      </c>
      <c r="C2089">
        <v>3</v>
      </c>
      <c r="D2089">
        <v>172</v>
      </c>
    </row>
    <row r="2090" spans="1:4" x14ac:dyDescent="0.25">
      <c r="A2090" t="s">
        <v>180</v>
      </c>
      <c r="B2090">
        <v>1</v>
      </c>
      <c r="C2090">
        <v>1</v>
      </c>
      <c r="D2090">
        <v>134</v>
      </c>
    </row>
    <row r="2091" spans="1:4" x14ac:dyDescent="0.25">
      <c r="A2091" t="s">
        <v>180</v>
      </c>
      <c r="B2091">
        <v>1</v>
      </c>
      <c r="C2091">
        <v>2</v>
      </c>
      <c r="D2091">
        <v>73</v>
      </c>
    </row>
    <row r="2092" spans="1:4" x14ac:dyDescent="0.25">
      <c r="A2092" t="s">
        <v>180</v>
      </c>
      <c r="B2092">
        <v>1</v>
      </c>
      <c r="C2092">
        <v>3</v>
      </c>
      <c r="D2092">
        <v>162</v>
      </c>
    </row>
    <row r="2093" spans="1:4" x14ac:dyDescent="0.25">
      <c r="A2093" t="s">
        <v>180</v>
      </c>
      <c r="B2093">
        <v>2</v>
      </c>
      <c r="C2093">
        <v>1</v>
      </c>
      <c r="D2093">
        <v>59</v>
      </c>
    </row>
    <row r="2094" spans="1:4" x14ac:dyDescent="0.25">
      <c r="A2094" t="s">
        <v>180</v>
      </c>
      <c r="B2094">
        <v>2</v>
      </c>
      <c r="C2094">
        <v>2</v>
      </c>
      <c r="D2094" t="s">
        <v>6</v>
      </c>
    </row>
    <row r="2095" spans="1:4" x14ac:dyDescent="0.25">
      <c r="A2095" t="s">
        <v>180</v>
      </c>
      <c r="B2095">
        <v>2</v>
      </c>
      <c r="C2095">
        <v>3</v>
      </c>
      <c r="D2095">
        <v>9</v>
      </c>
    </row>
    <row r="2096" spans="1:4" x14ac:dyDescent="0.25">
      <c r="A2096" t="s">
        <v>180</v>
      </c>
      <c r="B2096">
        <v>3</v>
      </c>
      <c r="C2096">
        <v>1</v>
      </c>
      <c r="D2096">
        <v>218</v>
      </c>
    </row>
    <row r="2097" spans="1:4" x14ac:dyDescent="0.25">
      <c r="A2097" t="s">
        <v>180</v>
      </c>
      <c r="B2097">
        <v>3</v>
      </c>
      <c r="C2097">
        <v>2</v>
      </c>
      <c r="D2097">
        <v>73</v>
      </c>
    </row>
    <row r="2098" spans="1:4" x14ac:dyDescent="0.25">
      <c r="A2098" t="s">
        <v>180</v>
      </c>
      <c r="B2098">
        <v>3</v>
      </c>
      <c r="C2098">
        <v>3</v>
      </c>
      <c r="D2098">
        <v>426</v>
      </c>
    </row>
    <row r="2099" spans="1:4" x14ac:dyDescent="0.25">
      <c r="A2099" t="s">
        <v>180</v>
      </c>
      <c r="B2099">
        <v>4</v>
      </c>
      <c r="C2099">
        <v>1</v>
      </c>
      <c r="D2099">
        <v>70</v>
      </c>
    </row>
    <row r="2100" spans="1:4" x14ac:dyDescent="0.25">
      <c r="A2100" t="s">
        <v>180</v>
      </c>
      <c r="B2100">
        <v>4</v>
      </c>
      <c r="C2100">
        <v>2</v>
      </c>
      <c r="D2100">
        <v>73</v>
      </c>
    </row>
    <row r="2101" spans="1:4" x14ac:dyDescent="0.25">
      <c r="A2101" t="s">
        <v>180</v>
      </c>
      <c r="B2101">
        <v>4</v>
      </c>
      <c r="C2101">
        <v>3</v>
      </c>
      <c r="D2101">
        <v>312</v>
      </c>
    </row>
    <row r="2102" spans="1:4" x14ac:dyDescent="0.25">
      <c r="A2102" t="s">
        <v>181</v>
      </c>
      <c r="B2102">
        <v>1</v>
      </c>
      <c r="C2102">
        <v>1</v>
      </c>
      <c r="D2102">
        <v>82</v>
      </c>
    </row>
    <row r="2103" spans="1:4" x14ac:dyDescent="0.25">
      <c r="A2103" t="s">
        <v>181</v>
      </c>
      <c r="B2103">
        <v>1</v>
      </c>
      <c r="C2103">
        <v>2</v>
      </c>
      <c r="D2103">
        <v>73</v>
      </c>
    </row>
    <row r="2104" spans="1:4" x14ac:dyDescent="0.25">
      <c r="A2104" t="s">
        <v>181</v>
      </c>
      <c r="B2104">
        <v>1</v>
      </c>
      <c r="C2104">
        <v>3</v>
      </c>
      <c r="D2104">
        <v>225</v>
      </c>
    </row>
    <row r="2105" spans="1:4" x14ac:dyDescent="0.25">
      <c r="A2105" t="s">
        <v>181</v>
      </c>
      <c r="B2105">
        <v>2</v>
      </c>
      <c r="C2105">
        <v>1</v>
      </c>
      <c r="D2105">
        <v>0</v>
      </c>
    </row>
    <row r="2106" spans="1:4" x14ac:dyDescent="0.25">
      <c r="A2106" t="s">
        <v>181</v>
      </c>
      <c r="B2106">
        <v>2</v>
      </c>
      <c r="C2106">
        <v>2</v>
      </c>
      <c r="D2106">
        <v>73</v>
      </c>
    </row>
    <row r="2107" spans="1:4" x14ac:dyDescent="0.25">
      <c r="A2107" t="s">
        <v>181</v>
      </c>
      <c r="B2107">
        <v>2</v>
      </c>
      <c r="C2107">
        <v>3</v>
      </c>
      <c r="D2107">
        <v>43</v>
      </c>
    </row>
    <row r="2108" spans="1:4" x14ac:dyDescent="0.25">
      <c r="A2108" t="s">
        <v>181</v>
      </c>
      <c r="B2108">
        <v>3</v>
      </c>
      <c r="C2108">
        <v>1</v>
      </c>
      <c r="D2108">
        <v>0</v>
      </c>
    </row>
    <row r="2109" spans="1:4" x14ac:dyDescent="0.25">
      <c r="A2109" t="s">
        <v>181</v>
      </c>
      <c r="B2109">
        <v>3</v>
      </c>
      <c r="C2109">
        <v>2</v>
      </c>
      <c r="D2109">
        <v>73</v>
      </c>
    </row>
    <row r="2110" spans="1:4" x14ac:dyDescent="0.25">
      <c r="A2110" t="s">
        <v>181</v>
      </c>
      <c r="B2110">
        <v>3</v>
      </c>
      <c r="C2110">
        <v>3</v>
      </c>
      <c r="D2110">
        <v>-82</v>
      </c>
    </row>
    <row r="2111" spans="1:4" x14ac:dyDescent="0.25">
      <c r="A2111" t="s">
        <v>181</v>
      </c>
      <c r="B2111">
        <v>4</v>
      </c>
      <c r="C2111">
        <v>1</v>
      </c>
      <c r="D2111">
        <v>405</v>
      </c>
    </row>
    <row r="2112" spans="1:4" x14ac:dyDescent="0.25">
      <c r="A2112" t="s">
        <v>181</v>
      </c>
      <c r="B2112">
        <v>4</v>
      </c>
      <c r="C2112">
        <v>2</v>
      </c>
      <c r="D2112">
        <v>73</v>
      </c>
    </row>
    <row r="2113" spans="1:4" x14ac:dyDescent="0.25">
      <c r="A2113" t="s">
        <v>181</v>
      </c>
      <c r="B2113">
        <v>4</v>
      </c>
      <c r="C2113">
        <v>3</v>
      </c>
      <c r="D2113">
        <v>157</v>
      </c>
    </row>
    <row r="2114" spans="1:4" x14ac:dyDescent="0.25">
      <c r="A2114" t="s">
        <v>182</v>
      </c>
      <c r="B2114">
        <v>1</v>
      </c>
      <c r="C2114">
        <v>1</v>
      </c>
      <c r="D2114">
        <v>416</v>
      </c>
    </row>
    <row r="2115" spans="1:4" x14ac:dyDescent="0.25">
      <c r="A2115" t="s">
        <v>182</v>
      </c>
      <c r="B2115">
        <v>1</v>
      </c>
      <c r="C2115">
        <v>2</v>
      </c>
      <c r="D2115">
        <v>73</v>
      </c>
    </row>
    <row r="2116" spans="1:4" x14ac:dyDescent="0.25">
      <c r="A2116" t="s">
        <v>182</v>
      </c>
      <c r="B2116">
        <v>1</v>
      </c>
      <c r="C2116">
        <v>3</v>
      </c>
      <c r="D2116">
        <v>281</v>
      </c>
    </row>
    <row r="2117" spans="1:4" x14ac:dyDescent="0.25">
      <c r="A2117" t="s">
        <v>182</v>
      </c>
      <c r="B2117">
        <v>2</v>
      </c>
      <c r="C2117">
        <v>1</v>
      </c>
      <c r="D2117">
        <v>321</v>
      </c>
    </row>
    <row r="2118" spans="1:4" x14ac:dyDescent="0.25">
      <c r="A2118" t="s">
        <v>182</v>
      </c>
      <c r="B2118">
        <v>2</v>
      </c>
      <c r="C2118">
        <v>2</v>
      </c>
      <c r="D2118">
        <v>73</v>
      </c>
    </row>
    <row r="2119" spans="1:4" x14ac:dyDescent="0.25">
      <c r="A2119" t="s">
        <v>182</v>
      </c>
      <c r="B2119">
        <v>2</v>
      </c>
      <c r="C2119">
        <v>3</v>
      </c>
      <c r="D2119">
        <v>356</v>
      </c>
    </row>
    <row r="2120" spans="1:4" x14ac:dyDescent="0.25">
      <c r="A2120" t="s">
        <v>182</v>
      </c>
      <c r="B2120">
        <v>3</v>
      </c>
      <c r="C2120">
        <v>1</v>
      </c>
      <c r="D2120">
        <v>251</v>
      </c>
    </row>
    <row r="2121" spans="1:4" x14ac:dyDescent="0.25">
      <c r="A2121" t="s">
        <v>182</v>
      </c>
      <c r="B2121">
        <v>3</v>
      </c>
      <c r="C2121">
        <v>2</v>
      </c>
      <c r="D2121">
        <v>73</v>
      </c>
    </row>
    <row r="2122" spans="1:4" x14ac:dyDescent="0.25">
      <c r="A2122" t="s">
        <v>182</v>
      </c>
      <c r="B2122">
        <v>3</v>
      </c>
      <c r="C2122">
        <v>3</v>
      </c>
      <c r="D2122">
        <v>218</v>
      </c>
    </row>
    <row r="2123" spans="1:4" x14ac:dyDescent="0.25">
      <c r="A2123" t="s">
        <v>182</v>
      </c>
      <c r="B2123">
        <v>4</v>
      </c>
      <c r="C2123">
        <v>1</v>
      </c>
      <c r="D2123">
        <v>73</v>
      </c>
    </row>
    <row r="2124" spans="1:4" x14ac:dyDescent="0.25">
      <c r="A2124" t="s">
        <v>182</v>
      </c>
      <c r="B2124">
        <v>4</v>
      </c>
      <c r="C2124">
        <v>2</v>
      </c>
      <c r="D2124">
        <v>73</v>
      </c>
    </row>
    <row r="2125" spans="1:4" x14ac:dyDescent="0.25">
      <c r="A2125" t="s">
        <v>182</v>
      </c>
      <c r="B2125">
        <v>4</v>
      </c>
      <c r="C2125">
        <v>3</v>
      </c>
      <c r="D2125">
        <v>375</v>
      </c>
    </row>
    <row r="2126" spans="1:4" x14ac:dyDescent="0.25">
      <c r="A2126" t="s">
        <v>183</v>
      </c>
      <c r="B2126">
        <v>1</v>
      </c>
      <c r="C2126">
        <v>1</v>
      </c>
      <c r="D2126">
        <v>134</v>
      </c>
    </row>
    <row r="2127" spans="1:4" x14ac:dyDescent="0.25">
      <c r="A2127" t="s">
        <v>183</v>
      </c>
      <c r="B2127">
        <v>1</v>
      </c>
      <c r="C2127">
        <v>2</v>
      </c>
      <c r="D2127">
        <v>73</v>
      </c>
    </row>
    <row r="2128" spans="1:4" x14ac:dyDescent="0.25">
      <c r="A2128" t="s">
        <v>183</v>
      </c>
      <c r="B2128">
        <v>1</v>
      </c>
      <c r="C2128">
        <v>3</v>
      </c>
      <c r="D2128">
        <v>64</v>
      </c>
    </row>
    <row r="2129" spans="1:4" x14ac:dyDescent="0.25">
      <c r="A2129" t="s">
        <v>183</v>
      </c>
      <c r="B2129">
        <v>2</v>
      </c>
      <c r="C2129">
        <v>1</v>
      </c>
      <c r="D2129">
        <v>356</v>
      </c>
    </row>
    <row r="2130" spans="1:4" x14ac:dyDescent="0.25">
      <c r="A2130" t="s">
        <v>183</v>
      </c>
      <c r="B2130">
        <v>2</v>
      </c>
      <c r="C2130">
        <v>2</v>
      </c>
      <c r="D2130">
        <v>73</v>
      </c>
    </row>
    <row r="2131" spans="1:4" x14ac:dyDescent="0.25">
      <c r="A2131" t="s">
        <v>183</v>
      </c>
      <c r="B2131">
        <v>2</v>
      </c>
      <c r="C2131">
        <v>3</v>
      </c>
      <c r="D2131">
        <v>17</v>
      </c>
    </row>
    <row r="2132" spans="1:4" x14ac:dyDescent="0.25">
      <c r="A2132" t="s">
        <v>183</v>
      </c>
      <c r="B2132">
        <v>3</v>
      </c>
      <c r="C2132">
        <v>1</v>
      </c>
      <c r="D2132">
        <v>405</v>
      </c>
    </row>
    <row r="2133" spans="1:4" x14ac:dyDescent="0.25">
      <c r="A2133" t="s">
        <v>183</v>
      </c>
      <c r="B2133">
        <v>3</v>
      </c>
      <c r="C2133">
        <v>2</v>
      </c>
      <c r="D2133">
        <v>73</v>
      </c>
    </row>
    <row r="2134" spans="1:4" x14ac:dyDescent="0.25">
      <c r="A2134" t="s">
        <v>183</v>
      </c>
      <c r="B2134">
        <v>3</v>
      </c>
      <c r="C2134">
        <v>3</v>
      </c>
      <c r="D2134">
        <v>36</v>
      </c>
    </row>
    <row r="2135" spans="1:4" x14ac:dyDescent="0.25">
      <c r="A2135" t="s">
        <v>183</v>
      </c>
      <c r="B2135">
        <v>4</v>
      </c>
      <c r="C2135">
        <v>1</v>
      </c>
      <c r="D2135">
        <v>14</v>
      </c>
    </row>
    <row r="2136" spans="1:4" x14ac:dyDescent="0.25">
      <c r="A2136" t="s">
        <v>183</v>
      </c>
      <c r="B2136">
        <v>4</v>
      </c>
      <c r="C2136">
        <v>2</v>
      </c>
      <c r="D2136">
        <v>73</v>
      </c>
    </row>
    <row r="2137" spans="1:4" x14ac:dyDescent="0.25">
      <c r="A2137" t="s">
        <v>183</v>
      </c>
      <c r="B2137">
        <v>4</v>
      </c>
      <c r="C2137">
        <v>3</v>
      </c>
      <c r="D2137">
        <v>13</v>
      </c>
    </row>
    <row r="2138" spans="1:4" x14ac:dyDescent="0.25">
      <c r="A2138" t="s">
        <v>184</v>
      </c>
      <c r="B2138">
        <v>1</v>
      </c>
      <c r="C2138">
        <v>1</v>
      </c>
      <c r="D2138">
        <v>82</v>
      </c>
    </row>
    <row r="2139" spans="1:4" x14ac:dyDescent="0.25">
      <c r="A2139" t="s">
        <v>184</v>
      </c>
      <c r="B2139">
        <v>1</v>
      </c>
      <c r="C2139">
        <v>2</v>
      </c>
      <c r="D2139">
        <v>73</v>
      </c>
    </row>
    <row r="2140" spans="1:4" x14ac:dyDescent="0.25">
      <c r="A2140" t="s">
        <v>184</v>
      </c>
      <c r="B2140">
        <v>1</v>
      </c>
      <c r="C2140">
        <v>3</v>
      </c>
      <c r="D2140">
        <v>99</v>
      </c>
    </row>
    <row r="2141" spans="1:4" x14ac:dyDescent="0.25">
      <c r="A2141" t="s">
        <v>184</v>
      </c>
      <c r="B2141">
        <v>2</v>
      </c>
      <c r="C2141">
        <v>1</v>
      </c>
      <c r="D2141">
        <v>0</v>
      </c>
    </row>
    <row r="2142" spans="1:4" x14ac:dyDescent="0.25">
      <c r="A2142" t="s">
        <v>184</v>
      </c>
      <c r="B2142">
        <v>2</v>
      </c>
      <c r="C2142">
        <v>2</v>
      </c>
      <c r="D2142">
        <v>73</v>
      </c>
    </row>
    <row r="2143" spans="1:4" x14ac:dyDescent="0.25">
      <c r="A2143" t="s">
        <v>184</v>
      </c>
      <c r="B2143">
        <v>2</v>
      </c>
      <c r="C2143">
        <v>3</v>
      </c>
      <c r="D2143">
        <v>2</v>
      </c>
    </row>
    <row r="2144" spans="1:4" x14ac:dyDescent="0.25">
      <c r="A2144" t="s">
        <v>184</v>
      </c>
      <c r="B2144">
        <v>3</v>
      </c>
      <c r="C2144">
        <v>1</v>
      </c>
      <c r="D2144">
        <v>321</v>
      </c>
    </row>
    <row r="2145" spans="1:4" x14ac:dyDescent="0.25">
      <c r="A2145" t="s">
        <v>184</v>
      </c>
      <c r="B2145">
        <v>3</v>
      </c>
      <c r="C2145">
        <v>2</v>
      </c>
      <c r="D2145">
        <v>73</v>
      </c>
    </row>
    <row r="2146" spans="1:4" x14ac:dyDescent="0.25">
      <c r="A2146" t="s">
        <v>184</v>
      </c>
      <c r="B2146">
        <v>3</v>
      </c>
      <c r="C2146">
        <v>3</v>
      </c>
      <c r="D2146">
        <v>32</v>
      </c>
    </row>
    <row r="2147" spans="1:4" x14ac:dyDescent="0.25">
      <c r="A2147" t="s">
        <v>184</v>
      </c>
      <c r="B2147">
        <v>4</v>
      </c>
      <c r="C2147">
        <v>1</v>
      </c>
      <c r="D2147" t="s">
        <v>14</v>
      </c>
    </row>
    <row r="2148" spans="1:4" x14ac:dyDescent="0.25">
      <c r="A2148" t="s">
        <v>184</v>
      </c>
      <c r="B2148">
        <v>4</v>
      </c>
      <c r="C2148">
        <v>2</v>
      </c>
      <c r="D2148">
        <v>73</v>
      </c>
    </row>
    <row r="2149" spans="1:4" x14ac:dyDescent="0.25">
      <c r="A2149" t="s">
        <v>184</v>
      </c>
      <c r="B2149">
        <v>4</v>
      </c>
      <c r="C2149">
        <v>3</v>
      </c>
      <c r="D2149">
        <v>29</v>
      </c>
    </row>
    <row r="2150" spans="1:4" x14ac:dyDescent="0.25">
      <c r="A2150" t="s">
        <v>185</v>
      </c>
      <c r="B2150">
        <v>1</v>
      </c>
      <c r="C2150">
        <v>1</v>
      </c>
      <c r="D2150">
        <v>312</v>
      </c>
    </row>
    <row r="2151" spans="1:4" x14ac:dyDescent="0.25">
      <c r="A2151" t="s">
        <v>185</v>
      </c>
      <c r="B2151">
        <v>1</v>
      </c>
      <c r="C2151">
        <v>2</v>
      </c>
      <c r="D2151">
        <v>-12</v>
      </c>
    </row>
    <row r="2152" spans="1:4" x14ac:dyDescent="0.25">
      <c r="A2152" t="s">
        <v>185</v>
      </c>
      <c r="B2152">
        <v>1</v>
      </c>
      <c r="C2152">
        <v>3</v>
      </c>
      <c r="D2152">
        <v>99</v>
      </c>
    </row>
    <row r="2153" spans="1:4" x14ac:dyDescent="0.25">
      <c r="A2153" t="s">
        <v>185</v>
      </c>
      <c r="B2153">
        <v>2</v>
      </c>
      <c r="C2153">
        <v>1</v>
      </c>
      <c r="D2153">
        <v>416</v>
      </c>
    </row>
    <row r="2154" spans="1:4" x14ac:dyDescent="0.25">
      <c r="A2154" t="s">
        <v>185</v>
      </c>
      <c r="B2154">
        <v>2</v>
      </c>
      <c r="C2154">
        <v>2</v>
      </c>
      <c r="D2154">
        <v>76</v>
      </c>
    </row>
    <row r="2155" spans="1:4" x14ac:dyDescent="0.25">
      <c r="A2155" t="s">
        <v>185</v>
      </c>
      <c r="B2155">
        <v>2</v>
      </c>
      <c r="C2155">
        <v>3</v>
      </c>
      <c r="D2155">
        <v>251</v>
      </c>
    </row>
    <row r="2156" spans="1:4" x14ac:dyDescent="0.25">
      <c r="A2156" t="s">
        <v>185</v>
      </c>
      <c r="B2156">
        <v>3</v>
      </c>
      <c r="C2156">
        <v>1</v>
      </c>
      <c r="D2156">
        <v>225</v>
      </c>
    </row>
    <row r="2157" spans="1:4" x14ac:dyDescent="0.25">
      <c r="A2157" t="s">
        <v>185</v>
      </c>
      <c r="B2157">
        <v>3</v>
      </c>
      <c r="C2157">
        <v>2</v>
      </c>
      <c r="D2157">
        <v>76</v>
      </c>
    </row>
    <row r="2158" spans="1:4" x14ac:dyDescent="0.25">
      <c r="A2158" t="s">
        <v>185</v>
      </c>
      <c r="B2158">
        <v>3</v>
      </c>
      <c r="C2158">
        <v>3</v>
      </c>
      <c r="D2158">
        <v>16</v>
      </c>
    </row>
    <row r="2159" spans="1:4" x14ac:dyDescent="0.25">
      <c r="A2159" t="s">
        <v>185</v>
      </c>
      <c r="B2159">
        <v>4</v>
      </c>
      <c r="C2159">
        <v>1</v>
      </c>
      <c r="D2159">
        <v>29</v>
      </c>
    </row>
    <row r="2160" spans="1:4" x14ac:dyDescent="0.25">
      <c r="A2160" t="s">
        <v>185</v>
      </c>
      <c r="B2160">
        <v>4</v>
      </c>
      <c r="C2160">
        <v>2</v>
      </c>
      <c r="D2160">
        <v>76</v>
      </c>
    </row>
    <row r="2161" spans="1:4" x14ac:dyDescent="0.25">
      <c r="A2161" t="s">
        <v>185</v>
      </c>
      <c r="B2161">
        <v>4</v>
      </c>
      <c r="C2161">
        <v>3</v>
      </c>
      <c r="D2161">
        <v>437</v>
      </c>
    </row>
    <row r="2162" spans="1:4" x14ac:dyDescent="0.25">
      <c r="A2162" t="s">
        <v>186</v>
      </c>
      <c r="B2162">
        <v>1</v>
      </c>
      <c r="C2162">
        <v>1</v>
      </c>
      <c r="D2162">
        <v>88</v>
      </c>
    </row>
    <row r="2163" spans="1:4" x14ac:dyDescent="0.25">
      <c r="A2163" t="s">
        <v>186</v>
      </c>
      <c r="B2163">
        <v>1</v>
      </c>
      <c r="C2163">
        <v>2</v>
      </c>
      <c r="D2163">
        <v>76</v>
      </c>
    </row>
    <row r="2164" spans="1:4" x14ac:dyDescent="0.25">
      <c r="A2164" t="s">
        <v>186</v>
      </c>
      <c r="B2164">
        <v>1</v>
      </c>
      <c r="C2164">
        <v>3</v>
      </c>
      <c r="D2164" t="s">
        <v>6</v>
      </c>
    </row>
    <row r="2165" spans="1:4" x14ac:dyDescent="0.25">
      <c r="A2165" t="s">
        <v>186</v>
      </c>
      <c r="B2165">
        <v>2</v>
      </c>
      <c r="C2165">
        <v>1</v>
      </c>
      <c r="D2165">
        <v>73</v>
      </c>
    </row>
    <row r="2166" spans="1:4" x14ac:dyDescent="0.25">
      <c r="A2166" t="s">
        <v>186</v>
      </c>
      <c r="B2166">
        <v>2</v>
      </c>
      <c r="C2166">
        <v>2</v>
      </c>
      <c r="D2166">
        <v>76</v>
      </c>
    </row>
    <row r="2167" spans="1:4" x14ac:dyDescent="0.25">
      <c r="A2167" t="s">
        <v>186</v>
      </c>
      <c r="B2167">
        <v>2</v>
      </c>
      <c r="C2167">
        <v>3</v>
      </c>
      <c r="D2167">
        <v>25</v>
      </c>
    </row>
    <row r="2168" spans="1:4" x14ac:dyDescent="0.25">
      <c r="A2168" t="s">
        <v>186</v>
      </c>
      <c r="B2168">
        <v>3</v>
      </c>
      <c r="C2168">
        <v>1</v>
      </c>
      <c r="D2168">
        <v>3</v>
      </c>
    </row>
    <row r="2169" spans="1:4" x14ac:dyDescent="0.25">
      <c r="A2169" t="s">
        <v>186</v>
      </c>
      <c r="B2169">
        <v>3</v>
      </c>
      <c r="C2169">
        <v>2</v>
      </c>
      <c r="D2169">
        <v>76</v>
      </c>
    </row>
    <row r="2170" spans="1:4" x14ac:dyDescent="0.25">
      <c r="A2170" t="s">
        <v>186</v>
      </c>
      <c r="B2170">
        <v>3</v>
      </c>
      <c r="C2170">
        <v>3</v>
      </c>
      <c r="D2170">
        <v>416</v>
      </c>
    </row>
    <row r="2171" spans="1:4" x14ac:dyDescent="0.25">
      <c r="A2171" t="s">
        <v>186</v>
      </c>
      <c r="B2171">
        <v>4</v>
      </c>
      <c r="C2171">
        <v>1</v>
      </c>
      <c r="D2171" t="s">
        <v>14</v>
      </c>
    </row>
    <row r="2172" spans="1:4" x14ac:dyDescent="0.25">
      <c r="A2172" t="s">
        <v>186</v>
      </c>
      <c r="B2172">
        <v>4</v>
      </c>
      <c r="C2172">
        <v>2</v>
      </c>
      <c r="D2172">
        <v>76</v>
      </c>
    </row>
    <row r="2173" spans="1:4" x14ac:dyDescent="0.25">
      <c r="A2173" t="s">
        <v>186</v>
      </c>
      <c r="B2173">
        <v>4</v>
      </c>
      <c r="C2173">
        <v>3</v>
      </c>
      <c r="D2173">
        <v>448</v>
      </c>
    </row>
    <row r="2174" spans="1:4" x14ac:dyDescent="0.25">
      <c r="A2174" t="s">
        <v>187</v>
      </c>
      <c r="B2174">
        <v>1</v>
      </c>
      <c r="C2174">
        <v>1</v>
      </c>
      <c r="D2174">
        <v>172</v>
      </c>
    </row>
    <row r="2175" spans="1:4" x14ac:dyDescent="0.25">
      <c r="A2175" t="s">
        <v>187</v>
      </c>
      <c r="B2175">
        <v>1</v>
      </c>
      <c r="C2175">
        <v>2</v>
      </c>
      <c r="D2175">
        <v>76</v>
      </c>
    </row>
    <row r="2176" spans="1:4" x14ac:dyDescent="0.25">
      <c r="A2176" t="s">
        <v>187</v>
      </c>
      <c r="B2176">
        <v>1</v>
      </c>
      <c r="C2176">
        <v>3</v>
      </c>
      <c r="D2176">
        <v>1</v>
      </c>
    </row>
    <row r="2177" spans="1:4" x14ac:dyDescent="0.25">
      <c r="A2177" t="s">
        <v>187</v>
      </c>
      <c r="B2177">
        <v>2</v>
      </c>
      <c r="C2177">
        <v>1</v>
      </c>
      <c r="D2177">
        <v>76</v>
      </c>
    </row>
    <row r="2178" spans="1:4" x14ac:dyDescent="0.25">
      <c r="A2178" t="s">
        <v>187</v>
      </c>
      <c r="B2178">
        <v>2</v>
      </c>
      <c r="C2178">
        <v>2</v>
      </c>
      <c r="D2178">
        <v>76</v>
      </c>
    </row>
    <row r="2179" spans="1:4" x14ac:dyDescent="0.25">
      <c r="A2179" t="s">
        <v>187</v>
      </c>
      <c r="B2179">
        <v>2</v>
      </c>
      <c r="C2179">
        <v>3</v>
      </c>
      <c r="D2179">
        <v>8</v>
      </c>
    </row>
    <row r="2180" spans="1:4" x14ac:dyDescent="0.25">
      <c r="A2180" t="s">
        <v>187</v>
      </c>
      <c r="B2180">
        <v>3</v>
      </c>
      <c r="C2180">
        <v>1</v>
      </c>
      <c r="D2180">
        <v>36</v>
      </c>
    </row>
    <row r="2181" spans="1:4" x14ac:dyDescent="0.25">
      <c r="A2181" t="s">
        <v>187</v>
      </c>
      <c r="B2181">
        <v>3</v>
      </c>
      <c r="C2181">
        <v>2</v>
      </c>
      <c r="D2181">
        <v>76</v>
      </c>
    </row>
    <row r="2182" spans="1:4" x14ac:dyDescent="0.25">
      <c r="A2182" t="s">
        <v>187</v>
      </c>
      <c r="B2182">
        <v>3</v>
      </c>
      <c r="C2182">
        <v>3</v>
      </c>
      <c r="D2182">
        <v>57</v>
      </c>
    </row>
    <row r="2183" spans="1:4" x14ac:dyDescent="0.25">
      <c r="A2183" t="s">
        <v>187</v>
      </c>
      <c r="B2183">
        <v>4</v>
      </c>
      <c r="C2183">
        <v>1</v>
      </c>
      <c r="D2183">
        <v>40</v>
      </c>
    </row>
    <row r="2184" spans="1:4" x14ac:dyDescent="0.25">
      <c r="A2184" t="s">
        <v>187</v>
      </c>
      <c r="B2184">
        <v>4</v>
      </c>
      <c r="C2184">
        <v>2</v>
      </c>
      <c r="D2184">
        <v>76</v>
      </c>
    </row>
    <row r="2185" spans="1:4" x14ac:dyDescent="0.25">
      <c r="A2185" t="s">
        <v>187</v>
      </c>
      <c r="B2185">
        <v>4</v>
      </c>
      <c r="C2185">
        <v>3</v>
      </c>
      <c r="D2185">
        <v>95</v>
      </c>
    </row>
    <row r="2186" spans="1:4" x14ac:dyDescent="0.25">
      <c r="A2186" t="s">
        <v>188</v>
      </c>
      <c r="B2186">
        <v>1</v>
      </c>
      <c r="C2186">
        <v>1</v>
      </c>
      <c r="D2186">
        <v>296</v>
      </c>
    </row>
    <row r="2187" spans="1:4" x14ac:dyDescent="0.25">
      <c r="A2187" t="s">
        <v>188</v>
      </c>
      <c r="B2187">
        <v>1</v>
      </c>
      <c r="C2187">
        <v>2</v>
      </c>
      <c r="D2187">
        <v>76</v>
      </c>
    </row>
    <row r="2188" spans="1:4" x14ac:dyDescent="0.25">
      <c r="A2188" t="s">
        <v>188</v>
      </c>
      <c r="B2188">
        <v>1</v>
      </c>
      <c r="C2188">
        <v>3</v>
      </c>
      <c r="D2188">
        <v>32</v>
      </c>
    </row>
    <row r="2189" spans="1:4" x14ac:dyDescent="0.25">
      <c r="A2189" t="s">
        <v>188</v>
      </c>
      <c r="B2189">
        <v>2</v>
      </c>
      <c r="C2189">
        <v>1</v>
      </c>
      <c r="D2189">
        <v>375</v>
      </c>
    </row>
    <row r="2190" spans="1:4" x14ac:dyDescent="0.25">
      <c r="A2190" t="s">
        <v>188</v>
      </c>
      <c r="B2190">
        <v>2</v>
      </c>
      <c r="C2190">
        <v>2</v>
      </c>
      <c r="D2190">
        <v>-36</v>
      </c>
    </row>
    <row r="2191" spans="1:4" x14ac:dyDescent="0.25">
      <c r="A2191" t="s">
        <v>188</v>
      </c>
      <c r="B2191">
        <v>2</v>
      </c>
      <c r="C2191">
        <v>3</v>
      </c>
      <c r="D2191">
        <v>52</v>
      </c>
    </row>
    <row r="2192" spans="1:4" x14ac:dyDescent="0.25">
      <c r="A2192" t="s">
        <v>188</v>
      </c>
      <c r="B2192">
        <v>3</v>
      </c>
      <c r="C2192">
        <v>1</v>
      </c>
      <c r="D2192">
        <v>2</v>
      </c>
    </row>
    <row r="2193" spans="1:4" x14ac:dyDescent="0.25">
      <c r="A2193" t="s">
        <v>188</v>
      </c>
      <c r="B2193">
        <v>3</v>
      </c>
      <c r="C2193">
        <v>2</v>
      </c>
      <c r="D2193">
        <v>-41</v>
      </c>
    </row>
    <row r="2194" spans="1:4" x14ac:dyDescent="0.25">
      <c r="A2194" t="s">
        <v>188</v>
      </c>
      <c r="B2194">
        <v>3</v>
      </c>
      <c r="C2194">
        <v>3</v>
      </c>
      <c r="D2194">
        <v>231</v>
      </c>
    </row>
    <row r="2195" spans="1:4" x14ac:dyDescent="0.25">
      <c r="A2195" t="s">
        <v>188</v>
      </c>
      <c r="B2195">
        <v>4</v>
      </c>
      <c r="C2195">
        <v>1</v>
      </c>
      <c r="D2195">
        <v>138</v>
      </c>
    </row>
    <row r="2196" spans="1:4" x14ac:dyDescent="0.25">
      <c r="A2196" t="s">
        <v>188</v>
      </c>
      <c r="B2196">
        <v>4</v>
      </c>
      <c r="C2196">
        <v>2</v>
      </c>
      <c r="D2196">
        <v>76</v>
      </c>
    </row>
    <row r="2197" spans="1:4" x14ac:dyDescent="0.25">
      <c r="A2197" t="s">
        <v>188</v>
      </c>
      <c r="B2197">
        <v>4</v>
      </c>
      <c r="C2197">
        <v>3</v>
      </c>
      <c r="D2197">
        <v>148</v>
      </c>
    </row>
    <row r="2198" spans="1:4" x14ac:dyDescent="0.25">
      <c r="A2198" t="s">
        <v>189</v>
      </c>
      <c r="B2198">
        <v>1</v>
      </c>
      <c r="C2198">
        <v>1</v>
      </c>
      <c r="D2198">
        <v>206</v>
      </c>
    </row>
    <row r="2199" spans="1:4" x14ac:dyDescent="0.25">
      <c r="A2199" t="s">
        <v>189</v>
      </c>
      <c r="B2199">
        <v>1</v>
      </c>
      <c r="C2199">
        <v>2</v>
      </c>
      <c r="D2199">
        <v>76</v>
      </c>
    </row>
    <row r="2200" spans="1:4" x14ac:dyDescent="0.25">
      <c r="A2200" t="s">
        <v>189</v>
      </c>
      <c r="B2200">
        <v>1</v>
      </c>
      <c r="C2200">
        <v>3</v>
      </c>
      <c r="D2200">
        <v>189</v>
      </c>
    </row>
    <row r="2201" spans="1:4" x14ac:dyDescent="0.25">
      <c r="A2201" t="s">
        <v>189</v>
      </c>
      <c r="B2201">
        <v>2</v>
      </c>
      <c r="C2201">
        <v>1</v>
      </c>
      <c r="D2201">
        <v>281</v>
      </c>
    </row>
    <row r="2202" spans="1:4" x14ac:dyDescent="0.25">
      <c r="A2202" t="s">
        <v>189</v>
      </c>
      <c r="B2202">
        <v>2</v>
      </c>
      <c r="C2202">
        <v>2</v>
      </c>
      <c r="D2202">
        <v>76</v>
      </c>
    </row>
    <row r="2203" spans="1:4" x14ac:dyDescent="0.25">
      <c r="A2203" t="s">
        <v>189</v>
      </c>
      <c r="B2203">
        <v>2</v>
      </c>
      <c r="C2203">
        <v>3</v>
      </c>
      <c r="D2203">
        <v>126</v>
      </c>
    </row>
    <row r="2204" spans="1:4" x14ac:dyDescent="0.25">
      <c r="A2204" t="s">
        <v>189</v>
      </c>
      <c r="B2204">
        <v>3</v>
      </c>
      <c r="C2204">
        <v>1</v>
      </c>
      <c r="D2204">
        <v>2</v>
      </c>
    </row>
    <row r="2205" spans="1:4" x14ac:dyDescent="0.25">
      <c r="A2205" t="s">
        <v>189</v>
      </c>
      <c r="B2205">
        <v>3</v>
      </c>
      <c r="C2205">
        <v>2</v>
      </c>
      <c r="D2205">
        <v>76</v>
      </c>
    </row>
    <row r="2206" spans="1:4" x14ac:dyDescent="0.25">
      <c r="A2206" t="s">
        <v>189</v>
      </c>
      <c r="B2206">
        <v>3</v>
      </c>
      <c r="C2206">
        <v>3</v>
      </c>
      <c r="D2206">
        <v>426</v>
      </c>
    </row>
    <row r="2207" spans="1:4" x14ac:dyDescent="0.25">
      <c r="A2207" t="s">
        <v>189</v>
      </c>
      <c r="B2207">
        <v>4</v>
      </c>
      <c r="C2207">
        <v>1</v>
      </c>
      <c r="D2207">
        <v>225</v>
      </c>
    </row>
    <row r="2208" spans="1:4" x14ac:dyDescent="0.25">
      <c r="A2208" t="s">
        <v>189</v>
      </c>
      <c r="B2208">
        <v>4</v>
      </c>
      <c r="C2208">
        <v>2</v>
      </c>
      <c r="D2208">
        <v>76</v>
      </c>
    </row>
    <row r="2209" spans="1:4" x14ac:dyDescent="0.25">
      <c r="A2209" t="s">
        <v>189</v>
      </c>
      <c r="B2209">
        <v>4</v>
      </c>
      <c r="C2209">
        <v>3</v>
      </c>
      <c r="D2209">
        <v>95</v>
      </c>
    </row>
    <row r="2210" spans="1:4" x14ac:dyDescent="0.25">
      <c r="A2210" t="s">
        <v>190</v>
      </c>
      <c r="B2210">
        <v>1</v>
      </c>
      <c r="C2210">
        <v>1</v>
      </c>
      <c r="D2210">
        <v>130</v>
      </c>
    </row>
    <row r="2211" spans="1:4" x14ac:dyDescent="0.25">
      <c r="A2211" t="s">
        <v>190</v>
      </c>
      <c r="B2211">
        <v>1</v>
      </c>
      <c r="C2211">
        <v>2</v>
      </c>
      <c r="D2211">
        <v>79</v>
      </c>
    </row>
    <row r="2212" spans="1:4" x14ac:dyDescent="0.25">
      <c r="A2212" t="s">
        <v>190</v>
      </c>
      <c r="B2212">
        <v>1</v>
      </c>
      <c r="C2212">
        <v>3</v>
      </c>
      <c r="D2212">
        <v>266</v>
      </c>
    </row>
    <row r="2213" spans="1:4" x14ac:dyDescent="0.25">
      <c r="A2213" t="s">
        <v>190</v>
      </c>
      <c r="B2213">
        <v>2</v>
      </c>
      <c r="C2213">
        <v>1</v>
      </c>
      <c r="D2213">
        <v>12</v>
      </c>
    </row>
    <row r="2214" spans="1:4" x14ac:dyDescent="0.25">
      <c r="A2214" t="s">
        <v>190</v>
      </c>
      <c r="B2214">
        <v>2</v>
      </c>
      <c r="C2214">
        <v>2</v>
      </c>
      <c r="D2214">
        <v>79</v>
      </c>
    </row>
    <row r="2215" spans="1:4" x14ac:dyDescent="0.25">
      <c r="A2215" t="s">
        <v>190</v>
      </c>
      <c r="B2215">
        <v>2</v>
      </c>
      <c r="C2215">
        <v>3</v>
      </c>
      <c r="D2215">
        <v>88</v>
      </c>
    </row>
    <row r="2216" spans="1:4" x14ac:dyDescent="0.25">
      <c r="A2216" t="s">
        <v>190</v>
      </c>
      <c r="B2216">
        <v>3</v>
      </c>
      <c r="C2216">
        <v>1</v>
      </c>
      <c r="D2216">
        <v>162</v>
      </c>
    </row>
    <row r="2217" spans="1:4" x14ac:dyDescent="0.25">
      <c r="A2217" t="s">
        <v>190</v>
      </c>
      <c r="B2217">
        <v>3</v>
      </c>
      <c r="C2217">
        <v>2</v>
      </c>
      <c r="D2217">
        <v>79</v>
      </c>
    </row>
    <row r="2218" spans="1:4" x14ac:dyDescent="0.25">
      <c r="A2218" t="s">
        <v>190</v>
      </c>
      <c r="B2218">
        <v>3</v>
      </c>
      <c r="C2218">
        <v>3</v>
      </c>
      <c r="D2218">
        <v>288</v>
      </c>
    </row>
    <row r="2219" spans="1:4" x14ac:dyDescent="0.25">
      <c r="A2219" t="s">
        <v>190</v>
      </c>
      <c r="B2219">
        <v>4</v>
      </c>
      <c r="C2219">
        <v>1</v>
      </c>
      <c r="D2219">
        <v>19</v>
      </c>
    </row>
    <row r="2220" spans="1:4" x14ac:dyDescent="0.25">
      <c r="A2220" t="s">
        <v>190</v>
      </c>
      <c r="B2220">
        <v>4</v>
      </c>
      <c r="C2220">
        <v>2</v>
      </c>
      <c r="D2220">
        <v>79</v>
      </c>
    </row>
    <row r="2221" spans="1:4" x14ac:dyDescent="0.25">
      <c r="A2221" t="s">
        <v>190</v>
      </c>
      <c r="B2221">
        <v>4</v>
      </c>
      <c r="C2221">
        <v>3</v>
      </c>
      <c r="D2221">
        <v>43</v>
      </c>
    </row>
    <row r="2222" spans="1:4" x14ac:dyDescent="0.25">
      <c r="A2222" t="s">
        <v>191</v>
      </c>
      <c r="B2222">
        <v>1</v>
      </c>
      <c r="C2222">
        <v>1</v>
      </c>
      <c r="D2222">
        <v>172</v>
      </c>
    </row>
    <row r="2223" spans="1:4" x14ac:dyDescent="0.25">
      <c r="A2223" t="s">
        <v>191</v>
      </c>
      <c r="B2223">
        <v>1</v>
      </c>
      <c r="C2223">
        <v>2</v>
      </c>
      <c r="D2223">
        <v>79</v>
      </c>
    </row>
    <row r="2224" spans="1:4" x14ac:dyDescent="0.25">
      <c r="A2224" t="s">
        <v>191</v>
      </c>
      <c r="B2224">
        <v>1</v>
      </c>
      <c r="C2224">
        <v>3</v>
      </c>
      <c r="D2224">
        <v>288</v>
      </c>
    </row>
    <row r="2225" spans="1:4" x14ac:dyDescent="0.25">
      <c r="A2225" t="s">
        <v>191</v>
      </c>
      <c r="B2225">
        <v>2</v>
      </c>
      <c r="C2225">
        <v>1</v>
      </c>
      <c r="D2225">
        <v>113</v>
      </c>
    </row>
    <row r="2226" spans="1:4" x14ac:dyDescent="0.25">
      <c r="A2226" t="s">
        <v>191</v>
      </c>
      <c r="B2226">
        <v>2</v>
      </c>
      <c r="C2226">
        <v>2</v>
      </c>
      <c r="D2226">
        <v>79</v>
      </c>
    </row>
    <row r="2227" spans="1:4" x14ac:dyDescent="0.25">
      <c r="A2227" t="s">
        <v>191</v>
      </c>
      <c r="B2227">
        <v>2</v>
      </c>
      <c r="C2227">
        <v>3</v>
      </c>
      <c r="D2227">
        <v>43</v>
      </c>
    </row>
    <row r="2228" spans="1:4" x14ac:dyDescent="0.25">
      <c r="A2228" t="s">
        <v>191</v>
      </c>
      <c r="B2228">
        <v>3</v>
      </c>
      <c r="C2228">
        <v>1</v>
      </c>
      <c r="D2228">
        <v>38</v>
      </c>
    </row>
    <row r="2229" spans="1:4" x14ac:dyDescent="0.25">
      <c r="A2229" t="s">
        <v>191</v>
      </c>
      <c r="B2229">
        <v>3</v>
      </c>
      <c r="C2229">
        <v>2</v>
      </c>
      <c r="D2229">
        <v>79</v>
      </c>
    </row>
    <row r="2230" spans="1:4" x14ac:dyDescent="0.25">
      <c r="A2230" t="s">
        <v>191</v>
      </c>
      <c r="B2230">
        <v>3</v>
      </c>
      <c r="C2230">
        <v>3</v>
      </c>
      <c r="D2230">
        <v>189</v>
      </c>
    </row>
    <row r="2231" spans="1:4" x14ac:dyDescent="0.25">
      <c r="A2231" t="s">
        <v>191</v>
      </c>
      <c r="B2231">
        <v>4</v>
      </c>
      <c r="C2231">
        <v>1</v>
      </c>
      <c r="D2231" t="s">
        <v>6</v>
      </c>
    </row>
    <row r="2232" spans="1:4" x14ac:dyDescent="0.25">
      <c r="A2232" t="s">
        <v>191</v>
      </c>
      <c r="B2232">
        <v>4</v>
      </c>
      <c r="C2232">
        <v>2</v>
      </c>
      <c r="D2232">
        <v>79</v>
      </c>
    </row>
    <row r="2233" spans="1:4" x14ac:dyDescent="0.25">
      <c r="A2233" t="s">
        <v>191</v>
      </c>
      <c r="B2233">
        <v>4</v>
      </c>
      <c r="C2233">
        <v>3</v>
      </c>
      <c r="D2233">
        <v>117</v>
      </c>
    </row>
    <row r="2234" spans="1:4" x14ac:dyDescent="0.25">
      <c r="A2234" t="s">
        <v>192</v>
      </c>
      <c r="B2234">
        <v>1</v>
      </c>
      <c r="C2234">
        <v>1</v>
      </c>
      <c r="D2234">
        <v>448</v>
      </c>
    </row>
    <row r="2235" spans="1:4" x14ac:dyDescent="0.25">
      <c r="A2235" t="s">
        <v>192</v>
      </c>
      <c r="B2235">
        <v>1</v>
      </c>
      <c r="C2235">
        <v>2</v>
      </c>
      <c r="D2235">
        <v>79</v>
      </c>
    </row>
    <row r="2236" spans="1:4" x14ac:dyDescent="0.25">
      <c r="A2236" t="s">
        <v>192</v>
      </c>
      <c r="B2236">
        <v>1</v>
      </c>
      <c r="C2236">
        <v>3</v>
      </c>
      <c r="D2236">
        <v>126</v>
      </c>
    </row>
    <row r="2237" spans="1:4" x14ac:dyDescent="0.25">
      <c r="A2237" t="s">
        <v>192</v>
      </c>
      <c r="B2237">
        <v>2</v>
      </c>
      <c r="C2237">
        <v>1</v>
      </c>
      <c r="D2237">
        <v>4</v>
      </c>
    </row>
    <row r="2238" spans="1:4" x14ac:dyDescent="0.25">
      <c r="A2238" t="s">
        <v>192</v>
      </c>
      <c r="B2238">
        <v>2</v>
      </c>
      <c r="C2238">
        <v>2</v>
      </c>
      <c r="D2238">
        <v>79</v>
      </c>
    </row>
    <row r="2239" spans="1:4" x14ac:dyDescent="0.25">
      <c r="A2239" t="s">
        <v>192</v>
      </c>
      <c r="B2239">
        <v>2</v>
      </c>
      <c r="C2239">
        <v>3</v>
      </c>
      <c r="D2239">
        <v>225</v>
      </c>
    </row>
    <row r="2240" spans="1:4" x14ac:dyDescent="0.25">
      <c r="A2240" t="s">
        <v>192</v>
      </c>
      <c r="B2240">
        <v>3</v>
      </c>
      <c r="C2240">
        <v>1</v>
      </c>
      <c r="D2240">
        <v>218</v>
      </c>
    </row>
    <row r="2241" spans="1:4" x14ac:dyDescent="0.25">
      <c r="A2241" t="s">
        <v>192</v>
      </c>
      <c r="B2241">
        <v>3</v>
      </c>
      <c r="C2241">
        <v>2</v>
      </c>
      <c r="D2241">
        <v>79</v>
      </c>
    </row>
    <row r="2242" spans="1:4" x14ac:dyDescent="0.25">
      <c r="A2242" t="s">
        <v>192</v>
      </c>
      <c r="B2242">
        <v>3</v>
      </c>
      <c r="C2242">
        <v>3</v>
      </c>
      <c r="D2242">
        <v>29</v>
      </c>
    </row>
    <row r="2243" spans="1:4" x14ac:dyDescent="0.25">
      <c r="A2243" t="s">
        <v>192</v>
      </c>
      <c r="B2243">
        <v>4</v>
      </c>
      <c r="C2243">
        <v>1</v>
      </c>
      <c r="D2243">
        <v>356</v>
      </c>
    </row>
    <row r="2244" spans="1:4" x14ac:dyDescent="0.25">
      <c r="A2244" t="s">
        <v>192</v>
      </c>
      <c r="B2244">
        <v>4</v>
      </c>
      <c r="C2244">
        <v>2</v>
      </c>
      <c r="D2244">
        <v>79</v>
      </c>
    </row>
    <row r="2245" spans="1:4" x14ac:dyDescent="0.25">
      <c r="A2245" t="s">
        <v>192</v>
      </c>
      <c r="B2245">
        <v>4</v>
      </c>
      <c r="C2245">
        <v>3</v>
      </c>
      <c r="D2245">
        <v>130</v>
      </c>
    </row>
    <row r="2246" spans="1:4" x14ac:dyDescent="0.25">
      <c r="A2246" t="s">
        <v>193</v>
      </c>
      <c r="B2246">
        <v>1</v>
      </c>
      <c r="C2246">
        <v>1</v>
      </c>
      <c r="D2246">
        <v>67</v>
      </c>
    </row>
    <row r="2247" spans="1:4" x14ac:dyDescent="0.25">
      <c r="A2247" t="s">
        <v>193</v>
      </c>
      <c r="B2247">
        <v>1</v>
      </c>
      <c r="C2247">
        <v>2</v>
      </c>
      <c r="D2247" t="s">
        <v>6</v>
      </c>
    </row>
    <row r="2248" spans="1:4" x14ac:dyDescent="0.25">
      <c r="A2248" t="s">
        <v>193</v>
      </c>
      <c r="B2248">
        <v>1</v>
      </c>
      <c r="C2248">
        <v>3</v>
      </c>
      <c r="D2248">
        <v>162</v>
      </c>
    </row>
    <row r="2249" spans="1:4" x14ac:dyDescent="0.25">
      <c r="A2249" t="s">
        <v>193</v>
      </c>
      <c r="B2249">
        <v>2</v>
      </c>
      <c r="C2249">
        <v>1</v>
      </c>
      <c r="D2249">
        <v>231</v>
      </c>
    </row>
    <row r="2250" spans="1:4" x14ac:dyDescent="0.25">
      <c r="A2250" t="s">
        <v>193</v>
      </c>
      <c r="B2250">
        <v>2</v>
      </c>
      <c r="C2250">
        <v>2</v>
      </c>
      <c r="D2250">
        <v>79</v>
      </c>
    </row>
    <row r="2251" spans="1:4" x14ac:dyDescent="0.25">
      <c r="A2251" t="s">
        <v>193</v>
      </c>
      <c r="B2251">
        <v>2</v>
      </c>
      <c r="C2251">
        <v>3</v>
      </c>
      <c r="D2251">
        <v>92</v>
      </c>
    </row>
    <row r="2252" spans="1:4" x14ac:dyDescent="0.25">
      <c r="A2252" t="s">
        <v>193</v>
      </c>
      <c r="B2252">
        <v>3</v>
      </c>
      <c r="C2252">
        <v>1</v>
      </c>
      <c r="D2252">
        <v>113</v>
      </c>
    </row>
    <row r="2253" spans="1:4" x14ac:dyDescent="0.25">
      <c r="A2253" t="s">
        <v>193</v>
      </c>
      <c r="B2253">
        <v>3</v>
      </c>
      <c r="C2253">
        <v>2</v>
      </c>
      <c r="D2253">
        <v>79</v>
      </c>
    </row>
    <row r="2254" spans="1:4" x14ac:dyDescent="0.25">
      <c r="A2254" t="s">
        <v>193</v>
      </c>
      <c r="B2254">
        <v>3</v>
      </c>
      <c r="C2254">
        <v>3</v>
      </c>
      <c r="D2254">
        <v>189</v>
      </c>
    </row>
    <row r="2255" spans="1:4" x14ac:dyDescent="0.25">
      <c r="A2255" t="s">
        <v>193</v>
      </c>
      <c r="B2255">
        <v>4</v>
      </c>
      <c r="C2255">
        <v>1</v>
      </c>
      <c r="D2255">
        <v>16</v>
      </c>
    </row>
    <row r="2256" spans="1:4" x14ac:dyDescent="0.25">
      <c r="A2256" t="s">
        <v>193</v>
      </c>
      <c r="B2256">
        <v>4</v>
      </c>
      <c r="C2256">
        <v>2</v>
      </c>
      <c r="D2256">
        <v>79</v>
      </c>
    </row>
    <row r="2257" spans="1:4" x14ac:dyDescent="0.25">
      <c r="A2257" t="s">
        <v>193</v>
      </c>
      <c r="B2257">
        <v>4</v>
      </c>
      <c r="C2257">
        <v>3</v>
      </c>
      <c r="D2257">
        <v>296</v>
      </c>
    </row>
    <row r="2258" spans="1:4" x14ac:dyDescent="0.25">
      <c r="A2258" t="s">
        <v>194</v>
      </c>
      <c r="B2258">
        <v>1</v>
      </c>
      <c r="C2258">
        <v>1</v>
      </c>
      <c r="D2258">
        <v>52</v>
      </c>
    </row>
    <row r="2259" spans="1:4" x14ac:dyDescent="0.25">
      <c r="A2259" t="s">
        <v>194</v>
      </c>
      <c r="B2259">
        <v>1</v>
      </c>
      <c r="C2259">
        <v>2</v>
      </c>
      <c r="D2259">
        <v>79</v>
      </c>
    </row>
    <row r="2260" spans="1:4" x14ac:dyDescent="0.25">
      <c r="A2260" t="s">
        <v>194</v>
      </c>
      <c r="B2260">
        <v>1</v>
      </c>
      <c r="C2260">
        <v>3</v>
      </c>
      <c r="D2260">
        <v>106</v>
      </c>
    </row>
    <row r="2261" spans="1:4" x14ac:dyDescent="0.25">
      <c r="A2261" t="s">
        <v>194</v>
      </c>
      <c r="B2261">
        <v>2</v>
      </c>
      <c r="C2261">
        <v>1</v>
      </c>
      <c r="D2261">
        <v>273</v>
      </c>
    </row>
    <row r="2262" spans="1:4" x14ac:dyDescent="0.25">
      <c r="A2262" t="s">
        <v>194</v>
      </c>
      <c r="B2262">
        <v>2</v>
      </c>
      <c r="C2262">
        <v>2</v>
      </c>
      <c r="D2262">
        <v>79</v>
      </c>
    </row>
    <row r="2263" spans="1:4" x14ac:dyDescent="0.25">
      <c r="A2263" t="s">
        <v>194</v>
      </c>
      <c r="B2263">
        <v>2</v>
      </c>
      <c r="C2263">
        <v>3</v>
      </c>
      <c r="D2263">
        <v>38</v>
      </c>
    </row>
    <row r="2264" spans="1:4" x14ac:dyDescent="0.25">
      <c r="A2264" t="s">
        <v>194</v>
      </c>
      <c r="B2264">
        <v>3</v>
      </c>
      <c r="C2264">
        <v>1</v>
      </c>
      <c r="D2264">
        <v>117</v>
      </c>
    </row>
    <row r="2265" spans="1:4" x14ac:dyDescent="0.25">
      <c r="A2265" t="s">
        <v>194</v>
      </c>
      <c r="B2265">
        <v>3</v>
      </c>
      <c r="C2265">
        <v>2</v>
      </c>
      <c r="D2265">
        <v>79</v>
      </c>
    </row>
    <row r="2266" spans="1:4" x14ac:dyDescent="0.25">
      <c r="A2266" t="s">
        <v>194</v>
      </c>
      <c r="B2266">
        <v>3</v>
      </c>
      <c r="C2266">
        <v>3</v>
      </c>
      <c r="D2266">
        <v>206</v>
      </c>
    </row>
    <row r="2267" spans="1:4" x14ac:dyDescent="0.25">
      <c r="A2267" t="s">
        <v>194</v>
      </c>
      <c r="B2267">
        <v>4</v>
      </c>
      <c r="C2267">
        <v>1</v>
      </c>
      <c r="D2267">
        <v>38</v>
      </c>
    </row>
    <row r="2268" spans="1:4" x14ac:dyDescent="0.25">
      <c r="A2268" t="s">
        <v>194</v>
      </c>
      <c r="B2268">
        <v>4</v>
      </c>
      <c r="C2268">
        <v>2</v>
      </c>
      <c r="D2268">
        <v>79</v>
      </c>
    </row>
    <row r="2269" spans="1:4" x14ac:dyDescent="0.25">
      <c r="A2269" t="s">
        <v>194</v>
      </c>
      <c r="B2269">
        <v>4</v>
      </c>
      <c r="C2269">
        <v>3</v>
      </c>
      <c r="D2269">
        <v>288</v>
      </c>
    </row>
    <row r="2270" spans="1:4" x14ac:dyDescent="0.25">
      <c r="A2270" t="s">
        <v>195</v>
      </c>
      <c r="B2270">
        <v>1</v>
      </c>
      <c r="C2270">
        <v>1</v>
      </c>
      <c r="D2270">
        <v>130</v>
      </c>
    </row>
    <row r="2271" spans="1:4" x14ac:dyDescent="0.25">
      <c r="A2271" t="s">
        <v>195</v>
      </c>
      <c r="B2271">
        <v>1</v>
      </c>
      <c r="C2271">
        <v>2</v>
      </c>
      <c r="D2271" t="s">
        <v>6</v>
      </c>
    </row>
    <row r="2272" spans="1:4" x14ac:dyDescent="0.25">
      <c r="A2272" t="s">
        <v>195</v>
      </c>
      <c r="B2272">
        <v>1</v>
      </c>
      <c r="C2272">
        <v>3</v>
      </c>
      <c r="D2272">
        <v>321</v>
      </c>
    </row>
    <row r="2273" spans="1:4" x14ac:dyDescent="0.25">
      <c r="A2273" t="s">
        <v>195</v>
      </c>
      <c r="B2273">
        <v>2</v>
      </c>
      <c r="C2273">
        <v>1</v>
      </c>
      <c r="D2273">
        <v>79</v>
      </c>
    </row>
    <row r="2274" spans="1:4" x14ac:dyDescent="0.25">
      <c r="A2274" t="s">
        <v>195</v>
      </c>
      <c r="B2274">
        <v>2</v>
      </c>
      <c r="C2274">
        <v>2</v>
      </c>
      <c r="D2274">
        <v>82</v>
      </c>
    </row>
    <row r="2275" spans="1:4" x14ac:dyDescent="0.25">
      <c r="A2275" t="s">
        <v>195</v>
      </c>
      <c r="B2275">
        <v>2</v>
      </c>
      <c r="C2275">
        <v>3</v>
      </c>
      <c r="D2275">
        <v>24</v>
      </c>
    </row>
    <row r="2276" spans="1:4" x14ac:dyDescent="0.25">
      <c r="A2276" t="s">
        <v>195</v>
      </c>
      <c r="B2276">
        <v>3</v>
      </c>
      <c r="C2276">
        <v>1</v>
      </c>
      <c r="D2276">
        <v>62</v>
      </c>
    </row>
    <row r="2277" spans="1:4" x14ac:dyDescent="0.25">
      <c r="A2277" t="s">
        <v>195</v>
      </c>
      <c r="B2277">
        <v>3</v>
      </c>
      <c r="C2277">
        <v>2</v>
      </c>
      <c r="D2277">
        <v>82</v>
      </c>
    </row>
    <row r="2278" spans="1:4" x14ac:dyDescent="0.25">
      <c r="A2278" t="s">
        <v>195</v>
      </c>
      <c r="B2278">
        <v>3</v>
      </c>
      <c r="C2278">
        <v>3</v>
      </c>
      <c r="D2278" t="s">
        <v>6</v>
      </c>
    </row>
    <row r="2279" spans="1:4" x14ac:dyDescent="0.25">
      <c r="A2279" t="s">
        <v>195</v>
      </c>
      <c r="B2279">
        <v>4</v>
      </c>
      <c r="C2279">
        <v>1</v>
      </c>
      <c r="D2279">
        <v>385</v>
      </c>
    </row>
    <row r="2280" spans="1:4" x14ac:dyDescent="0.25">
      <c r="A2280" t="s">
        <v>195</v>
      </c>
      <c r="B2280">
        <v>4</v>
      </c>
      <c r="C2280">
        <v>2</v>
      </c>
      <c r="D2280">
        <v>82</v>
      </c>
    </row>
    <row r="2281" spans="1:4" x14ac:dyDescent="0.25">
      <c r="A2281" t="s">
        <v>195</v>
      </c>
      <c r="B2281">
        <v>4</v>
      </c>
      <c r="C2281">
        <v>3</v>
      </c>
      <c r="D2281">
        <v>329</v>
      </c>
    </row>
    <row r="2282" spans="1:4" x14ac:dyDescent="0.25">
      <c r="A2282" t="s">
        <v>196</v>
      </c>
      <c r="B2282">
        <v>1</v>
      </c>
      <c r="C2282">
        <v>1</v>
      </c>
      <c r="D2282">
        <v>47</v>
      </c>
    </row>
    <row r="2283" spans="1:4" x14ac:dyDescent="0.25">
      <c r="A2283" t="s">
        <v>196</v>
      </c>
      <c r="B2283">
        <v>1</v>
      </c>
      <c r="C2283">
        <v>2</v>
      </c>
      <c r="D2283">
        <v>82</v>
      </c>
    </row>
    <row r="2284" spans="1:4" x14ac:dyDescent="0.25">
      <c r="A2284" t="s">
        <v>196</v>
      </c>
      <c r="B2284">
        <v>1</v>
      </c>
      <c r="C2284">
        <v>3</v>
      </c>
      <c r="D2284">
        <v>8</v>
      </c>
    </row>
    <row r="2285" spans="1:4" x14ac:dyDescent="0.25">
      <c r="A2285" t="s">
        <v>196</v>
      </c>
      <c r="B2285">
        <v>2</v>
      </c>
      <c r="C2285">
        <v>1</v>
      </c>
      <c r="D2285">
        <v>157</v>
      </c>
    </row>
    <row r="2286" spans="1:4" x14ac:dyDescent="0.25">
      <c r="A2286" t="s">
        <v>196</v>
      </c>
      <c r="B2286">
        <v>2</v>
      </c>
      <c r="C2286">
        <v>2</v>
      </c>
      <c r="D2286">
        <v>82</v>
      </c>
    </row>
    <row r="2287" spans="1:4" x14ac:dyDescent="0.25">
      <c r="A2287" t="s">
        <v>196</v>
      </c>
      <c r="B2287">
        <v>2</v>
      </c>
      <c r="C2287">
        <v>3</v>
      </c>
      <c r="D2287">
        <v>162</v>
      </c>
    </row>
    <row r="2288" spans="1:4" x14ac:dyDescent="0.25">
      <c r="A2288" t="s">
        <v>196</v>
      </c>
      <c r="B2288">
        <v>3</v>
      </c>
      <c r="C2288">
        <v>1</v>
      </c>
      <c r="D2288">
        <v>47</v>
      </c>
    </row>
    <row r="2289" spans="1:4" x14ac:dyDescent="0.25">
      <c r="A2289" t="s">
        <v>196</v>
      </c>
      <c r="B2289">
        <v>3</v>
      </c>
      <c r="C2289">
        <v>2</v>
      </c>
      <c r="D2289">
        <v>82</v>
      </c>
    </row>
    <row r="2290" spans="1:4" x14ac:dyDescent="0.25">
      <c r="A2290" t="s">
        <v>196</v>
      </c>
      <c r="B2290">
        <v>3</v>
      </c>
      <c r="C2290">
        <v>3</v>
      </c>
      <c r="D2290">
        <v>45</v>
      </c>
    </row>
    <row r="2291" spans="1:4" x14ac:dyDescent="0.25">
      <c r="A2291" t="s">
        <v>196</v>
      </c>
      <c r="B2291">
        <v>4</v>
      </c>
      <c r="C2291">
        <v>1</v>
      </c>
      <c r="D2291">
        <v>17</v>
      </c>
    </row>
    <row r="2292" spans="1:4" x14ac:dyDescent="0.25">
      <c r="A2292" t="s">
        <v>196</v>
      </c>
      <c r="B2292">
        <v>4</v>
      </c>
      <c r="C2292">
        <v>2</v>
      </c>
      <c r="D2292" t="s">
        <v>6</v>
      </c>
    </row>
    <row r="2293" spans="1:4" x14ac:dyDescent="0.25">
      <c r="A2293" t="s">
        <v>196</v>
      </c>
      <c r="B2293">
        <v>4</v>
      </c>
      <c r="C2293">
        <v>3</v>
      </c>
      <c r="D2293">
        <v>329</v>
      </c>
    </row>
    <row r="2294" spans="1:4" x14ac:dyDescent="0.25">
      <c r="A2294" t="s">
        <v>197</v>
      </c>
      <c r="B2294">
        <v>1</v>
      </c>
      <c r="C2294">
        <v>1</v>
      </c>
      <c r="D2294">
        <v>281</v>
      </c>
    </row>
    <row r="2295" spans="1:4" x14ac:dyDescent="0.25">
      <c r="A2295" t="s">
        <v>197</v>
      </c>
      <c r="B2295">
        <v>1</v>
      </c>
      <c r="C2295">
        <v>2</v>
      </c>
      <c r="D2295">
        <v>82</v>
      </c>
    </row>
    <row r="2296" spans="1:4" x14ac:dyDescent="0.25">
      <c r="A2296" t="s">
        <v>197</v>
      </c>
      <c r="B2296">
        <v>1</v>
      </c>
      <c r="C2296">
        <v>3</v>
      </c>
      <c r="D2296">
        <v>520</v>
      </c>
    </row>
    <row r="2297" spans="1:4" x14ac:dyDescent="0.25">
      <c r="A2297" t="s">
        <v>197</v>
      </c>
      <c r="B2297">
        <v>2</v>
      </c>
      <c r="C2297">
        <v>1</v>
      </c>
      <c r="D2297">
        <v>416</v>
      </c>
    </row>
    <row r="2298" spans="1:4" x14ac:dyDescent="0.25">
      <c r="A2298" t="s">
        <v>197</v>
      </c>
      <c r="B2298">
        <v>2</v>
      </c>
      <c r="C2298">
        <v>2</v>
      </c>
      <c r="D2298">
        <v>82</v>
      </c>
    </row>
    <row r="2299" spans="1:4" x14ac:dyDescent="0.25">
      <c r="A2299" t="s">
        <v>197</v>
      </c>
      <c r="B2299">
        <v>2</v>
      </c>
      <c r="C2299">
        <v>3</v>
      </c>
      <c r="D2299">
        <v>102</v>
      </c>
    </row>
    <row r="2300" spans="1:4" x14ac:dyDescent="0.25">
      <c r="A2300" t="s">
        <v>197</v>
      </c>
      <c r="B2300">
        <v>3</v>
      </c>
      <c r="C2300">
        <v>1</v>
      </c>
      <c r="D2300">
        <v>38</v>
      </c>
    </row>
    <row r="2301" spans="1:4" x14ac:dyDescent="0.25">
      <c r="A2301" t="s">
        <v>197</v>
      </c>
      <c r="B2301">
        <v>3</v>
      </c>
      <c r="C2301">
        <v>2</v>
      </c>
      <c r="D2301">
        <v>82</v>
      </c>
    </row>
    <row r="2302" spans="1:4" x14ac:dyDescent="0.25">
      <c r="A2302" t="s">
        <v>197</v>
      </c>
      <c r="B2302">
        <v>3</v>
      </c>
      <c r="C2302">
        <v>3</v>
      </c>
      <c r="D2302">
        <v>29</v>
      </c>
    </row>
    <row r="2303" spans="1:4" x14ac:dyDescent="0.25">
      <c r="A2303" t="s">
        <v>197</v>
      </c>
      <c r="B2303">
        <v>4</v>
      </c>
      <c r="C2303">
        <v>1</v>
      </c>
      <c r="D2303">
        <v>34</v>
      </c>
    </row>
    <row r="2304" spans="1:4" x14ac:dyDescent="0.25">
      <c r="A2304" t="s">
        <v>197</v>
      </c>
      <c r="B2304">
        <v>4</v>
      </c>
      <c r="C2304">
        <v>2</v>
      </c>
      <c r="D2304">
        <v>82</v>
      </c>
    </row>
    <row r="2305" spans="1:4" x14ac:dyDescent="0.25">
      <c r="A2305" t="s">
        <v>197</v>
      </c>
      <c r="B2305">
        <v>4</v>
      </c>
      <c r="C2305">
        <v>3</v>
      </c>
      <c r="D2305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05"/>
  <sheetViews>
    <sheetView zoomScaleNormal="100" workbookViewId="0">
      <selection activeCell="K2" sqref="K2"/>
    </sheetView>
  </sheetViews>
  <sheetFormatPr defaultRowHeight="15" x14ac:dyDescent="0.25"/>
  <cols>
    <col min="1" max="6" width="9.140625" style="1" customWidth="1"/>
    <col min="7" max="7" width="22.42578125" style="1" customWidth="1"/>
    <col min="8" max="8" width="23.140625" customWidth="1"/>
    <col min="9" max="9" width="8.7109375" customWidth="1"/>
    <col min="12" max="12" width="17.5703125" customWidth="1"/>
  </cols>
  <sheetData>
    <row r="1" spans="1:13" x14ac:dyDescent="0.25">
      <c r="A1" s="2" t="s">
        <v>198</v>
      </c>
      <c r="B1" s="2" t="s">
        <v>199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205</v>
      </c>
      <c r="H1" s="2" t="str">
        <f>'raw data'!A1</f>
        <v>timestamp</v>
      </c>
      <c r="I1" s="2" t="str">
        <f>'raw data'!B1</f>
        <v xml:space="preserve"> siteid</v>
      </c>
      <c r="J1" s="2" t="str">
        <f>'raw data'!C1</f>
        <v xml:space="preserve"> sensorid</v>
      </c>
      <c r="K1" s="2" t="s">
        <v>204</v>
      </c>
      <c r="L1" s="2" t="s">
        <v>206</v>
      </c>
      <c r="M1" s="2" t="s">
        <v>215</v>
      </c>
    </row>
    <row r="2" spans="1:13" x14ac:dyDescent="0.25">
      <c r="A2" s="1" t="str">
        <f>MID(H2,9,2)</f>
        <v>07</v>
      </c>
      <c r="B2" s="1" t="str">
        <f>MID(H2,5,3)</f>
        <v>Jan</v>
      </c>
      <c r="C2" s="1" t="str">
        <f>MID(H2,12,4)</f>
        <v>2020</v>
      </c>
      <c r="D2" s="1" t="str">
        <f>MID(H2,17,2)</f>
        <v>00</v>
      </c>
      <c r="E2" s="1" t="str">
        <f>MID(H2,20,2)</f>
        <v>00</v>
      </c>
      <c r="F2" s="1" t="str">
        <f>MID(H2,23,2)</f>
        <v>00</v>
      </c>
      <c r="G2" s="3">
        <f>DATEVALUE(MID(H2,9,2)&amp;"/"&amp;MID(H2,5,3)&amp;"/"&amp;MID(H2,12,4))+TIME(MID(H2,17,2),MID(H2,20,2),MID(H2,23,2))</f>
        <v>43837</v>
      </c>
      <c r="H2" t="str">
        <f>'raw data'!A2</f>
        <v>Tue Jan 07 2020 00:00:00 PST</v>
      </c>
      <c r="I2">
        <f>'raw data'!B2</f>
        <v>1</v>
      </c>
      <c r="J2">
        <f>'raw data'!C2</f>
        <v>1</v>
      </c>
      <c r="K2">
        <f>IF(AND('raw data'!D2&gt;=0,'raw data'!D2&lt;=100),'raw data'!D2,"")</f>
        <v>34</v>
      </c>
      <c r="L2" t="str">
        <f>I2&amp;"_"&amp;J2</f>
        <v>1_1</v>
      </c>
      <c r="M2">
        <f>IF(I2=1,IF(J2=2,1,0),0)</f>
        <v>0</v>
      </c>
    </row>
    <row r="3" spans="1:13" x14ac:dyDescent="0.25">
      <c r="A3" s="1" t="str">
        <f t="shared" ref="A3:A10" si="0">MID(H3,9,2)</f>
        <v>07</v>
      </c>
      <c r="B3" s="1" t="str">
        <f t="shared" ref="B3:B11" si="1">MID(H3,5,3)</f>
        <v>Jan</v>
      </c>
      <c r="C3" s="1" t="str">
        <f t="shared" ref="C3:C11" si="2">MID(H3,12,4)</f>
        <v>2020</v>
      </c>
      <c r="D3" s="1" t="str">
        <f t="shared" ref="D3:D12" si="3">MID(H3,17,2)</f>
        <v>00</v>
      </c>
      <c r="E3" s="1" t="str">
        <f t="shared" ref="E3:E14" si="4">MID(H3,20,2)</f>
        <v>00</v>
      </c>
      <c r="F3" s="1" t="str">
        <f t="shared" ref="F3:F14" si="5">MID(H3,23,2)</f>
        <v>00</v>
      </c>
      <c r="G3" s="3">
        <f t="shared" ref="G3:G66" si="6">DATEVALUE(MID(H3,9,2)&amp;"/"&amp;MID(H3,5,3)&amp;"/"&amp;MID(H3,12,4))+TIME(MID(H3,17,2),MID(H3,20,2),MID(H3,23,2))</f>
        <v>43837</v>
      </c>
      <c r="H3" t="str">
        <f>'raw data'!A3</f>
        <v>Tue Jan 07 2020 00:00:00 PST</v>
      </c>
      <c r="I3">
        <f>'raw data'!B3</f>
        <v>1</v>
      </c>
      <c r="J3">
        <f>'raw data'!C3</f>
        <v>2</v>
      </c>
      <c r="K3">
        <f>IF(AND('raw data'!D3&gt;=0,'raw data'!D3&lt;=100),'raw data'!D3,"")</f>
        <v>5</v>
      </c>
      <c r="L3" t="str">
        <f t="shared" ref="L3:L66" si="7">I3&amp;"_"&amp;J3</f>
        <v>1_2</v>
      </c>
      <c r="M3">
        <f t="shared" ref="M3:M66" si="8">IF(I3=1,IF(J3=2,1,0),0)</f>
        <v>1</v>
      </c>
    </row>
    <row r="4" spans="1:13" x14ac:dyDescent="0.25">
      <c r="A4" s="1" t="str">
        <f t="shared" si="0"/>
        <v>07</v>
      </c>
      <c r="B4" s="1" t="str">
        <f t="shared" si="1"/>
        <v>Jan</v>
      </c>
      <c r="C4" s="1" t="str">
        <f t="shared" si="2"/>
        <v>2020</v>
      </c>
      <c r="D4" s="1" t="str">
        <f t="shared" si="3"/>
        <v>00</v>
      </c>
      <c r="E4" s="1" t="str">
        <f t="shared" si="4"/>
        <v>00</v>
      </c>
      <c r="F4" s="1" t="str">
        <f t="shared" si="5"/>
        <v>00</v>
      </c>
      <c r="G4" s="3">
        <f t="shared" si="6"/>
        <v>43837</v>
      </c>
      <c r="H4" t="str">
        <f>'raw data'!A4</f>
        <v>Tue Jan 07 2020 00:00:00 PST</v>
      </c>
      <c r="I4">
        <f>'raw data'!B4</f>
        <v>1</v>
      </c>
      <c r="J4">
        <f>'raw data'!C4</f>
        <v>3</v>
      </c>
      <c r="K4" t="str">
        <f>IF(AND('raw data'!D4&gt;=0,'raw data'!D4&lt;=100),'raw data'!D4,"")</f>
        <v/>
      </c>
      <c r="L4" t="str">
        <f t="shared" si="7"/>
        <v>1_3</v>
      </c>
      <c r="M4">
        <f t="shared" si="8"/>
        <v>0</v>
      </c>
    </row>
    <row r="5" spans="1:13" x14ac:dyDescent="0.25">
      <c r="A5" s="1" t="str">
        <f t="shared" si="0"/>
        <v>07</v>
      </c>
      <c r="B5" s="1" t="str">
        <f t="shared" si="1"/>
        <v>Jan</v>
      </c>
      <c r="C5" s="1" t="str">
        <f t="shared" si="2"/>
        <v>2020</v>
      </c>
      <c r="D5" s="1" t="str">
        <f t="shared" si="3"/>
        <v>00</v>
      </c>
      <c r="E5" s="1" t="str">
        <f t="shared" si="4"/>
        <v>00</v>
      </c>
      <c r="F5" s="1" t="str">
        <f t="shared" si="5"/>
        <v>00</v>
      </c>
      <c r="G5" s="3">
        <f t="shared" si="6"/>
        <v>43837</v>
      </c>
      <c r="H5" t="str">
        <f>'raw data'!A5</f>
        <v>Tue Jan 07 2020 00:00:00 PST</v>
      </c>
      <c r="I5">
        <f>'raw data'!B5</f>
        <v>2</v>
      </c>
      <c r="J5">
        <f>'raw data'!C5</f>
        <v>1</v>
      </c>
      <c r="K5">
        <f>IF(AND('raw data'!D5&gt;=0,'raw data'!D5&lt;=100),'raw data'!D5,"")</f>
        <v>0</v>
      </c>
      <c r="L5" t="str">
        <f t="shared" si="7"/>
        <v>2_1</v>
      </c>
      <c r="M5">
        <f t="shared" si="8"/>
        <v>0</v>
      </c>
    </row>
    <row r="6" spans="1:13" x14ac:dyDescent="0.25">
      <c r="A6" s="1" t="str">
        <f t="shared" si="0"/>
        <v>07</v>
      </c>
      <c r="B6" s="1" t="str">
        <f t="shared" si="1"/>
        <v>Jan</v>
      </c>
      <c r="C6" s="1" t="str">
        <f t="shared" si="2"/>
        <v>2020</v>
      </c>
      <c r="D6" s="1" t="str">
        <f t="shared" si="3"/>
        <v>00</v>
      </c>
      <c r="E6" s="1" t="str">
        <f t="shared" si="4"/>
        <v>00</v>
      </c>
      <c r="F6" s="1" t="str">
        <f t="shared" si="5"/>
        <v>00</v>
      </c>
      <c r="G6" s="3">
        <f t="shared" si="6"/>
        <v>43837</v>
      </c>
      <c r="H6" t="str">
        <f>'raw data'!A6</f>
        <v>Tue Jan 07 2020 00:00:00 PST</v>
      </c>
      <c r="I6">
        <f>'raw data'!B6</f>
        <v>2</v>
      </c>
      <c r="J6">
        <f>'raw data'!C6</f>
        <v>2</v>
      </c>
      <c r="K6">
        <f>IF(AND('raw data'!D6&gt;=0,'raw data'!D6&lt;=100),'raw data'!D6,"")</f>
        <v>5</v>
      </c>
      <c r="L6" t="str">
        <f t="shared" si="7"/>
        <v>2_2</v>
      </c>
      <c r="M6">
        <f t="shared" si="8"/>
        <v>0</v>
      </c>
    </row>
    <row r="7" spans="1:13" x14ac:dyDescent="0.25">
      <c r="A7" s="1" t="str">
        <f t="shared" si="0"/>
        <v>07</v>
      </c>
      <c r="B7" s="1" t="str">
        <f t="shared" si="1"/>
        <v>Jan</v>
      </c>
      <c r="C7" s="1" t="str">
        <f t="shared" si="2"/>
        <v>2020</v>
      </c>
      <c r="D7" s="1" t="str">
        <f t="shared" si="3"/>
        <v>00</v>
      </c>
      <c r="E7" s="1" t="str">
        <f t="shared" si="4"/>
        <v>00</v>
      </c>
      <c r="F7" s="1" t="str">
        <f t="shared" si="5"/>
        <v>00</v>
      </c>
      <c r="G7" s="3">
        <f t="shared" si="6"/>
        <v>43837</v>
      </c>
      <c r="H7" t="str">
        <f>'raw data'!A7</f>
        <v>Tue Jan 07 2020 00:00:00 PST</v>
      </c>
      <c r="I7">
        <f>'raw data'!B7</f>
        <v>2</v>
      </c>
      <c r="J7">
        <f>'raw data'!C7</f>
        <v>3</v>
      </c>
      <c r="K7" t="str">
        <f>IF(AND('raw data'!D7&gt;=0,'raw data'!D7&lt;=100),'raw data'!D7,"")</f>
        <v/>
      </c>
      <c r="L7" t="str">
        <f t="shared" si="7"/>
        <v>2_3</v>
      </c>
      <c r="M7">
        <f t="shared" si="8"/>
        <v>0</v>
      </c>
    </row>
    <row r="8" spans="1:13" x14ac:dyDescent="0.25">
      <c r="A8" s="1" t="str">
        <f t="shared" si="0"/>
        <v>07</v>
      </c>
      <c r="B8" s="1" t="str">
        <f t="shared" si="1"/>
        <v>Jan</v>
      </c>
      <c r="C8" s="1" t="str">
        <f t="shared" si="2"/>
        <v>2020</v>
      </c>
      <c r="D8" s="1" t="str">
        <f t="shared" si="3"/>
        <v>00</v>
      </c>
      <c r="E8" s="1" t="str">
        <f t="shared" si="4"/>
        <v>00</v>
      </c>
      <c r="F8" s="1" t="str">
        <f t="shared" si="5"/>
        <v>00</v>
      </c>
      <c r="G8" s="3">
        <f t="shared" si="6"/>
        <v>43837</v>
      </c>
      <c r="H8" t="str">
        <f>'raw data'!A8</f>
        <v>Tue Jan 07 2020 00:00:00 PST</v>
      </c>
      <c r="I8">
        <f>'raw data'!B8</f>
        <v>3</v>
      </c>
      <c r="J8">
        <f>'raw data'!C8</f>
        <v>1</v>
      </c>
      <c r="K8">
        <f>IF(AND('raw data'!D8&gt;=0,'raw data'!D8&lt;=100),'raw data'!D8,"")</f>
        <v>62</v>
      </c>
      <c r="L8" t="str">
        <f t="shared" si="7"/>
        <v>3_1</v>
      </c>
      <c r="M8">
        <f t="shared" si="8"/>
        <v>0</v>
      </c>
    </row>
    <row r="9" spans="1:13" x14ac:dyDescent="0.25">
      <c r="A9" s="1" t="str">
        <f t="shared" si="0"/>
        <v>07</v>
      </c>
      <c r="B9" s="1" t="str">
        <f t="shared" si="1"/>
        <v>Jan</v>
      </c>
      <c r="C9" s="1" t="str">
        <f t="shared" si="2"/>
        <v>2020</v>
      </c>
      <c r="D9" s="1" t="str">
        <f t="shared" si="3"/>
        <v>00</v>
      </c>
      <c r="E9" s="1" t="str">
        <f t="shared" si="4"/>
        <v>00</v>
      </c>
      <c r="F9" s="1" t="str">
        <f t="shared" si="5"/>
        <v>00</v>
      </c>
      <c r="G9" s="3">
        <f t="shared" si="6"/>
        <v>43837</v>
      </c>
      <c r="H9" t="str">
        <f>'raw data'!A9</f>
        <v>Tue Jan 07 2020 00:00:00 PST</v>
      </c>
      <c r="I9">
        <f>'raw data'!B9</f>
        <v>3</v>
      </c>
      <c r="J9">
        <f>'raw data'!C9</f>
        <v>2</v>
      </c>
      <c r="K9">
        <f>IF(AND('raw data'!D9&gt;=0,'raw data'!D9&lt;=100),'raw data'!D9,"")</f>
        <v>5</v>
      </c>
      <c r="L9" t="str">
        <f t="shared" si="7"/>
        <v>3_2</v>
      </c>
      <c r="M9">
        <f t="shared" si="8"/>
        <v>0</v>
      </c>
    </row>
    <row r="10" spans="1:13" x14ac:dyDescent="0.25">
      <c r="A10" s="1" t="str">
        <f t="shared" si="0"/>
        <v>07</v>
      </c>
      <c r="B10" s="1" t="str">
        <f t="shared" si="1"/>
        <v>Jan</v>
      </c>
      <c r="C10" s="1" t="str">
        <f t="shared" si="2"/>
        <v>2020</v>
      </c>
      <c r="D10" s="1" t="str">
        <f t="shared" si="3"/>
        <v>00</v>
      </c>
      <c r="E10" s="1" t="str">
        <f t="shared" si="4"/>
        <v>00</v>
      </c>
      <c r="F10" s="1" t="str">
        <f t="shared" si="5"/>
        <v>00</v>
      </c>
      <c r="G10" s="3">
        <f t="shared" si="6"/>
        <v>43837</v>
      </c>
      <c r="H10" t="str">
        <f>'raw data'!A10</f>
        <v>Tue Jan 07 2020 00:00:00 PST</v>
      </c>
      <c r="I10">
        <f>'raw data'!B10</f>
        <v>3</v>
      </c>
      <c r="J10">
        <f>'raw data'!C10</f>
        <v>3</v>
      </c>
      <c r="K10">
        <f>IF(AND('raw data'!D10&gt;=0,'raw data'!D10&lt;=100),'raw data'!D10,"")</f>
        <v>67</v>
      </c>
      <c r="L10" t="str">
        <f t="shared" si="7"/>
        <v>3_3</v>
      </c>
      <c r="M10">
        <f t="shared" si="8"/>
        <v>0</v>
      </c>
    </row>
    <row r="11" spans="1:13" x14ac:dyDescent="0.25">
      <c r="B11" s="1" t="str">
        <f t="shared" si="1"/>
        <v>Jan</v>
      </c>
      <c r="C11" s="1" t="str">
        <f t="shared" si="2"/>
        <v>2020</v>
      </c>
      <c r="D11" s="1" t="str">
        <f t="shared" si="3"/>
        <v>00</v>
      </c>
      <c r="E11" s="1" t="str">
        <f t="shared" si="4"/>
        <v>00</v>
      </c>
      <c r="F11" s="1" t="str">
        <f t="shared" si="5"/>
        <v>00</v>
      </c>
      <c r="G11" s="3">
        <f t="shared" si="6"/>
        <v>43837</v>
      </c>
      <c r="H11" t="str">
        <f>'raw data'!A11</f>
        <v>Tue Jan 07 2020 00:00:00 PST</v>
      </c>
      <c r="I11">
        <f>'raw data'!B11</f>
        <v>4</v>
      </c>
      <c r="J11">
        <f>'raw data'!C11</f>
        <v>1</v>
      </c>
      <c r="K11" t="str">
        <f>IF(AND('raw data'!D11&gt;=0,'raw data'!D11&lt;=100),'raw data'!D11,"")</f>
        <v/>
      </c>
      <c r="L11" t="str">
        <f t="shared" si="7"/>
        <v>4_1</v>
      </c>
      <c r="M11">
        <f t="shared" si="8"/>
        <v>0</v>
      </c>
    </row>
    <row r="12" spans="1:13" x14ac:dyDescent="0.25">
      <c r="D12" s="1" t="str">
        <f t="shared" si="3"/>
        <v>00</v>
      </c>
      <c r="E12" s="1" t="str">
        <f t="shared" si="4"/>
        <v>00</v>
      </c>
      <c r="F12" s="1" t="str">
        <f t="shared" si="5"/>
        <v>00</v>
      </c>
      <c r="G12" s="3">
        <f t="shared" si="6"/>
        <v>43837</v>
      </c>
      <c r="H12" t="str">
        <f>'raw data'!A12</f>
        <v>Tue Jan 07 2020 00:00:00 PST</v>
      </c>
      <c r="I12">
        <f>'raw data'!B12</f>
        <v>4</v>
      </c>
      <c r="J12">
        <f>'raw data'!C12</f>
        <v>2</v>
      </c>
      <c r="K12">
        <f>IF(AND('raw data'!D12&gt;=0,'raw data'!D12&lt;=100),'raw data'!D12,"")</f>
        <v>5</v>
      </c>
      <c r="L12" t="str">
        <f t="shared" si="7"/>
        <v>4_2</v>
      </c>
      <c r="M12">
        <f>IF(I12=1,IF(J12=2,1,0),0)</f>
        <v>0</v>
      </c>
    </row>
    <row r="13" spans="1:13" x14ac:dyDescent="0.25">
      <c r="E13" s="1" t="str">
        <f t="shared" si="4"/>
        <v>00</v>
      </c>
      <c r="F13" s="1" t="str">
        <f>MID(H13,23,2)</f>
        <v>00</v>
      </c>
      <c r="G13" s="3">
        <f t="shared" si="6"/>
        <v>43837</v>
      </c>
      <c r="H13" t="str">
        <f>'raw data'!A13</f>
        <v>Tue Jan 07 2020 00:00:00 PST</v>
      </c>
      <c r="I13">
        <f>'raw data'!B13</f>
        <v>4</v>
      </c>
      <c r="J13">
        <f>'raw data'!C13</f>
        <v>3</v>
      </c>
      <c r="K13" t="str">
        <f>IF(AND('raw data'!D13&gt;=0,'raw data'!D13&lt;=100),'raw data'!D13,"")</f>
        <v/>
      </c>
      <c r="L13" t="str">
        <f t="shared" si="7"/>
        <v>4_3</v>
      </c>
      <c r="M13">
        <f t="shared" si="8"/>
        <v>0</v>
      </c>
    </row>
    <row r="14" spans="1:13" x14ac:dyDescent="0.25">
      <c r="E14" s="1" t="str">
        <f t="shared" si="4"/>
        <v>15</v>
      </c>
      <c r="F14" s="1" t="str">
        <f t="shared" si="5"/>
        <v>00</v>
      </c>
      <c r="G14" s="3">
        <f t="shared" si="6"/>
        <v>43837.010416666664</v>
      </c>
      <c r="H14" t="str">
        <f>'raw data'!A14</f>
        <v>Tue Jan 07 2020 00:15:00 PST</v>
      </c>
      <c r="I14">
        <f>'raw data'!B14</f>
        <v>1</v>
      </c>
      <c r="J14">
        <f>'raw data'!C14</f>
        <v>1</v>
      </c>
      <c r="K14" t="str">
        <f>IF(AND('raw data'!D14&gt;=0,'raw data'!D14&lt;=100),'raw data'!D14,"")</f>
        <v/>
      </c>
      <c r="L14" t="str">
        <f t="shared" si="7"/>
        <v>1_1</v>
      </c>
      <c r="M14">
        <f t="shared" si="8"/>
        <v>0</v>
      </c>
    </row>
    <row r="15" spans="1:13" x14ac:dyDescent="0.25">
      <c r="G15" s="3">
        <f t="shared" si="6"/>
        <v>43837.010416666664</v>
      </c>
      <c r="H15" t="str">
        <f>'raw data'!A15</f>
        <v>Tue Jan 07 2020 00:15:00 PST</v>
      </c>
      <c r="I15">
        <f>'raw data'!B15</f>
        <v>1</v>
      </c>
      <c r="J15">
        <f>'raw data'!C15</f>
        <v>2</v>
      </c>
      <c r="K15">
        <f>IF(AND('raw data'!D15&gt;=0,'raw data'!D15&lt;=100),'raw data'!D15,"")</f>
        <v>5</v>
      </c>
      <c r="L15" t="str">
        <f t="shared" si="7"/>
        <v>1_2</v>
      </c>
      <c r="M15">
        <f t="shared" si="8"/>
        <v>1</v>
      </c>
    </row>
    <row r="16" spans="1:13" x14ac:dyDescent="0.25">
      <c r="G16" s="3">
        <f t="shared" si="6"/>
        <v>43837.010416666664</v>
      </c>
      <c r="H16" t="str">
        <f>'raw data'!A16</f>
        <v>Tue Jan 07 2020 00:15:00 PST</v>
      </c>
      <c r="I16">
        <f>'raw data'!B16</f>
        <v>1</v>
      </c>
      <c r="J16">
        <f>'raw data'!C16</f>
        <v>3</v>
      </c>
      <c r="K16" t="str">
        <f>IF(AND('raw data'!D16&gt;=0,'raw data'!D16&lt;=100),'raw data'!D16,"")</f>
        <v/>
      </c>
      <c r="L16" t="str">
        <f t="shared" si="7"/>
        <v>1_3</v>
      </c>
      <c r="M16">
        <f t="shared" si="8"/>
        <v>0</v>
      </c>
    </row>
    <row r="17" spans="7:13" x14ac:dyDescent="0.25">
      <c r="G17" s="3">
        <f t="shared" si="6"/>
        <v>43837.010416666664</v>
      </c>
      <c r="H17" t="str">
        <f>'raw data'!A17</f>
        <v>Tue Jan 07 2020 00:15:00 PST</v>
      </c>
      <c r="I17">
        <f>'raw data'!B17</f>
        <v>2</v>
      </c>
      <c r="J17">
        <f>'raw data'!C17</f>
        <v>1</v>
      </c>
      <c r="K17">
        <f>IF(AND('raw data'!D17&gt;=0,'raw data'!D17&lt;=100),'raw data'!D17,"")</f>
        <v>43</v>
      </c>
      <c r="L17" t="str">
        <f t="shared" si="7"/>
        <v>2_1</v>
      </c>
      <c r="M17">
        <f t="shared" si="8"/>
        <v>0</v>
      </c>
    </row>
    <row r="18" spans="7:13" x14ac:dyDescent="0.25">
      <c r="G18" s="3">
        <f t="shared" si="6"/>
        <v>43837.010416666664</v>
      </c>
      <c r="H18" t="str">
        <f>'raw data'!A18</f>
        <v>Tue Jan 07 2020 00:15:00 PST</v>
      </c>
      <c r="I18">
        <f>'raw data'!B18</f>
        <v>2</v>
      </c>
      <c r="J18">
        <f>'raw data'!C18</f>
        <v>2</v>
      </c>
      <c r="K18">
        <f>IF(AND('raw data'!D18&gt;=0,'raw data'!D18&lt;=100),'raw data'!D18,"")</f>
        <v>5</v>
      </c>
      <c r="L18" t="str">
        <f t="shared" si="7"/>
        <v>2_2</v>
      </c>
      <c r="M18">
        <f t="shared" si="8"/>
        <v>0</v>
      </c>
    </row>
    <row r="19" spans="7:13" x14ac:dyDescent="0.25">
      <c r="G19" s="3">
        <f t="shared" si="6"/>
        <v>43837.010416666664</v>
      </c>
      <c r="H19" t="str">
        <f>'raw data'!A19</f>
        <v>Tue Jan 07 2020 00:15:00 PST</v>
      </c>
      <c r="I19">
        <f>'raw data'!B19</f>
        <v>2</v>
      </c>
      <c r="J19">
        <f>'raw data'!C19</f>
        <v>3</v>
      </c>
      <c r="K19" t="str">
        <f>IF(AND('raw data'!D19&gt;=0,'raw data'!D19&lt;=100),'raw data'!D19,"")</f>
        <v/>
      </c>
      <c r="L19" t="str">
        <f t="shared" si="7"/>
        <v>2_3</v>
      </c>
      <c r="M19">
        <f>IF(I19=1,IF(J19=2,1,0),0)</f>
        <v>0</v>
      </c>
    </row>
    <row r="20" spans="7:13" x14ac:dyDescent="0.25">
      <c r="G20" s="3">
        <f t="shared" si="6"/>
        <v>43837.010416666664</v>
      </c>
      <c r="H20" t="str">
        <f>'raw data'!A20</f>
        <v>Tue Jan 07 2020 00:15:00 PST</v>
      </c>
      <c r="I20">
        <f>'raw data'!B20</f>
        <v>3</v>
      </c>
      <c r="J20">
        <f>'raw data'!C20</f>
        <v>1</v>
      </c>
      <c r="K20">
        <f>IF(AND('raw data'!D20&gt;=0,'raw data'!D20&lt;=100),'raw data'!D20,"")</f>
        <v>3</v>
      </c>
      <c r="L20" t="str">
        <f t="shared" si="7"/>
        <v>3_1</v>
      </c>
      <c r="M20">
        <f t="shared" si="8"/>
        <v>0</v>
      </c>
    </row>
    <row r="21" spans="7:13" x14ac:dyDescent="0.25">
      <c r="G21" s="3">
        <f t="shared" si="6"/>
        <v>43837.010416666664</v>
      </c>
      <c r="H21" t="str">
        <f>'raw data'!A21</f>
        <v>Tue Jan 07 2020 00:15:00 PST</v>
      </c>
      <c r="I21">
        <f>'raw data'!B21</f>
        <v>3</v>
      </c>
      <c r="J21">
        <f>'raw data'!C21</f>
        <v>2</v>
      </c>
      <c r="K21">
        <f>IF(AND('raw data'!D21&gt;=0,'raw data'!D21&lt;=100),'raw data'!D21,"")</f>
        <v>5</v>
      </c>
      <c r="L21" t="str">
        <f t="shared" si="7"/>
        <v>3_2</v>
      </c>
      <c r="M21">
        <f t="shared" si="8"/>
        <v>0</v>
      </c>
    </row>
    <row r="22" spans="7:13" x14ac:dyDescent="0.25">
      <c r="G22" s="3">
        <f t="shared" si="6"/>
        <v>43837.010416666664</v>
      </c>
      <c r="H22" t="str">
        <f>'raw data'!A22</f>
        <v>Tue Jan 07 2020 00:15:00 PST</v>
      </c>
      <c r="I22">
        <f>'raw data'!B22</f>
        <v>3</v>
      </c>
      <c r="J22">
        <f>'raw data'!C22</f>
        <v>3</v>
      </c>
      <c r="K22" t="str">
        <f>IF(AND('raw data'!D22&gt;=0,'raw data'!D22&lt;=100),'raw data'!D22,"")</f>
        <v/>
      </c>
      <c r="L22" t="str">
        <f t="shared" si="7"/>
        <v>3_3</v>
      </c>
      <c r="M22">
        <f t="shared" si="8"/>
        <v>0</v>
      </c>
    </row>
    <row r="23" spans="7:13" x14ac:dyDescent="0.25">
      <c r="G23" s="3">
        <f t="shared" si="6"/>
        <v>43837.010416666664</v>
      </c>
      <c r="H23" t="str">
        <f>'raw data'!A23</f>
        <v>Tue Jan 07 2020 00:15:00 PST</v>
      </c>
      <c r="I23">
        <f>'raw data'!B23</f>
        <v>4</v>
      </c>
      <c r="J23">
        <f>'raw data'!C23</f>
        <v>1</v>
      </c>
      <c r="K23" t="str">
        <f>IF(AND('raw data'!D23&gt;=0,'raw data'!D23&lt;=100),'raw data'!D23,"")</f>
        <v/>
      </c>
      <c r="L23" t="str">
        <f t="shared" si="7"/>
        <v>4_1</v>
      </c>
      <c r="M23">
        <f t="shared" si="8"/>
        <v>0</v>
      </c>
    </row>
    <row r="24" spans="7:13" x14ac:dyDescent="0.25">
      <c r="G24" s="3">
        <f t="shared" si="6"/>
        <v>43837.010416666664</v>
      </c>
      <c r="H24" t="str">
        <f>'raw data'!A24</f>
        <v>Tue Jan 07 2020 00:15:00 PST</v>
      </c>
      <c r="I24">
        <f>'raw data'!B24</f>
        <v>4</v>
      </c>
      <c r="J24">
        <f>'raw data'!C24</f>
        <v>2</v>
      </c>
      <c r="K24">
        <f>IF(AND('raw data'!D24&gt;=0,'raw data'!D24&lt;=100),'raw data'!D24,"")</f>
        <v>5</v>
      </c>
      <c r="L24" t="str">
        <f t="shared" si="7"/>
        <v>4_2</v>
      </c>
      <c r="M24">
        <f t="shared" si="8"/>
        <v>0</v>
      </c>
    </row>
    <row r="25" spans="7:13" x14ac:dyDescent="0.25">
      <c r="G25" s="3">
        <f t="shared" si="6"/>
        <v>43837.010416666664</v>
      </c>
      <c r="H25" t="str">
        <f>'raw data'!A25</f>
        <v>Tue Jan 07 2020 00:15:00 PST</v>
      </c>
      <c r="I25">
        <f>'raw data'!B25</f>
        <v>4</v>
      </c>
      <c r="J25">
        <f>'raw data'!C25</f>
        <v>3</v>
      </c>
      <c r="K25">
        <f>IF(AND('raw data'!D25&gt;=0,'raw data'!D25&lt;=100),'raw data'!D25,"")</f>
        <v>29</v>
      </c>
      <c r="L25" t="str">
        <f t="shared" si="7"/>
        <v>4_3</v>
      </c>
      <c r="M25">
        <f t="shared" si="8"/>
        <v>0</v>
      </c>
    </row>
    <row r="26" spans="7:13" x14ac:dyDescent="0.25">
      <c r="G26" s="3">
        <f t="shared" si="6"/>
        <v>43837.020833333336</v>
      </c>
      <c r="H26" t="str">
        <f>'raw data'!A26</f>
        <v>Tue Jan 07 2020 00:30:00 PST</v>
      </c>
      <c r="I26">
        <f>'raw data'!B26</f>
        <v>1</v>
      </c>
      <c r="J26">
        <f>'raw data'!C26</f>
        <v>1</v>
      </c>
      <c r="K26" t="str">
        <f>IF(AND('raw data'!D26&gt;=0,'raw data'!D26&lt;=100),'raw data'!D26,"")</f>
        <v/>
      </c>
      <c r="L26" t="str">
        <f t="shared" si="7"/>
        <v>1_1</v>
      </c>
      <c r="M26">
        <f t="shared" si="8"/>
        <v>0</v>
      </c>
    </row>
    <row r="27" spans="7:13" x14ac:dyDescent="0.25">
      <c r="G27" s="3">
        <f t="shared" si="6"/>
        <v>43837.020833333336</v>
      </c>
      <c r="H27" t="str">
        <f>'raw data'!A27</f>
        <v>Tue Jan 07 2020 00:30:00 PST</v>
      </c>
      <c r="I27">
        <f>'raw data'!B27</f>
        <v>1</v>
      </c>
      <c r="J27">
        <f>'raw data'!C27</f>
        <v>2</v>
      </c>
      <c r="K27">
        <f>IF(AND('raw data'!D27&gt;=0,'raw data'!D27&lt;=100),'raw data'!D27,"")</f>
        <v>5</v>
      </c>
      <c r="L27" t="str">
        <f t="shared" si="7"/>
        <v>1_2</v>
      </c>
      <c r="M27">
        <f t="shared" si="8"/>
        <v>1</v>
      </c>
    </row>
    <row r="28" spans="7:13" x14ac:dyDescent="0.25">
      <c r="G28" s="3">
        <f t="shared" si="6"/>
        <v>43837.020833333336</v>
      </c>
      <c r="H28" t="str">
        <f>'raw data'!A28</f>
        <v>Tue Jan 07 2020 00:30:00 PST</v>
      </c>
      <c r="I28">
        <f>'raw data'!B28</f>
        <v>1</v>
      </c>
      <c r="J28">
        <f>'raw data'!C28</f>
        <v>3</v>
      </c>
      <c r="K28">
        <f>IF(AND('raw data'!D28&gt;=0,'raw data'!D28&lt;=100),'raw data'!D28,"")</f>
        <v>57</v>
      </c>
      <c r="L28" t="str">
        <f t="shared" si="7"/>
        <v>1_3</v>
      </c>
      <c r="M28">
        <f t="shared" si="8"/>
        <v>0</v>
      </c>
    </row>
    <row r="29" spans="7:13" x14ac:dyDescent="0.25">
      <c r="G29" s="3">
        <f t="shared" si="6"/>
        <v>43837.020833333336</v>
      </c>
      <c r="H29" t="str">
        <f>'raw data'!A29</f>
        <v>Tue Jan 07 2020 00:30:00 PST</v>
      </c>
      <c r="I29">
        <f>'raw data'!B29</f>
        <v>2</v>
      </c>
      <c r="J29">
        <f>'raw data'!C29</f>
        <v>1</v>
      </c>
      <c r="K29">
        <f>IF(AND('raw data'!D29&gt;=0,'raw data'!D29&lt;=100),'raw data'!D29,"")</f>
        <v>31</v>
      </c>
      <c r="L29" t="str">
        <f t="shared" si="7"/>
        <v>2_1</v>
      </c>
      <c r="M29">
        <f t="shared" si="8"/>
        <v>0</v>
      </c>
    </row>
    <row r="30" spans="7:13" x14ac:dyDescent="0.25">
      <c r="G30" s="3">
        <f t="shared" si="6"/>
        <v>43837.020833333336</v>
      </c>
      <c r="H30" t="str">
        <f>'raw data'!A30</f>
        <v>Tue Jan 07 2020 00:30:00 PST</v>
      </c>
      <c r="I30">
        <f>'raw data'!B30</f>
        <v>2</v>
      </c>
      <c r="J30">
        <f>'raw data'!C30</f>
        <v>2</v>
      </c>
      <c r="K30">
        <f>IF(AND('raw data'!D30&gt;=0,'raw data'!D30&lt;=100),'raw data'!D30,"")</f>
        <v>5</v>
      </c>
      <c r="L30" t="str">
        <f t="shared" si="7"/>
        <v>2_2</v>
      </c>
      <c r="M30">
        <f t="shared" si="8"/>
        <v>0</v>
      </c>
    </row>
    <row r="31" spans="7:13" x14ac:dyDescent="0.25">
      <c r="G31" s="3">
        <f t="shared" si="6"/>
        <v>43837.020833333336</v>
      </c>
      <c r="H31" t="str">
        <f>'raw data'!A31</f>
        <v>Tue Jan 07 2020 00:30:00 PST</v>
      </c>
      <c r="I31">
        <f>'raw data'!B31</f>
        <v>2</v>
      </c>
      <c r="J31">
        <f>'raw data'!C31</f>
        <v>3</v>
      </c>
      <c r="K31" t="str">
        <f>IF(AND('raw data'!D31&gt;=0,'raw data'!D31&lt;=100),'raw data'!D31,"")</f>
        <v/>
      </c>
      <c r="L31" t="str">
        <f t="shared" si="7"/>
        <v>2_3</v>
      </c>
      <c r="M31">
        <f t="shared" si="8"/>
        <v>0</v>
      </c>
    </row>
    <row r="32" spans="7:13" x14ac:dyDescent="0.25">
      <c r="G32" s="3">
        <f t="shared" si="6"/>
        <v>43837.020833333336</v>
      </c>
      <c r="H32" t="str">
        <f>'raw data'!A32</f>
        <v>Tue Jan 07 2020 00:30:00 PST</v>
      </c>
      <c r="I32">
        <f>'raw data'!B32</f>
        <v>3</v>
      </c>
      <c r="J32">
        <f>'raw data'!C32</f>
        <v>1</v>
      </c>
      <c r="K32">
        <f>IF(AND('raw data'!D32&gt;=0,'raw data'!D32&lt;=100),'raw data'!D32,"")</f>
        <v>13</v>
      </c>
      <c r="L32" t="str">
        <f t="shared" si="7"/>
        <v>3_1</v>
      </c>
      <c r="M32">
        <f t="shared" si="8"/>
        <v>0</v>
      </c>
    </row>
    <row r="33" spans="7:13" x14ac:dyDescent="0.25">
      <c r="G33" s="3">
        <f t="shared" si="6"/>
        <v>43837.020833333336</v>
      </c>
      <c r="H33" t="str">
        <f>'raw data'!A33</f>
        <v>Tue Jan 07 2020 00:30:00 PST</v>
      </c>
      <c r="I33">
        <f>'raw data'!B33</f>
        <v>3</v>
      </c>
      <c r="J33">
        <f>'raw data'!C33</f>
        <v>2</v>
      </c>
      <c r="K33">
        <f>IF(AND('raw data'!D33&gt;=0,'raw data'!D33&lt;=100),'raw data'!D33,"")</f>
        <v>5</v>
      </c>
      <c r="L33" t="str">
        <f t="shared" si="7"/>
        <v>3_2</v>
      </c>
      <c r="M33">
        <f t="shared" si="8"/>
        <v>0</v>
      </c>
    </row>
    <row r="34" spans="7:13" x14ac:dyDescent="0.25">
      <c r="G34" s="3">
        <f t="shared" si="6"/>
        <v>43837.020833333336</v>
      </c>
      <c r="H34" t="str">
        <f>'raw data'!A34</f>
        <v>Tue Jan 07 2020 00:30:00 PST</v>
      </c>
      <c r="I34">
        <f>'raw data'!B34</f>
        <v>3</v>
      </c>
      <c r="J34">
        <f>'raw data'!C34</f>
        <v>3</v>
      </c>
      <c r="K34">
        <f>IF(AND('raw data'!D34&gt;=0,'raw data'!D34&lt;=100),'raw data'!D34,"")</f>
        <v>19</v>
      </c>
      <c r="L34" t="str">
        <f t="shared" si="7"/>
        <v>3_3</v>
      </c>
      <c r="M34">
        <f t="shared" si="8"/>
        <v>0</v>
      </c>
    </row>
    <row r="35" spans="7:13" x14ac:dyDescent="0.25">
      <c r="G35" s="3">
        <f t="shared" si="6"/>
        <v>43837.020833333336</v>
      </c>
      <c r="H35" t="str">
        <f>'raw data'!A35</f>
        <v>Tue Jan 07 2020 00:30:00 PST</v>
      </c>
      <c r="I35">
        <f>'raw data'!B35</f>
        <v>4</v>
      </c>
      <c r="J35">
        <f>'raw data'!C35</f>
        <v>1</v>
      </c>
      <c r="K35" t="str">
        <f>IF(AND('raw data'!D35&gt;=0,'raw data'!D35&lt;=100),'raw data'!D35,"")</f>
        <v/>
      </c>
      <c r="L35" t="str">
        <f t="shared" si="7"/>
        <v>4_1</v>
      </c>
      <c r="M35">
        <f t="shared" si="8"/>
        <v>0</v>
      </c>
    </row>
    <row r="36" spans="7:13" x14ac:dyDescent="0.25">
      <c r="G36" s="3">
        <f t="shared" si="6"/>
        <v>43837.020833333336</v>
      </c>
      <c r="H36" t="str">
        <f>'raw data'!A36</f>
        <v>Tue Jan 07 2020 00:30:00 PST</v>
      </c>
      <c r="I36">
        <f>'raw data'!B36</f>
        <v>4</v>
      </c>
      <c r="J36">
        <f>'raw data'!C36</f>
        <v>2</v>
      </c>
      <c r="K36">
        <f>IF(AND('raw data'!D36&gt;=0,'raw data'!D36&lt;=100),'raw data'!D36,"")</f>
        <v>5</v>
      </c>
      <c r="L36" t="str">
        <f t="shared" si="7"/>
        <v>4_2</v>
      </c>
      <c r="M36">
        <f t="shared" si="8"/>
        <v>0</v>
      </c>
    </row>
    <row r="37" spans="7:13" x14ac:dyDescent="0.25">
      <c r="G37" s="3">
        <f t="shared" si="6"/>
        <v>43837.020833333336</v>
      </c>
      <c r="H37" t="str">
        <f>'raw data'!A37</f>
        <v>Tue Jan 07 2020 00:30:00 PST</v>
      </c>
      <c r="I37">
        <f>'raw data'!B37</f>
        <v>4</v>
      </c>
      <c r="J37">
        <f>'raw data'!C37</f>
        <v>3</v>
      </c>
      <c r="K37" t="str">
        <f>IF(AND('raw data'!D37&gt;=0,'raw data'!D37&lt;=100),'raw data'!D37,"")</f>
        <v/>
      </c>
      <c r="L37" t="str">
        <f t="shared" si="7"/>
        <v>4_3</v>
      </c>
      <c r="M37">
        <f t="shared" si="8"/>
        <v>0</v>
      </c>
    </row>
    <row r="38" spans="7:13" x14ac:dyDescent="0.25">
      <c r="G38" s="3">
        <f t="shared" si="6"/>
        <v>43837.03125</v>
      </c>
      <c r="H38" t="str">
        <f>'raw data'!A38</f>
        <v>Tue Jan 07 2020 00:45:00 PST</v>
      </c>
      <c r="I38">
        <f>'raw data'!B38</f>
        <v>1</v>
      </c>
      <c r="J38">
        <f>'raw data'!C38</f>
        <v>1</v>
      </c>
      <c r="K38" t="str">
        <f>IF(AND('raw data'!D38&gt;=0,'raw data'!D38&lt;=100),'raw data'!D38,"")</f>
        <v/>
      </c>
      <c r="L38" t="str">
        <f t="shared" si="7"/>
        <v>1_1</v>
      </c>
      <c r="M38">
        <f t="shared" si="8"/>
        <v>0</v>
      </c>
    </row>
    <row r="39" spans="7:13" x14ac:dyDescent="0.25">
      <c r="G39" s="3">
        <f t="shared" si="6"/>
        <v>43837.03125</v>
      </c>
      <c r="H39" t="str">
        <f>'raw data'!A39</f>
        <v>Tue Jan 07 2020 00:45:00 PST</v>
      </c>
      <c r="I39">
        <f>'raw data'!B39</f>
        <v>1</v>
      </c>
      <c r="J39">
        <f>'raw data'!C39</f>
        <v>2</v>
      </c>
      <c r="K39">
        <f>IF(AND('raw data'!D39&gt;=0,'raw data'!D39&lt;=100),'raw data'!D39,"")</f>
        <v>5</v>
      </c>
      <c r="L39" t="str">
        <f t="shared" si="7"/>
        <v>1_2</v>
      </c>
      <c r="M39">
        <f t="shared" si="8"/>
        <v>1</v>
      </c>
    </row>
    <row r="40" spans="7:13" x14ac:dyDescent="0.25">
      <c r="G40" s="3">
        <f t="shared" si="6"/>
        <v>43837.03125</v>
      </c>
      <c r="H40" t="str">
        <f>'raw data'!A40</f>
        <v>Tue Jan 07 2020 00:45:00 PST</v>
      </c>
      <c r="I40">
        <f>'raw data'!B40</f>
        <v>1</v>
      </c>
      <c r="J40">
        <f>'raw data'!C40</f>
        <v>3</v>
      </c>
      <c r="K40">
        <f>IF(AND('raw data'!D40&gt;=0,'raw data'!D40&lt;=100),'raw data'!D40,"")</f>
        <v>47</v>
      </c>
      <c r="L40" t="str">
        <f t="shared" si="7"/>
        <v>1_3</v>
      </c>
      <c r="M40">
        <f t="shared" si="8"/>
        <v>0</v>
      </c>
    </row>
    <row r="41" spans="7:13" x14ac:dyDescent="0.25">
      <c r="G41" s="3">
        <f t="shared" si="6"/>
        <v>43837.03125</v>
      </c>
      <c r="H41" t="str">
        <f>'raw data'!A41</f>
        <v>Tue Jan 07 2020 00:45:00 PST</v>
      </c>
      <c r="I41">
        <f>'raw data'!B41</f>
        <v>2</v>
      </c>
      <c r="J41">
        <f>'raw data'!C41</f>
        <v>1</v>
      </c>
      <c r="K41" t="str">
        <f>IF(AND('raw data'!D41&gt;=0,'raw data'!D41&lt;=100),'raw data'!D41,"")</f>
        <v/>
      </c>
      <c r="L41" t="str">
        <f t="shared" si="7"/>
        <v>2_1</v>
      </c>
      <c r="M41">
        <f t="shared" si="8"/>
        <v>0</v>
      </c>
    </row>
    <row r="42" spans="7:13" x14ac:dyDescent="0.25">
      <c r="G42" s="3">
        <f t="shared" si="6"/>
        <v>43837.03125</v>
      </c>
      <c r="H42" t="str">
        <f>'raw data'!A42</f>
        <v>Tue Jan 07 2020 00:45:00 PST</v>
      </c>
      <c r="I42">
        <f>'raw data'!B42</f>
        <v>2</v>
      </c>
      <c r="J42">
        <f>'raw data'!C42</f>
        <v>2</v>
      </c>
      <c r="K42">
        <f>IF(AND('raw data'!D42&gt;=0,'raw data'!D42&lt;=100),'raw data'!D42,"")</f>
        <v>5</v>
      </c>
      <c r="L42" t="str">
        <f t="shared" si="7"/>
        <v>2_2</v>
      </c>
      <c r="M42">
        <f t="shared" si="8"/>
        <v>0</v>
      </c>
    </row>
    <row r="43" spans="7:13" x14ac:dyDescent="0.25">
      <c r="G43" s="3">
        <f t="shared" si="6"/>
        <v>43837.03125</v>
      </c>
      <c r="H43" t="str">
        <f>'raw data'!A43</f>
        <v>Tue Jan 07 2020 00:45:00 PST</v>
      </c>
      <c r="I43">
        <f>'raw data'!B43</f>
        <v>2</v>
      </c>
      <c r="J43">
        <f>'raw data'!C43</f>
        <v>3</v>
      </c>
      <c r="K43">
        <f>IF(AND('raw data'!D43&gt;=0,'raw data'!D43&lt;=100),'raw data'!D43,"")</f>
        <v>49</v>
      </c>
      <c r="L43" t="str">
        <f t="shared" si="7"/>
        <v>2_3</v>
      </c>
      <c r="M43">
        <f t="shared" si="8"/>
        <v>0</v>
      </c>
    </row>
    <row r="44" spans="7:13" x14ac:dyDescent="0.25">
      <c r="G44" s="3">
        <f t="shared" si="6"/>
        <v>43837.03125</v>
      </c>
      <c r="H44" t="str">
        <f>'raw data'!A44</f>
        <v>Tue Jan 07 2020 00:45:00 PST</v>
      </c>
      <c r="I44">
        <f>'raw data'!B44</f>
        <v>3</v>
      </c>
      <c r="J44">
        <f>'raw data'!C44</f>
        <v>1</v>
      </c>
      <c r="K44" t="str">
        <f>IF(AND('raw data'!D44&gt;=0,'raw data'!D44&lt;=100),'raw data'!D44,"")</f>
        <v/>
      </c>
      <c r="L44" t="str">
        <f t="shared" si="7"/>
        <v>3_1</v>
      </c>
      <c r="M44">
        <f t="shared" si="8"/>
        <v>0</v>
      </c>
    </row>
    <row r="45" spans="7:13" x14ac:dyDescent="0.25">
      <c r="G45" s="3">
        <f t="shared" si="6"/>
        <v>43837.03125</v>
      </c>
      <c r="H45" t="str">
        <f>'raw data'!A45</f>
        <v>Tue Jan 07 2020 00:45:00 PST</v>
      </c>
      <c r="I45">
        <f>'raw data'!B45</f>
        <v>3</v>
      </c>
      <c r="J45">
        <f>'raw data'!C45</f>
        <v>2</v>
      </c>
      <c r="K45">
        <f>IF(AND('raw data'!D45&gt;=0,'raw data'!D45&lt;=100),'raw data'!D45,"")</f>
        <v>5</v>
      </c>
      <c r="L45" t="str">
        <f t="shared" si="7"/>
        <v>3_2</v>
      </c>
      <c r="M45">
        <f t="shared" si="8"/>
        <v>0</v>
      </c>
    </row>
    <row r="46" spans="7:13" x14ac:dyDescent="0.25">
      <c r="G46" s="3">
        <f t="shared" si="6"/>
        <v>43837.03125</v>
      </c>
      <c r="H46" t="str">
        <f>'raw data'!A46</f>
        <v>Tue Jan 07 2020 00:45:00 PST</v>
      </c>
      <c r="I46">
        <f>'raw data'!B46</f>
        <v>3</v>
      </c>
      <c r="J46">
        <f>'raw data'!C46</f>
        <v>3</v>
      </c>
      <c r="K46" t="str">
        <f>IF(AND('raw data'!D46&gt;=0,'raw data'!D46&lt;=100),'raw data'!D46,"")</f>
        <v/>
      </c>
      <c r="L46" t="str">
        <f t="shared" si="7"/>
        <v>3_3</v>
      </c>
      <c r="M46">
        <f t="shared" si="8"/>
        <v>0</v>
      </c>
    </row>
    <row r="47" spans="7:13" x14ac:dyDescent="0.25">
      <c r="G47" s="3">
        <f t="shared" si="6"/>
        <v>43837.03125</v>
      </c>
      <c r="H47" t="str">
        <f>'raw data'!A47</f>
        <v>Tue Jan 07 2020 00:45:00 PST</v>
      </c>
      <c r="I47">
        <f>'raw data'!B47</f>
        <v>4</v>
      </c>
      <c r="J47">
        <f>'raw data'!C47</f>
        <v>1</v>
      </c>
      <c r="K47">
        <f>IF(AND('raw data'!D47&gt;=0,'raw data'!D47&lt;=100),'raw data'!D47,"")</f>
        <v>20</v>
      </c>
      <c r="L47" t="str">
        <f t="shared" si="7"/>
        <v>4_1</v>
      </c>
      <c r="M47">
        <f t="shared" si="8"/>
        <v>0</v>
      </c>
    </row>
    <row r="48" spans="7:13" x14ac:dyDescent="0.25">
      <c r="G48" s="3">
        <f t="shared" si="6"/>
        <v>43837.03125</v>
      </c>
      <c r="H48" t="str">
        <f>'raw data'!A48</f>
        <v>Tue Jan 07 2020 00:45:00 PST</v>
      </c>
      <c r="I48">
        <f>'raw data'!B48</f>
        <v>4</v>
      </c>
      <c r="J48">
        <f>'raw data'!C48</f>
        <v>2</v>
      </c>
      <c r="K48">
        <f>IF(AND('raw data'!D48&gt;=0,'raw data'!D48&lt;=100),'raw data'!D48,"")</f>
        <v>5</v>
      </c>
      <c r="L48" t="str">
        <f t="shared" si="7"/>
        <v>4_2</v>
      </c>
      <c r="M48">
        <f t="shared" si="8"/>
        <v>0</v>
      </c>
    </row>
    <row r="49" spans="7:13" x14ac:dyDescent="0.25">
      <c r="G49" s="3">
        <f t="shared" si="6"/>
        <v>43837.03125</v>
      </c>
      <c r="H49" t="str">
        <f>'raw data'!A49</f>
        <v>Tue Jan 07 2020 00:45:00 PST</v>
      </c>
      <c r="I49">
        <f>'raw data'!B49</f>
        <v>4</v>
      </c>
      <c r="J49">
        <f>'raw data'!C49</f>
        <v>3</v>
      </c>
      <c r="K49">
        <f>IF(AND('raw data'!D49&gt;=0,'raw data'!D49&lt;=100),'raw data'!D49,"")</f>
        <v>17</v>
      </c>
      <c r="L49" t="str">
        <f t="shared" si="7"/>
        <v>4_3</v>
      </c>
      <c r="M49">
        <f t="shared" si="8"/>
        <v>0</v>
      </c>
    </row>
    <row r="50" spans="7:13" x14ac:dyDescent="0.25">
      <c r="G50" s="3">
        <f t="shared" si="6"/>
        <v>43837.041666666664</v>
      </c>
      <c r="H50" t="str">
        <f>'raw data'!A50</f>
        <v>Tue Jan 07 2020 01:00:00 PST</v>
      </c>
      <c r="I50">
        <f>'raw data'!B50</f>
        <v>1</v>
      </c>
      <c r="J50">
        <f>'raw data'!C50</f>
        <v>1</v>
      </c>
      <c r="K50" t="str">
        <f>IF(AND('raw data'!D50&gt;=0,'raw data'!D50&lt;=100),'raw data'!D50,"")</f>
        <v/>
      </c>
      <c r="L50" t="str">
        <f t="shared" si="7"/>
        <v>1_1</v>
      </c>
      <c r="M50">
        <f t="shared" si="8"/>
        <v>0</v>
      </c>
    </row>
    <row r="51" spans="7:13" x14ac:dyDescent="0.25">
      <c r="G51" s="3">
        <f t="shared" si="6"/>
        <v>43837.041666666664</v>
      </c>
      <c r="H51" t="str">
        <f>'raw data'!A51</f>
        <v>Tue Jan 07 2020 01:00:00 PST</v>
      </c>
      <c r="I51">
        <f>'raw data'!B51</f>
        <v>1</v>
      </c>
      <c r="J51">
        <f>'raw data'!C51</f>
        <v>2</v>
      </c>
      <c r="K51">
        <f>IF(AND('raw data'!D51&gt;=0,'raw data'!D51&lt;=100),'raw data'!D51,"")</f>
        <v>7</v>
      </c>
      <c r="L51" t="str">
        <f t="shared" si="7"/>
        <v>1_2</v>
      </c>
      <c r="M51">
        <f t="shared" si="8"/>
        <v>1</v>
      </c>
    </row>
    <row r="52" spans="7:13" x14ac:dyDescent="0.25">
      <c r="G52" s="3">
        <f t="shared" si="6"/>
        <v>43837.041666666664</v>
      </c>
      <c r="H52" t="str">
        <f>'raw data'!A52</f>
        <v>Tue Jan 07 2020 01:00:00 PST</v>
      </c>
      <c r="I52">
        <f>'raw data'!B52</f>
        <v>1</v>
      </c>
      <c r="J52">
        <f>'raw data'!C52</f>
        <v>3</v>
      </c>
      <c r="K52" t="str">
        <f>IF(AND('raw data'!D52&gt;=0,'raw data'!D52&lt;=100),'raw data'!D52,"")</f>
        <v/>
      </c>
      <c r="L52" t="str">
        <f t="shared" si="7"/>
        <v>1_3</v>
      </c>
      <c r="M52">
        <f t="shared" si="8"/>
        <v>0</v>
      </c>
    </row>
    <row r="53" spans="7:13" x14ac:dyDescent="0.25">
      <c r="G53" s="3">
        <f t="shared" si="6"/>
        <v>43837.041666666664</v>
      </c>
      <c r="H53" t="str">
        <f>'raw data'!A53</f>
        <v>Tue Jan 07 2020 01:00:00 PST</v>
      </c>
      <c r="I53">
        <f>'raw data'!B53</f>
        <v>2</v>
      </c>
      <c r="J53">
        <f>'raw data'!C53</f>
        <v>1</v>
      </c>
      <c r="K53" t="str">
        <f>IF(AND('raw data'!D53&gt;=0,'raw data'!D53&lt;=100),'raw data'!D53,"")</f>
        <v/>
      </c>
      <c r="L53" t="str">
        <f t="shared" si="7"/>
        <v>2_1</v>
      </c>
      <c r="M53">
        <f t="shared" si="8"/>
        <v>0</v>
      </c>
    </row>
    <row r="54" spans="7:13" x14ac:dyDescent="0.25">
      <c r="G54" s="3">
        <f t="shared" si="6"/>
        <v>43837.041666666664</v>
      </c>
      <c r="H54" t="str">
        <f>'raw data'!A54</f>
        <v>Tue Jan 07 2020 01:00:00 PST</v>
      </c>
      <c r="I54">
        <f>'raw data'!B54</f>
        <v>2</v>
      </c>
      <c r="J54">
        <f>'raw data'!C54</f>
        <v>2</v>
      </c>
      <c r="K54">
        <f>IF(AND('raw data'!D54&gt;=0,'raw data'!D54&lt;=100),'raw data'!D54,"")</f>
        <v>7</v>
      </c>
      <c r="L54" t="str">
        <f t="shared" si="7"/>
        <v>2_2</v>
      </c>
      <c r="M54">
        <f t="shared" si="8"/>
        <v>0</v>
      </c>
    </row>
    <row r="55" spans="7:13" x14ac:dyDescent="0.25">
      <c r="G55" s="3">
        <f t="shared" si="6"/>
        <v>43837.041666666664</v>
      </c>
      <c r="H55" t="str">
        <f>'raw data'!A55</f>
        <v>Tue Jan 07 2020 01:00:00 PST</v>
      </c>
      <c r="I55">
        <f>'raw data'!B55</f>
        <v>2</v>
      </c>
      <c r="J55">
        <f>'raw data'!C55</f>
        <v>3</v>
      </c>
      <c r="K55" t="str">
        <f>IF(AND('raw data'!D55&gt;=0,'raw data'!D55&lt;=100),'raw data'!D55,"")</f>
        <v/>
      </c>
      <c r="L55" t="str">
        <f t="shared" si="7"/>
        <v>2_3</v>
      </c>
      <c r="M55">
        <f t="shared" si="8"/>
        <v>0</v>
      </c>
    </row>
    <row r="56" spans="7:13" x14ac:dyDescent="0.25">
      <c r="G56" s="3">
        <f t="shared" si="6"/>
        <v>43837.041666666664</v>
      </c>
      <c r="H56" t="str">
        <f>'raw data'!A56</f>
        <v>Tue Jan 07 2020 01:00:00 PST</v>
      </c>
      <c r="I56">
        <f>'raw data'!B56</f>
        <v>3</v>
      </c>
      <c r="J56">
        <f>'raw data'!C56</f>
        <v>1</v>
      </c>
      <c r="K56" t="str">
        <f>IF(AND('raw data'!D56&gt;=0,'raw data'!D56&lt;=100),'raw data'!D56,"")</f>
        <v/>
      </c>
      <c r="L56" t="str">
        <f t="shared" si="7"/>
        <v>3_1</v>
      </c>
      <c r="M56">
        <f t="shared" si="8"/>
        <v>0</v>
      </c>
    </row>
    <row r="57" spans="7:13" x14ac:dyDescent="0.25">
      <c r="G57" s="3">
        <f t="shared" si="6"/>
        <v>43837.041666666664</v>
      </c>
      <c r="H57" t="str">
        <f>'raw data'!A57</f>
        <v>Tue Jan 07 2020 01:00:00 PST</v>
      </c>
      <c r="I57">
        <f>'raw data'!B57</f>
        <v>3</v>
      </c>
      <c r="J57">
        <f>'raw data'!C57</f>
        <v>2</v>
      </c>
      <c r="K57">
        <f>IF(AND('raw data'!D57&gt;=0,'raw data'!D57&lt;=100),'raw data'!D57,"")</f>
        <v>7</v>
      </c>
      <c r="L57" t="str">
        <f t="shared" si="7"/>
        <v>3_2</v>
      </c>
      <c r="M57">
        <f t="shared" si="8"/>
        <v>0</v>
      </c>
    </row>
    <row r="58" spans="7:13" x14ac:dyDescent="0.25">
      <c r="G58" s="3">
        <f t="shared" si="6"/>
        <v>43837.041666666664</v>
      </c>
      <c r="H58" t="str">
        <f>'raw data'!A58</f>
        <v>Tue Jan 07 2020 01:00:00 PST</v>
      </c>
      <c r="I58">
        <f>'raw data'!B58</f>
        <v>3</v>
      </c>
      <c r="J58">
        <f>'raw data'!C58</f>
        <v>3</v>
      </c>
      <c r="K58">
        <f>IF(AND('raw data'!D58&gt;=0,'raw data'!D58&lt;=100),'raw data'!D58,"")</f>
        <v>82</v>
      </c>
      <c r="L58" t="str">
        <f t="shared" si="7"/>
        <v>3_3</v>
      </c>
      <c r="M58">
        <f t="shared" si="8"/>
        <v>0</v>
      </c>
    </row>
    <row r="59" spans="7:13" x14ac:dyDescent="0.25">
      <c r="G59" s="3">
        <f t="shared" si="6"/>
        <v>43837.041666666664</v>
      </c>
      <c r="H59" t="str">
        <f>'raw data'!A59</f>
        <v>Tue Jan 07 2020 01:00:00 PST</v>
      </c>
      <c r="I59">
        <f>'raw data'!B59</f>
        <v>4</v>
      </c>
      <c r="J59">
        <f>'raw data'!C59</f>
        <v>1</v>
      </c>
      <c r="K59">
        <f>IF(AND('raw data'!D59&gt;=0,'raw data'!D59&lt;=100),'raw data'!D59,"")</f>
        <v>20</v>
      </c>
      <c r="L59" t="str">
        <f t="shared" si="7"/>
        <v>4_1</v>
      </c>
      <c r="M59">
        <f t="shared" si="8"/>
        <v>0</v>
      </c>
    </row>
    <row r="60" spans="7:13" x14ac:dyDescent="0.25">
      <c r="G60" s="3">
        <f t="shared" si="6"/>
        <v>43837.041666666664</v>
      </c>
      <c r="H60" t="str">
        <f>'raw data'!A60</f>
        <v>Tue Jan 07 2020 01:00:00 PST</v>
      </c>
      <c r="I60">
        <f>'raw data'!B60</f>
        <v>4</v>
      </c>
      <c r="J60">
        <f>'raw data'!C60</f>
        <v>2</v>
      </c>
      <c r="K60" t="str">
        <f>IF(AND('raw data'!D60&gt;=0,'raw data'!D60&lt;=100),'raw data'!D60,"")</f>
        <v/>
      </c>
      <c r="L60" t="str">
        <f t="shared" si="7"/>
        <v>4_2</v>
      </c>
      <c r="M60">
        <f t="shared" si="8"/>
        <v>0</v>
      </c>
    </row>
    <row r="61" spans="7:13" x14ac:dyDescent="0.25">
      <c r="G61" s="3">
        <f t="shared" si="6"/>
        <v>43837.041666666664</v>
      </c>
      <c r="H61" t="str">
        <f>'raw data'!A61</f>
        <v>Tue Jan 07 2020 01:00:00 PST</v>
      </c>
      <c r="I61">
        <f>'raw data'!B61</f>
        <v>4</v>
      </c>
      <c r="J61">
        <f>'raw data'!C61</f>
        <v>3</v>
      </c>
      <c r="K61" t="str">
        <f>IF(AND('raw data'!D61&gt;=0,'raw data'!D61&lt;=100),'raw data'!D61,"")</f>
        <v/>
      </c>
      <c r="L61" t="str">
        <f t="shared" si="7"/>
        <v>4_3</v>
      </c>
      <c r="M61">
        <f t="shared" si="8"/>
        <v>0</v>
      </c>
    </row>
    <row r="62" spans="7:13" x14ac:dyDescent="0.25">
      <c r="G62" s="3">
        <f t="shared" si="6"/>
        <v>43837.052083333336</v>
      </c>
      <c r="H62" t="str">
        <f>'raw data'!A62</f>
        <v>Tue Jan 07 2020 01:15:00 PST</v>
      </c>
      <c r="I62">
        <f>'raw data'!B62</f>
        <v>1</v>
      </c>
      <c r="J62">
        <f>'raw data'!C62</f>
        <v>1</v>
      </c>
      <c r="K62" t="str">
        <f>IF(AND('raw data'!D62&gt;=0,'raw data'!D62&lt;=100),'raw data'!D62,"")</f>
        <v/>
      </c>
      <c r="L62" t="str">
        <f t="shared" si="7"/>
        <v>1_1</v>
      </c>
      <c r="M62">
        <f t="shared" si="8"/>
        <v>0</v>
      </c>
    </row>
    <row r="63" spans="7:13" x14ac:dyDescent="0.25">
      <c r="G63" s="3">
        <f t="shared" si="6"/>
        <v>43837.052083333336</v>
      </c>
      <c r="H63" t="str">
        <f>'raw data'!A63</f>
        <v>Tue Jan 07 2020 01:15:00 PST</v>
      </c>
      <c r="I63">
        <f>'raw data'!B63</f>
        <v>1</v>
      </c>
      <c r="J63">
        <f>'raw data'!C63</f>
        <v>2</v>
      </c>
      <c r="K63">
        <f>IF(AND('raw data'!D63&gt;=0,'raw data'!D63&lt;=100),'raw data'!D63,"")</f>
        <v>7</v>
      </c>
      <c r="L63" t="str">
        <f t="shared" si="7"/>
        <v>1_2</v>
      </c>
      <c r="M63">
        <f t="shared" si="8"/>
        <v>1</v>
      </c>
    </row>
    <row r="64" spans="7:13" x14ac:dyDescent="0.25">
      <c r="G64" s="3">
        <f t="shared" si="6"/>
        <v>43837.052083333336</v>
      </c>
      <c r="H64" t="str">
        <f>'raw data'!A64</f>
        <v>Tue Jan 07 2020 01:15:00 PST</v>
      </c>
      <c r="I64">
        <f>'raw data'!B64</f>
        <v>1</v>
      </c>
      <c r="J64">
        <f>'raw data'!C64</f>
        <v>3</v>
      </c>
      <c r="K64" t="str">
        <f>IF(AND('raw data'!D64&gt;=0,'raw data'!D64&lt;=100),'raw data'!D64,"")</f>
        <v/>
      </c>
      <c r="L64" t="str">
        <f t="shared" si="7"/>
        <v>1_3</v>
      </c>
      <c r="M64">
        <f t="shared" si="8"/>
        <v>0</v>
      </c>
    </row>
    <row r="65" spans="7:13" x14ac:dyDescent="0.25">
      <c r="G65" s="3">
        <f t="shared" si="6"/>
        <v>43837.052083333336</v>
      </c>
      <c r="H65" t="str">
        <f>'raw data'!A65</f>
        <v>Tue Jan 07 2020 01:15:00 PST</v>
      </c>
      <c r="I65">
        <f>'raw data'!B65</f>
        <v>2</v>
      </c>
      <c r="J65">
        <f>'raw data'!C65</f>
        <v>1</v>
      </c>
      <c r="K65">
        <f>IF(AND('raw data'!D65&gt;=0,'raw data'!D65&lt;=100),'raw data'!D65,"")</f>
        <v>34</v>
      </c>
      <c r="L65" t="str">
        <f t="shared" si="7"/>
        <v>2_1</v>
      </c>
      <c r="M65">
        <f t="shared" si="8"/>
        <v>0</v>
      </c>
    </row>
    <row r="66" spans="7:13" x14ac:dyDescent="0.25">
      <c r="G66" s="3">
        <f t="shared" si="6"/>
        <v>43837.052083333336</v>
      </c>
      <c r="H66" t="str">
        <f>'raw data'!A66</f>
        <v>Tue Jan 07 2020 01:15:00 PST</v>
      </c>
      <c r="I66">
        <f>'raw data'!B66</f>
        <v>2</v>
      </c>
      <c r="J66">
        <f>'raw data'!C66</f>
        <v>2</v>
      </c>
      <c r="K66">
        <f>IF(AND('raw data'!D66&gt;=0,'raw data'!D66&lt;=100),'raw data'!D66,"")</f>
        <v>7</v>
      </c>
      <c r="L66" t="str">
        <f t="shared" si="7"/>
        <v>2_2</v>
      </c>
      <c r="M66">
        <f t="shared" si="8"/>
        <v>0</v>
      </c>
    </row>
    <row r="67" spans="7:13" x14ac:dyDescent="0.25">
      <c r="G67" s="3">
        <f t="shared" ref="G67:G130" si="9">DATEVALUE(MID(H67,9,2)&amp;"/"&amp;MID(H67,5,3)&amp;"/"&amp;MID(H67,12,4))+TIME(MID(H67,17,2),MID(H67,20,2),MID(H67,23,2))</f>
        <v>43837.052083333336</v>
      </c>
      <c r="H67" t="str">
        <f>'raw data'!A67</f>
        <v>Tue Jan 07 2020 01:15:00 PST</v>
      </c>
      <c r="I67">
        <f>'raw data'!B67</f>
        <v>2</v>
      </c>
      <c r="J67">
        <f>'raw data'!C67</f>
        <v>3</v>
      </c>
      <c r="K67">
        <f>IF(AND('raw data'!D67&gt;=0,'raw data'!D67&lt;=100),'raw data'!D67,"")</f>
        <v>1</v>
      </c>
      <c r="L67" t="str">
        <f t="shared" ref="L67:L130" si="10">I67&amp;"_"&amp;J67</f>
        <v>2_3</v>
      </c>
      <c r="M67">
        <f t="shared" ref="M67:M130" si="11">IF(I67=1,IF(J67=2,1,0),0)</f>
        <v>0</v>
      </c>
    </row>
    <row r="68" spans="7:13" x14ac:dyDescent="0.25">
      <c r="G68" s="3">
        <f t="shared" si="9"/>
        <v>43837.052083333336</v>
      </c>
      <c r="H68" t="str">
        <f>'raw data'!A68</f>
        <v>Tue Jan 07 2020 01:15:00 PST</v>
      </c>
      <c r="I68">
        <f>'raw data'!B68</f>
        <v>3</v>
      </c>
      <c r="J68">
        <f>'raw data'!C68</f>
        <v>1</v>
      </c>
      <c r="K68" t="str">
        <f>IF(AND('raw data'!D68&gt;=0,'raw data'!D68&lt;=100),'raw data'!D68,"")</f>
        <v/>
      </c>
      <c r="L68" t="str">
        <f t="shared" si="10"/>
        <v>3_1</v>
      </c>
      <c r="M68">
        <f t="shared" si="11"/>
        <v>0</v>
      </c>
    </row>
    <row r="69" spans="7:13" x14ac:dyDescent="0.25">
      <c r="G69" s="3">
        <f t="shared" si="9"/>
        <v>43837.052083333336</v>
      </c>
      <c r="H69" t="str">
        <f>'raw data'!A69</f>
        <v>Tue Jan 07 2020 01:15:00 PST</v>
      </c>
      <c r="I69">
        <f>'raw data'!B69</f>
        <v>3</v>
      </c>
      <c r="J69">
        <f>'raw data'!C69</f>
        <v>2</v>
      </c>
      <c r="K69">
        <f>IF(AND('raw data'!D69&gt;=0,'raw data'!D69&lt;=100),'raw data'!D69,"")</f>
        <v>7</v>
      </c>
      <c r="L69" t="str">
        <f t="shared" si="10"/>
        <v>3_2</v>
      </c>
      <c r="M69">
        <f t="shared" si="11"/>
        <v>0</v>
      </c>
    </row>
    <row r="70" spans="7:13" x14ac:dyDescent="0.25">
      <c r="G70" s="3">
        <f t="shared" si="9"/>
        <v>43837.052083333336</v>
      </c>
      <c r="H70" t="str">
        <f>'raw data'!A70</f>
        <v>Tue Jan 07 2020 01:15:00 PST</v>
      </c>
      <c r="I70">
        <f>'raw data'!B70</f>
        <v>3</v>
      </c>
      <c r="J70">
        <f>'raw data'!C70</f>
        <v>3</v>
      </c>
      <c r="K70" t="str">
        <f>IF(AND('raw data'!D70&gt;=0,'raw data'!D70&lt;=100),'raw data'!D70,"")</f>
        <v/>
      </c>
      <c r="L70" t="str">
        <f t="shared" si="10"/>
        <v>3_3</v>
      </c>
      <c r="M70">
        <f t="shared" si="11"/>
        <v>0</v>
      </c>
    </row>
    <row r="71" spans="7:13" x14ac:dyDescent="0.25">
      <c r="G71" s="3">
        <f t="shared" si="9"/>
        <v>43837.052083333336</v>
      </c>
      <c r="H71" t="str">
        <f>'raw data'!A71</f>
        <v>Tue Jan 07 2020 01:15:00 PST</v>
      </c>
      <c r="I71">
        <f>'raw data'!B71</f>
        <v>4</v>
      </c>
      <c r="J71">
        <f>'raw data'!C71</f>
        <v>1</v>
      </c>
      <c r="K71">
        <f>IF(AND('raw data'!D71&gt;=0,'raw data'!D71&lt;=100),'raw data'!D71,"")</f>
        <v>49</v>
      </c>
      <c r="L71" t="str">
        <f t="shared" si="10"/>
        <v>4_1</v>
      </c>
      <c r="M71">
        <f t="shared" si="11"/>
        <v>0</v>
      </c>
    </row>
    <row r="72" spans="7:13" x14ac:dyDescent="0.25">
      <c r="G72" s="3">
        <f t="shared" si="9"/>
        <v>43837.052083333336</v>
      </c>
      <c r="H72" t="str">
        <f>'raw data'!A72</f>
        <v>Tue Jan 07 2020 01:15:00 PST</v>
      </c>
      <c r="I72">
        <f>'raw data'!B72</f>
        <v>4</v>
      </c>
      <c r="J72">
        <f>'raw data'!C72</f>
        <v>2</v>
      </c>
      <c r="K72">
        <f>IF(AND('raw data'!D72&gt;=0,'raw data'!D72&lt;=100),'raw data'!D72,"")</f>
        <v>7</v>
      </c>
      <c r="L72" t="str">
        <f t="shared" si="10"/>
        <v>4_2</v>
      </c>
      <c r="M72">
        <f t="shared" si="11"/>
        <v>0</v>
      </c>
    </row>
    <row r="73" spans="7:13" x14ac:dyDescent="0.25">
      <c r="G73" s="3">
        <f t="shared" si="9"/>
        <v>43837.052083333336</v>
      </c>
      <c r="H73" t="str">
        <f>'raw data'!A73</f>
        <v>Tue Jan 07 2020 01:15:00 PST</v>
      </c>
      <c r="I73">
        <f>'raw data'!B73</f>
        <v>4</v>
      </c>
      <c r="J73">
        <f>'raw data'!C73</f>
        <v>3</v>
      </c>
      <c r="K73" t="str">
        <f>IF(AND('raw data'!D73&gt;=0,'raw data'!D73&lt;=100),'raw data'!D73,"")</f>
        <v/>
      </c>
      <c r="L73" t="str">
        <f t="shared" si="10"/>
        <v>4_3</v>
      </c>
      <c r="M73">
        <f t="shared" si="11"/>
        <v>0</v>
      </c>
    </row>
    <row r="74" spans="7:13" x14ac:dyDescent="0.25">
      <c r="G74" s="3">
        <f t="shared" si="9"/>
        <v>43837.0625</v>
      </c>
      <c r="H74" t="str">
        <f>'raw data'!A74</f>
        <v>Tue Jan 07 2020 01:30:00 PST</v>
      </c>
      <c r="I74">
        <f>'raw data'!B74</f>
        <v>1</v>
      </c>
      <c r="J74">
        <f>'raw data'!C74</f>
        <v>1</v>
      </c>
      <c r="K74">
        <f>IF(AND('raw data'!D74&gt;=0,'raw data'!D74&lt;=100),'raw data'!D74,"")</f>
        <v>36</v>
      </c>
      <c r="L74" t="str">
        <f t="shared" si="10"/>
        <v>1_1</v>
      </c>
      <c r="M74">
        <f t="shared" si="11"/>
        <v>0</v>
      </c>
    </row>
    <row r="75" spans="7:13" x14ac:dyDescent="0.25">
      <c r="G75" s="3">
        <f t="shared" si="9"/>
        <v>43837.0625</v>
      </c>
      <c r="H75" t="str">
        <f>'raw data'!A75</f>
        <v>Tue Jan 07 2020 01:30:00 PST</v>
      </c>
      <c r="I75">
        <f>'raw data'!B75</f>
        <v>1</v>
      </c>
      <c r="J75">
        <f>'raw data'!C75</f>
        <v>2</v>
      </c>
      <c r="K75">
        <f>IF(AND('raw data'!D75&gt;=0,'raw data'!D75&lt;=100),'raw data'!D75,"")</f>
        <v>7</v>
      </c>
      <c r="L75" t="str">
        <f t="shared" si="10"/>
        <v>1_2</v>
      </c>
      <c r="M75">
        <f t="shared" si="11"/>
        <v>1</v>
      </c>
    </row>
    <row r="76" spans="7:13" x14ac:dyDescent="0.25">
      <c r="G76" s="3">
        <f t="shared" si="9"/>
        <v>43837.0625</v>
      </c>
      <c r="H76" t="str">
        <f>'raw data'!A76</f>
        <v>Tue Jan 07 2020 01:30:00 PST</v>
      </c>
      <c r="I76">
        <f>'raw data'!B76</f>
        <v>1</v>
      </c>
      <c r="J76">
        <f>'raw data'!C76</f>
        <v>3</v>
      </c>
      <c r="K76" t="str">
        <f>IF(AND('raw data'!D76&gt;=0,'raw data'!D76&lt;=100),'raw data'!D76,"")</f>
        <v/>
      </c>
      <c r="L76" t="str">
        <f t="shared" si="10"/>
        <v>1_3</v>
      </c>
      <c r="M76">
        <f t="shared" si="11"/>
        <v>0</v>
      </c>
    </row>
    <row r="77" spans="7:13" x14ac:dyDescent="0.25">
      <c r="G77" s="3">
        <f t="shared" si="9"/>
        <v>43837.0625</v>
      </c>
      <c r="H77" t="str">
        <f>'raw data'!A77</f>
        <v>Tue Jan 07 2020 01:30:00 PST</v>
      </c>
      <c r="I77">
        <f>'raw data'!B77</f>
        <v>2</v>
      </c>
      <c r="J77">
        <f>'raw data'!C77</f>
        <v>1</v>
      </c>
      <c r="K77" t="str">
        <f>IF(AND('raw data'!D77&gt;=0,'raw data'!D77&lt;=100),'raw data'!D77,"")</f>
        <v/>
      </c>
      <c r="L77" t="str">
        <f t="shared" si="10"/>
        <v>2_1</v>
      </c>
      <c r="M77">
        <f t="shared" si="11"/>
        <v>0</v>
      </c>
    </row>
    <row r="78" spans="7:13" x14ac:dyDescent="0.25">
      <c r="G78" s="3">
        <f t="shared" si="9"/>
        <v>43837.0625</v>
      </c>
      <c r="H78" t="str">
        <f>'raw data'!A78</f>
        <v>Tue Jan 07 2020 01:30:00 PST</v>
      </c>
      <c r="I78">
        <f>'raw data'!B78</f>
        <v>2</v>
      </c>
      <c r="J78">
        <f>'raw data'!C78</f>
        <v>2</v>
      </c>
      <c r="K78">
        <f>IF(AND('raw data'!D78&gt;=0,'raw data'!D78&lt;=100),'raw data'!D78,"")</f>
        <v>7</v>
      </c>
      <c r="L78" t="str">
        <f t="shared" si="10"/>
        <v>2_2</v>
      </c>
      <c r="M78">
        <f t="shared" si="11"/>
        <v>0</v>
      </c>
    </row>
    <row r="79" spans="7:13" x14ac:dyDescent="0.25">
      <c r="G79" s="3">
        <f t="shared" si="9"/>
        <v>43837.0625</v>
      </c>
      <c r="H79" t="str">
        <f>'raw data'!A79</f>
        <v>Tue Jan 07 2020 01:30:00 PST</v>
      </c>
      <c r="I79">
        <f>'raw data'!B79</f>
        <v>2</v>
      </c>
      <c r="J79">
        <f>'raw data'!C79</f>
        <v>3</v>
      </c>
      <c r="K79">
        <f>IF(AND('raw data'!D79&gt;=0,'raw data'!D79&lt;=100),'raw data'!D79,"")</f>
        <v>14</v>
      </c>
      <c r="L79" t="str">
        <f t="shared" si="10"/>
        <v>2_3</v>
      </c>
      <c r="M79">
        <f t="shared" si="11"/>
        <v>0</v>
      </c>
    </row>
    <row r="80" spans="7:13" x14ac:dyDescent="0.25">
      <c r="G80" s="3">
        <f t="shared" si="9"/>
        <v>43837.0625</v>
      </c>
      <c r="H80" t="str">
        <f>'raw data'!A80</f>
        <v>Tue Jan 07 2020 01:30:00 PST</v>
      </c>
      <c r="I80">
        <f>'raw data'!B80</f>
        <v>3</v>
      </c>
      <c r="J80">
        <f>'raw data'!C80</f>
        <v>1</v>
      </c>
      <c r="K80">
        <f>IF(AND('raw data'!D80&gt;=0,'raw data'!D80&lt;=100),'raw data'!D80,"")</f>
        <v>70</v>
      </c>
      <c r="L80" t="str">
        <f t="shared" si="10"/>
        <v>3_1</v>
      </c>
      <c r="M80">
        <f t="shared" si="11"/>
        <v>0</v>
      </c>
    </row>
    <row r="81" spans="7:13" x14ac:dyDescent="0.25">
      <c r="G81" s="3">
        <f t="shared" si="9"/>
        <v>43837.0625</v>
      </c>
      <c r="H81" t="str">
        <f>'raw data'!A81</f>
        <v>Tue Jan 07 2020 01:30:00 PST</v>
      </c>
      <c r="I81">
        <f>'raw data'!B81</f>
        <v>3</v>
      </c>
      <c r="J81">
        <f>'raw data'!C81</f>
        <v>2</v>
      </c>
      <c r="K81">
        <f>IF(AND('raw data'!D81&gt;=0,'raw data'!D81&lt;=100),'raw data'!D81,"")</f>
        <v>7</v>
      </c>
      <c r="L81" t="str">
        <f t="shared" si="10"/>
        <v>3_2</v>
      </c>
      <c r="M81">
        <f t="shared" si="11"/>
        <v>0</v>
      </c>
    </row>
    <row r="82" spans="7:13" x14ac:dyDescent="0.25">
      <c r="G82" s="3">
        <f t="shared" si="9"/>
        <v>43837.0625</v>
      </c>
      <c r="H82" t="str">
        <f>'raw data'!A82</f>
        <v>Tue Jan 07 2020 01:30:00 PST</v>
      </c>
      <c r="I82">
        <f>'raw data'!B82</f>
        <v>3</v>
      </c>
      <c r="J82">
        <f>'raw data'!C82</f>
        <v>3</v>
      </c>
      <c r="K82">
        <f>IF(AND('raw data'!D82&gt;=0,'raw data'!D82&lt;=100),'raw data'!D82,"")</f>
        <v>4</v>
      </c>
      <c r="L82" t="str">
        <f t="shared" si="10"/>
        <v>3_3</v>
      </c>
      <c r="M82">
        <f t="shared" si="11"/>
        <v>0</v>
      </c>
    </row>
    <row r="83" spans="7:13" x14ac:dyDescent="0.25">
      <c r="G83" s="3">
        <f t="shared" si="9"/>
        <v>43837.0625</v>
      </c>
      <c r="H83" t="str">
        <f>'raw data'!A83</f>
        <v>Tue Jan 07 2020 01:30:00 PST</v>
      </c>
      <c r="I83">
        <f>'raw data'!B83</f>
        <v>4</v>
      </c>
      <c r="J83">
        <f>'raw data'!C83</f>
        <v>1</v>
      </c>
      <c r="K83">
        <f>IF(AND('raw data'!D83&gt;=0,'raw data'!D83&lt;=100),'raw data'!D83,"")</f>
        <v>10</v>
      </c>
      <c r="L83" t="str">
        <f t="shared" si="10"/>
        <v>4_1</v>
      </c>
      <c r="M83">
        <f t="shared" si="11"/>
        <v>0</v>
      </c>
    </row>
    <row r="84" spans="7:13" x14ac:dyDescent="0.25">
      <c r="G84" s="3">
        <f t="shared" si="9"/>
        <v>43837.0625</v>
      </c>
      <c r="H84" t="str">
        <f>'raw data'!A84</f>
        <v>Tue Jan 07 2020 01:30:00 PST</v>
      </c>
      <c r="I84">
        <f>'raw data'!B84</f>
        <v>4</v>
      </c>
      <c r="J84">
        <f>'raw data'!C84</f>
        <v>2</v>
      </c>
      <c r="K84">
        <f>IF(AND('raw data'!D84&gt;=0,'raw data'!D84&lt;=100),'raw data'!D84,"")</f>
        <v>7</v>
      </c>
      <c r="L84" t="str">
        <f t="shared" si="10"/>
        <v>4_2</v>
      </c>
      <c r="M84">
        <f t="shared" si="11"/>
        <v>0</v>
      </c>
    </row>
    <row r="85" spans="7:13" x14ac:dyDescent="0.25">
      <c r="G85" s="3">
        <f t="shared" si="9"/>
        <v>43837.0625</v>
      </c>
      <c r="H85" t="str">
        <f>'raw data'!A85</f>
        <v>Tue Jan 07 2020 01:30:00 PST</v>
      </c>
      <c r="I85">
        <f>'raw data'!B85</f>
        <v>4</v>
      </c>
      <c r="J85">
        <f>'raw data'!C85</f>
        <v>3</v>
      </c>
      <c r="K85" t="str">
        <f>IF(AND('raw data'!D85&gt;=0,'raw data'!D85&lt;=100),'raw data'!D85,"")</f>
        <v/>
      </c>
      <c r="L85" t="str">
        <f t="shared" si="10"/>
        <v>4_3</v>
      </c>
      <c r="M85">
        <f t="shared" si="11"/>
        <v>0</v>
      </c>
    </row>
    <row r="86" spans="7:13" x14ac:dyDescent="0.25">
      <c r="G86" s="3">
        <f t="shared" si="9"/>
        <v>43837.072916666664</v>
      </c>
      <c r="H86" t="str">
        <f>'raw data'!A86</f>
        <v>Tue Jan 07 2020 01:45:00 PST</v>
      </c>
      <c r="I86">
        <f>'raw data'!B86</f>
        <v>1</v>
      </c>
      <c r="J86">
        <f>'raw data'!C86</f>
        <v>1</v>
      </c>
      <c r="K86" t="str">
        <f>IF(AND('raw data'!D86&gt;=0,'raw data'!D86&lt;=100),'raw data'!D86,"")</f>
        <v/>
      </c>
      <c r="L86" t="str">
        <f t="shared" si="10"/>
        <v>1_1</v>
      </c>
      <c r="M86">
        <f t="shared" si="11"/>
        <v>0</v>
      </c>
    </row>
    <row r="87" spans="7:13" x14ac:dyDescent="0.25">
      <c r="G87" s="3">
        <f t="shared" si="9"/>
        <v>43837.072916666664</v>
      </c>
      <c r="H87" t="str">
        <f>'raw data'!A87</f>
        <v>Tue Jan 07 2020 01:45:00 PST</v>
      </c>
      <c r="I87">
        <f>'raw data'!B87</f>
        <v>1</v>
      </c>
      <c r="J87">
        <f>'raw data'!C87</f>
        <v>2</v>
      </c>
      <c r="K87">
        <f>IF(AND('raw data'!D87&gt;=0,'raw data'!D87&lt;=100),'raw data'!D87,"")</f>
        <v>7</v>
      </c>
      <c r="L87" t="str">
        <f t="shared" si="10"/>
        <v>1_2</v>
      </c>
      <c r="M87">
        <f t="shared" si="11"/>
        <v>1</v>
      </c>
    </row>
    <row r="88" spans="7:13" x14ac:dyDescent="0.25">
      <c r="G88" s="3">
        <f t="shared" si="9"/>
        <v>43837.072916666664</v>
      </c>
      <c r="H88" t="str">
        <f>'raw data'!A88</f>
        <v>Tue Jan 07 2020 01:45:00 PST</v>
      </c>
      <c r="I88">
        <f>'raw data'!B88</f>
        <v>1</v>
      </c>
      <c r="J88">
        <f>'raw data'!C88</f>
        <v>3</v>
      </c>
      <c r="K88" t="str">
        <f>IF(AND('raw data'!D88&gt;=0,'raw data'!D88&lt;=100),'raw data'!D88,"")</f>
        <v/>
      </c>
      <c r="L88" t="str">
        <f t="shared" si="10"/>
        <v>1_3</v>
      </c>
      <c r="M88">
        <f t="shared" si="11"/>
        <v>0</v>
      </c>
    </row>
    <row r="89" spans="7:13" x14ac:dyDescent="0.25">
      <c r="G89" s="3">
        <f t="shared" si="9"/>
        <v>43837.072916666664</v>
      </c>
      <c r="H89" t="str">
        <f>'raw data'!A89</f>
        <v>Tue Jan 07 2020 01:45:00 PST</v>
      </c>
      <c r="I89">
        <f>'raw data'!B89</f>
        <v>2</v>
      </c>
      <c r="J89">
        <f>'raw data'!C89</f>
        <v>1</v>
      </c>
      <c r="K89">
        <f>IF(AND('raw data'!D89&gt;=0,'raw data'!D89&lt;=100),'raw data'!D89,"")</f>
        <v>5</v>
      </c>
      <c r="L89" t="str">
        <f t="shared" si="10"/>
        <v>2_1</v>
      </c>
      <c r="M89">
        <f t="shared" si="11"/>
        <v>0</v>
      </c>
    </row>
    <row r="90" spans="7:13" x14ac:dyDescent="0.25">
      <c r="G90" s="3">
        <f t="shared" si="9"/>
        <v>43837.072916666664</v>
      </c>
      <c r="H90" t="str">
        <f>'raw data'!A90</f>
        <v>Tue Jan 07 2020 01:45:00 PST</v>
      </c>
      <c r="I90">
        <f>'raw data'!B90</f>
        <v>2</v>
      </c>
      <c r="J90">
        <f>'raw data'!C90</f>
        <v>2</v>
      </c>
      <c r="K90">
        <f>IF(AND('raw data'!D90&gt;=0,'raw data'!D90&lt;=100),'raw data'!D90,"")</f>
        <v>7</v>
      </c>
      <c r="L90" t="str">
        <f t="shared" si="10"/>
        <v>2_2</v>
      </c>
      <c r="M90">
        <f t="shared" si="11"/>
        <v>0</v>
      </c>
    </row>
    <row r="91" spans="7:13" x14ac:dyDescent="0.25">
      <c r="G91" s="3">
        <f t="shared" si="9"/>
        <v>43837.072916666664</v>
      </c>
      <c r="H91" t="str">
        <f>'raw data'!A91</f>
        <v>Tue Jan 07 2020 01:45:00 PST</v>
      </c>
      <c r="I91">
        <f>'raw data'!B91</f>
        <v>2</v>
      </c>
      <c r="J91">
        <f>'raw data'!C91</f>
        <v>3</v>
      </c>
      <c r="K91" t="str">
        <f>IF(AND('raw data'!D91&gt;=0,'raw data'!D91&lt;=100),'raw data'!D91,"")</f>
        <v/>
      </c>
      <c r="L91" t="str">
        <f t="shared" si="10"/>
        <v>2_3</v>
      </c>
      <c r="M91">
        <f t="shared" si="11"/>
        <v>0</v>
      </c>
    </row>
    <row r="92" spans="7:13" x14ac:dyDescent="0.25">
      <c r="G92" s="3">
        <f t="shared" si="9"/>
        <v>43837.072916666664</v>
      </c>
      <c r="H92" t="str">
        <f>'raw data'!A92</f>
        <v>Tue Jan 07 2020 01:45:00 PST</v>
      </c>
      <c r="I92">
        <f>'raw data'!B92</f>
        <v>3</v>
      </c>
      <c r="J92">
        <f>'raw data'!C92</f>
        <v>1</v>
      </c>
      <c r="K92">
        <f>IF(AND('raw data'!D92&gt;=0,'raw data'!D92&lt;=100),'raw data'!D92,"")</f>
        <v>43</v>
      </c>
      <c r="L92" t="str">
        <f t="shared" si="10"/>
        <v>3_1</v>
      </c>
      <c r="M92">
        <f t="shared" si="11"/>
        <v>0</v>
      </c>
    </row>
    <row r="93" spans="7:13" x14ac:dyDescent="0.25">
      <c r="G93" s="3">
        <f t="shared" si="9"/>
        <v>43837.072916666664</v>
      </c>
      <c r="H93" t="str">
        <f>'raw data'!A93</f>
        <v>Tue Jan 07 2020 01:45:00 PST</v>
      </c>
      <c r="I93">
        <f>'raw data'!B93</f>
        <v>3</v>
      </c>
      <c r="J93">
        <f>'raw data'!C93</f>
        <v>2</v>
      </c>
      <c r="K93" t="str">
        <f>IF(AND('raw data'!D93&gt;=0,'raw data'!D93&lt;=100),'raw data'!D93,"")</f>
        <v/>
      </c>
      <c r="L93" t="str">
        <f t="shared" si="10"/>
        <v>3_2</v>
      </c>
      <c r="M93">
        <f t="shared" si="11"/>
        <v>0</v>
      </c>
    </row>
    <row r="94" spans="7:13" x14ac:dyDescent="0.25">
      <c r="G94" s="3">
        <f t="shared" si="9"/>
        <v>43837.072916666664</v>
      </c>
      <c r="H94" t="str">
        <f>'raw data'!A94</f>
        <v>Tue Jan 07 2020 01:45:00 PST</v>
      </c>
      <c r="I94">
        <f>'raw data'!B94</f>
        <v>3</v>
      </c>
      <c r="J94">
        <f>'raw data'!C94</f>
        <v>3</v>
      </c>
      <c r="K94">
        <f>IF(AND('raw data'!D94&gt;=0,'raw data'!D94&lt;=100),'raw data'!D94,"")</f>
        <v>79</v>
      </c>
      <c r="L94" t="str">
        <f t="shared" si="10"/>
        <v>3_3</v>
      </c>
      <c r="M94">
        <f t="shared" si="11"/>
        <v>0</v>
      </c>
    </row>
    <row r="95" spans="7:13" x14ac:dyDescent="0.25">
      <c r="G95" s="3">
        <f t="shared" si="9"/>
        <v>43837.072916666664</v>
      </c>
      <c r="H95" t="str">
        <f>'raw data'!A95</f>
        <v>Tue Jan 07 2020 01:45:00 PST</v>
      </c>
      <c r="I95">
        <f>'raw data'!B95</f>
        <v>4</v>
      </c>
      <c r="J95">
        <f>'raw data'!C95</f>
        <v>1</v>
      </c>
      <c r="K95" t="str">
        <f>IF(AND('raw data'!D95&gt;=0,'raw data'!D95&lt;=100),'raw data'!D95,"")</f>
        <v/>
      </c>
      <c r="L95" t="str">
        <f t="shared" si="10"/>
        <v>4_1</v>
      </c>
      <c r="M95">
        <f t="shared" si="11"/>
        <v>0</v>
      </c>
    </row>
    <row r="96" spans="7:13" x14ac:dyDescent="0.25">
      <c r="G96" s="3">
        <f t="shared" si="9"/>
        <v>43837.072916666664</v>
      </c>
      <c r="H96" t="str">
        <f>'raw data'!A96</f>
        <v>Tue Jan 07 2020 01:45:00 PST</v>
      </c>
      <c r="I96">
        <f>'raw data'!B96</f>
        <v>4</v>
      </c>
      <c r="J96">
        <f>'raw data'!C96</f>
        <v>2</v>
      </c>
      <c r="K96">
        <f>IF(AND('raw data'!D96&gt;=0,'raw data'!D96&lt;=100),'raw data'!D96,"")</f>
        <v>7</v>
      </c>
      <c r="L96" t="str">
        <f t="shared" si="10"/>
        <v>4_2</v>
      </c>
      <c r="M96">
        <f t="shared" si="11"/>
        <v>0</v>
      </c>
    </row>
    <row r="97" spans="7:13" x14ac:dyDescent="0.25">
      <c r="G97" s="3">
        <f t="shared" si="9"/>
        <v>43837.072916666664</v>
      </c>
      <c r="H97" t="str">
        <f>'raw data'!A97</f>
        <v>Tue Jan 07 2020 01:45:00 PST</v>
      </c>
      <c r="I97">
        <f>'raw data'!B97</f>
        <v>4</v>
      </c>
      <c r="J97">
        <f>'raw data'!C97</f>
        <v>3</v>
      </c>
      <c r="K97">
        <f>IF(AND('raw data'!D97&gt;=0,'raw data'!D97&lt;=100),'raw data'!D97,"")</f>
        <v>95</v>
      </c>
      <c r="L97" t="str">
        <f t="shared" si="10"/>
        <v>4_3</v>
      </c>
      <c r="M97">
        <f t="shared" si="11"/>
        <v>0</v>
      </c>
    </row>
    <row r="98" spans="7:13" x14ac:dyDescent="0.25">
      <c r="G98" s="3">
        <f t="shared" si="9"/>
        <v>43837.083333333336</v>
      </c>
      <c r="H98" t="str">
        <f>'raw data'!A98</f>
        <v>Tue Jan 07 2020 02:00:00 PST</v>
      </c>
      <c r="I98">
        <f>'raw data'!B98</f>
        <v>1</v>
      </c>
      <c r="J98">
        <f>'raw data'!C98</f>
        <v>1</v>
      </c>
      <c r="K98" t="str">
        <f>IF(AND('raw data'!D98&gt;=0,'raw data'!D98&lt;=100),'raw data'!D98,"")</f>
        <v/>
      </c>
      <c r="L98" t="str">
        <f t="shared" si="10"/>
        <v>1_1</v>
      </c>
      <c r="M98">
        <f t="shared" si="11"/>
        <v>0</v>
      </c>
    </row>
    <row r="99" spans="7:13" x14ac:dyDescent="0.25">
      <c r="G99" s="3">
        <f t="shared" si="9"/>
        <v>43837.083333333336</v>
      </c>
      <c r="H99" t="str">
        <f>'raw data'!A99</f>
        <v>Tue Jan 07 2020 02:00:00 PST</v>
      </c>
      <c r="I99">
        <f>'raw data'!B99</f>
        <v>1</v>
      </c>
      <c r="J99">
        <f>'raw data'!C99</f>
        <v>2</v>
      </c>
      <c r="K99">
        <f>IF(AND('raw data'!D99&gt;=0,'raw data'!D99&lt;=100),'raw data'!D99,"")</f>
        <v>7</v>
      </c>
      <c r="L99" t="str">
        <f t="shared" si="10"/>
        <v>1_2</v>
      </c>
      <c r="M99">
        <f t="shared" si="11"/>
        <v>1</v>
      </c>
    </row>
    <row r="100" spans="7:13" x14ac:dyDescent="0.25">
      <c r="G100" s="3">
        <f t="shared" si="9"/>
        <v>43837.083333333336</v>
      </c>
      <c r="H100" t="str">
        <f>'raw data'!A100</f>
        <v>Tue Jan 07 2020 02:00:00 PST</v>
      </c>
      <c r="I100">
        <f>'raw data'!B100</f>
        <v>1</v>
      </c>
      <c r="J100">
        <f>'raw data'!C100</f>
        <v>3</v>
      </c>
      <c r="K100" t="str">
        <f>IF(AND('raw data'!D100&gt;=0,'raw data'!D100&lt;=100),'raw data'!D100,"")</f>
        <v/>
      </c>
      <c r="L100" t="str">
        <f t="shared" si="10"/>
        <v>1_3</v>
      </c>
      <c r="M100">
        <f t="shared" si="11"/>
        <v>0</v>
      </c>
    </row>
    <row r="101" spans="7:13" x14ac:dyDescent="0.25">
      <c r="G101" s="3">
        <f t="shared" si="9"/>
        <v>43837.083333333336</v>
      </c>
      <c r="H101" t="str">
        <f>'raw data'!A101</f>
        <v>Tue Jan 07 2020 02:00:00 PST</v>
      </c>
      <c r="I101">
        <f>'raw data'!B101</f>
        <v>2</v>
      </c>
      <c r="J101">
        <f>'raw data'!C101</f>
        <v>1</v>
      </c>
      <c r="K101" t="str">
        <f>IF(AND('raw data'!D101&gt;=0,'raw data'!D101&lt;=100),'raw data'!D101,"")</f>
        <v/>
      </c>
      <c r="L101" t="str">
        <f t="shared" si="10"/>
        <v>2_1</v>
      </c>
      <c r="M101">
        <f t="shared" si="11"/>
        <v>0</v>
      </c>
    </row>
    <row r="102" spans="7:13" x14ac:dyDescent="0.25">
      <c r="G102" s="3">
        <f t="shared" si="9"/>
        <v>43837.083333333336</v>
      </c>
      <c r="H102" t="str">
        <f>'raw data'!A102</f>
        <v>Tue Jan 07 2020 02:00:00 PST</v>
      </c>
      <c r="I102">
        <f>'raw data'!B102</f>
        <v>2</v>
      </c>
      <c r="J102">
        <f>'raw data'!C102</f>
        <v>2</v>
      </c>
      <c r="K102">
        <f>IF(AND('raw data'!D102&gt;=0,'raw data'!D102&lt;=100),'raw data'!D102,"")</f>
        <v>7</v>
      </c>
      <c r="L102" t="str">
        <f t="shared" si="10"/>
        <v>2_2</v>
      </c>
      <c r="M102">
        <f t="shared" si="11"/>
        <v>0</v>
      </c>
    </row>
    <row r="103" spans="7:13" x14ac:dyDescent="0.25">
      <c r="G103" s="3">
        <f t="shared" si="9"/>
        <v>43837.083333333336</v>
      </c>
      <c r="H103" t="str">
        <f>'raw data'!A103</f>
        <v>Tue Jan 07 2020 02:00:00 PST</v>
      </c>
      <c r="I103">
        <f>'raw data'!B103</f>
        <v>2</v>
      </c>
      <c r="J103">
        <f>'raw data'!C103</f>
        <v>3</v>
      </c>
      <c r="K103" t="str">
        <f>IF(AND('raw data'!D103&gt;=0,'raw data'!D103&lt;=100),'raw data'!D103,"")</f>
        <v/>
      </c>
      <c r="L103" t="str">
        <f t="shared" si="10"/>
        <v>2_3</v>
      </c>
      <c r="M103">
        <f t="shared" si="11"/>
        <v>0</v>
      </c>
    </row>
    <row r="104" spans="7:13" x14ac:dyDescent="0.25">
      <c r="G104" s="3">
        <f t="shared" si="9"/>
        <v>43837.083333333336</v>
      </c>
      <c r="H104" t="str">
        <f>'raw data'!A104</f>
        <v>Tue Jan 07 2020 02:00:00 PST</v>
      </c>
      <c r="I104">
        <f>'raw data'!B104</f>
        <v>3</v>
      </c>
      <c r="J104">
        <f>'raw data'!C104</f>
        <v>1</v>
      </c>
      <c r="K104" t="str">
        <f>IF(AND('raw data'!D104&gt;=0,'raw data'!D104&lt;=100),'raw data'!D104,"")</f>
        <v/>
      </c>
      <c r="L104" t="str">
        <f t="shared" si="10"/>
        <v>3_1</v>
      </c>
      <c r="M104">
        <f t="shared" si="11"/>
        <v>0</v>
      </c>
    </row>
    <row r="105" spans="7:13" x14ac:dyDescent="0.25">
      <c r="G105" s="3">
        <f t="shared" si="9"/>
        <v>43837.083333333336</v>
      </c>
      <c r="H105" t="str">
        <f>'raw data'!A105</f>
        <v>Tue Jan 07 2020 02:00:00 PST</v>
      </c>
      <c r="I105">
        <f>'raw data'!B105</f>
        <v>3</v>
      </c>
      <c r="J105">
        <f>'raw data'!C105</f>
        <v>2</v>
      </c>
      <c r="K105">
        <f>IF(AND('raw data'!D105&gt;=0,'raw data'!D105&lt;=100),'raw data'!D105,"")</f>
        <v>7</v>
      </c>
      <c r="L105" t="str">
        <f t="shared" si="10"/>
        <v>3_2</v>
      </c>
      <c r="M105">
        <f t="shared" si="11"/>
        <v>0</v>
      </c>
    </row>
    <row r="106" spans="7:13" x14ac:dyDescent="0.25">
      <c r="G106" s="3">
        <f t="shared" si="9"/>
        <v>43837.083333333336</v>
      </c>
      <c r="H106" t="str">
        <f>'raw data'!A106</f>
        <v>Tue Jan 07 2020 02:00:00 PST</v>
      </c>
      <c r="I106">
        <f>'raw data'!B106</f>
        <v>3</v>
      </c>
      <c r="J106">
        <f>'raw data'!C106</f>
        <v>3</v>
      </c>
      <c r="K106" t="str">
        <f>IF(AND('raw data'!D106&gt;=0,'raw data'!D106&lt;=100),'raw data'!D106,"")</f>
        <v/>
      </c>
      <c r="L106" t="str">
        <f t="shared" si="10"/>
        <v>3_3</v>
      </c>
      <c r="M106">
        <f t="shared" si="11"/>
        <v>0</v>
      </c>
    </row>
    <row r="107" spans="7:13" x14ac:dyDescent="0.25">
      <c r="G107" s="3">
        <f t="shared" si="9"/>
        <v>43837.083333333336</v>
      </c>
      <c r="H107" t="str">
        <f>'raw data'!A107</f>
        <v>Tue Jan 07 2020 02:00:00 PST</v>
      </c>
      <c r="I107">
        <f>'raw data'!B107</f>
        <v>4</v>
      </c>
      <c r="J107">
        <f>'raw data'!C107</f>
        <v>1</v>
      </c>
      <c r="K107" t="str">
        <f>IF(AND('raw data'!D107&gt;=0,'raw data'!D107&lt;=100),'raw data'!D107,"")</f>
        <v/>
      </c>
      <c r="L107" t="str">
        <f t="shared" si="10"/>
        <v>4_1</v>
      </c>
      <c r="M107">
        <f t="shared" si="11"/>
        <v>0</v>
      </c>
    </row>
    <row r="108" spans="7:13" x14ac:dyDescent="0.25">
      <c r="G108" s="3">
        <f t="shared" si="9"/>
        <v>43837.083333333336</v>
      </c>
      <c r="H108" t="str">
        <f>'raw data'!A108</f>
        <v>Tue Jan 07 2020 02:00:00 PST</v>
      </c>
      <c r="I108">
        <f>'raw data'!B108</f>
        <v>4</v>
      </c>
      <c r="J108">
        <f>'raw data'!C108</f>
        <v>2</v>
      </c>
      <c r="K108">
        <f>IF(AND('raw data'!D108&gt;=0,'raw data'!D108&lt;=100),'raw data'!D108,"")</f>
        <v>7</v>
      </c>
      <c r="L108" t="str">
        <f t="shared" si="10"/>
        <v>4_2</v>
      </c>
      <c r="M108">
        <f t="shared" si="11"/>
        <v>0</v>
      </c>
    </row>
    <row r="109" spans="7:13" x14ac:dyDescent="0.25">
      <c r="G109" s="3">
        <f t="shared" si="9"/>
        <v>43837.083333333336</v>
      </c>
      <c r="H109" t="str">
        <f>'raw data'!A109</f>
        <v>Tue Jan 07 2020 02:00:00 PST</v>
      </c>
      <c r="I109">
        <f>'raw data'!B109</f>
        <v>4</v>
      </c>
      <c r="J109">
        <f>'raw data'!C109</f>
        <v>3</v>
      </c>
      <c r="K109" t="str">
        <f>IF(AND('raw data'!D109&gt;=0,'raw data'!D109&lt;=100),'raw data'!D109,"")</f>
        <v/>
      </c>
      <c r="L109" t="str">
        <f t="shared" si="10"/>
        <v>4_3</v>
      </c>
      <c r="M109">
        <f t="shared" si="11"/>
        <v>0</v>
      </c>
    </row>
    <row r="110" spans="7:13" x14ac:dyDescent="0.25">
      <c r="G110" s="3">
        <f t="shared" si="9"/>
        <v>43837.09375</v>
      </c>
      <c r="H110" t="str">
        <f>'raw data'!A110</f>
        <v>Tue Jan 07 2020 02:15:00 PST</v>
      </c>
      <c r="I110">
        <f>'raw data'!B110</f>
        <v>1</v>
      </c>
      <c r="J110">
        <f>'raw data'!C110</f>
        <v>1</v>
      </c>
      <c r="K110" t="str">
        <f>IF(AND('raw data'!D110&gt;=0,'raw data'!D110&lt;=100),'raw data'!D110,"")</f>
        <v/>
      </c>
      <c r="L110" t="str">
        <f t="shared" si="10"/>
        <v>1_1</v>
      </c>
      <c r="M110">
        <f t="shared" si="11"/>
        <v>0</v>
      </c>
    </row>
    <row r="111" spans="7:13" x14ac:dyDescent="0.25">
      <c r="G111" s="3">
        <f t="shared" si="9"/>
        <v>43837.09375</v>
      </c>
      <c r="H111" t="str">
        <f>'raw data'!A111</f>
        <v>Tue Jan 07 2020 02:15:00 PST</v>
      </c>
      <c r="I111">
        <f>'raw data'!B111</f>
        <v>1</v>
      </c>
      <c r="J111">
        <f>'raw data'!C111</f>
        <v>2</v>
      </c>
      <c r="K111">
        <f>IF(AND('raw data'!D111&gt;=0,'raw data'!D111&lt;=100),'raw data'!D111,"")</f>
        <v>8</v>
      </c>
      <c r="L111" t="str">
        <f t="shared" si="10"/>
        <v>1_2</v>
      </c>
      <c r="M111">
        <f t="shared" si="11"/>
        <v>1</v>
      </c>
    </row>
    <row r="112" spans="7:13" x14ac:dyDescent="0.25">
      <c r="G112" s="3">
        <f t="shared" si="9"/>
        <v>43837.09375</v>
      </c>
      <c r="H112" t="str">
        <f>'raw data'!A112</f>
        <v>Tue Jan 07 2020 02:15:00 PST</v>
      </c>
      <c r="I112">
        <f>'raw data'!B112</f>
        <v>1</v>
      </c>
      <c r="J112">
        <f>'raw data'!C112</f>
        <v>3</v>
      </c>
      <c r="K112">
        <f>IF(AND('raw data'!D112&gt;=0,'raw data'!D112&lt;=100),'raw data'!D112,"")</f>
        <v>85</v>
      </c>
      <c r="L112" t="str">
        <f t="shared" si="10"/>
        <v>1_3</v>
      </c>
      <c r="M112">
        <f t="shared" si="11"/>
        <v>0</v>
      </c>
    </row>
    <row r="113" spans="7:13" x14ac:dyDescent="0.25">
      <c r="G113" s="3">
        <f t="shared" si="9"/>
        <v>43837.09375</v>
      </c>
      <c r="H113" t="str">
        <f>'raw data'!A113</f>
        <v>Tue Jan 07 2020 02:15:00 PST</v>
      </c>
      <c r="I113">
        <f>'raw data'!B113</f>
        <v>2</v>
      </c>
      <c r="J113">
        <f>'raw data'!C113</f>
        <v>1</v>
      </c>
      <c r="K113" t="str">
        <f>IF(AND('raw data'!D113&gt;=0,'raw data'!D113&lt;=100),'raw data'!D113,"")</f>
        <v/>
      </c>
      <c r="L113" t="str">
        <f t="shared" si="10"/>
        <v>2_1</v>
      </c>
      <c r="M113">
        <f t="shared" si="11"/>
        <v>0</v>
      </c>
    </row>
    <row r="114" spans="7:13" x14ac:dyDescent="0.25">
      <c r="G114" s="3">
        <f t="shared" si="9"/>
        <v>43837.09375</v>
      </c>
      <c r="H114" t="str">
        <f>'raw data'!A114</f>
        <v>Tue Jan 07 2020 02:15:00 PST</v>
      </c>
      <c r="I114">
        <f>'raw data'!B114</f>
        <v>2</v>
      </c>
      <c r="J114">
        <f>'raw data'!C114</f>
        <v>2</v>
      </c>
      <c r="K114">
        <f>IF(AND('raw data'!D114&gt;=0,'raw data'!D114&lt;=100),'raw data'!D114,"")</f>
        <v>8</v>
      </c>
      <c r="L114" t="str">
        <f t="shared" si="10"/>
        <v>2_2</v>
      </c>
      <c r="M114">
        <f t="shared" si="11"/>
        <v>0</v>
      </c>
    </row>
    <row r="115" spans="7:13" x14ac:dyDescent="0.25">
      <c r="G115" s="3">
        <f t="shared" si="9"/>
        <v>43837.09375</v>
      </c>
      <c r="H115" t="str">
        <f>'raw data'!A115</f>
        <v>Tue Jan 07 2020 02:15:00 PST</v>
      </c>
      <c r="I115">
        <f>'raw data'!B115</f>
        <v>2</v>
      </c>
      <c r="J115">
        <f>'raw data'!C115</f>
        <v>3</v>
      </c>
      <c r="K115">
        <f>IF(AND('raw data'!D115&gt;=0,'raw data'!D115&lt;=100),'raw data'!D115,"")</f>
        <v>10</v>
      </c>
      <c r="L115" t="str">
        <f t="shared" si="10"/>
        <v>2_3</v>
      </c>
      <c r="M115">
        <f t="shared" si="11"/>
        <v>0</v>
      </c>
    </row>
    <row r="116" spans="7:13" x14ac:dyDescent="0.25">
      <c r="G116" s="3">
        <f t="shared" si="9"/>
        <v>43837.09375</v>
      </c>
      <c r="H116" t="str">
        <f>'raw data'!A116</f>
        <v>Tue Jan 07 2020 02:15:00 PST</v>
      </c>
      <c r="I116">
        <f>'raw data'!B116</f>
        <v>3</v>
      </c>
      <c r="J116">
        <f>'raw data'!C116</f>
        <v>1</v>
      </c>
      <c r="K116" t="str">
        <f>IF(AND('raw data'!D116&gt;=0,'raw data'!D116&lt;=100),'raw data'!D116,"")</f>
        <v/>
      </c>
      <c r="L116" t="str">
        <f t="shared" si="10"/>
        <v>3_1</v>
      </c>
      <c r="M116">
        <f t="shared" si="11"/>
        <v>0</v>
      </c>
    </row>
    <row r="117" spans="7:13" x14ac:dyDescent="0.25">
      <c r="G117" s="3">
        <f t="shared" si="9"/>
        <v>43837.09375</v>
      </c>
      <c r="H117" t="str">
        <f>'raw data'!A117</f>
        <v>Tue Jan 07 2020 02:15:00 PST</v>
      </c>
      <c r="I117">
        <f>'raw data'!B117</f>
        <v>3</v>
      </c>
      <c r="J117">
        <f>'raw data'!C117</f>
        <v>2</v>
      </c>
      <c r="K117">
        <f>IF(AND('raw data'!D117&gt;=0,'raw data'!D117&lt;=100),'raw data'!D117,"")</f>
        <v>8</v>
      </c>
      <c r="L117" t="str">
        <f t="shared" si="10"/>
        <v>3_2</v>
      </c>
      <c r="M117">
        <f t="shared" si="11"/>
        <v>0</v>
      </c>
    </row>
    <row r="118" spans="7:13" x14ac:dyDescent="0.25">
      <c r="G118" s="3">
        <f t="shared" si="9"/>
        <v>43837.09375</v>
      </c>
      <c r="H118" t="str">
        <f>'raw data'!A118</f>
        <v>Tue Jan 07 2020 02:15:00 PST</v>
      </c>
      <c r="I118">
        <f>'raw data'!B118</f>
        <v>3</v>
      </c>
      <c r="J118">
        <f>'raw data'!C118</f>
        <v>3</v>
      </c>
      <c r="K118" t="str">
        <f>IF(AND('raw data'!D118&gt;=0,'raw data'!D118&lt;=100),'raw data'!D118,"")</f>
        <v/>
      </c>
      <c r="L118" t="str">
        <f t="shared" si="10"/>
        <v>3_3</v>
      </c>
      <c r="M118">
        <f t="shared" si="11"/>
        <v>0</v>
      </c>
    </row>
    <row r="119" spans="7:13" x14ac:dyDescent="0.25">
      <c r="G119" s="3">
        <f t="shared" si="9"/>
        <v>43837.09375</v>
      </c>
      <c r="H119" t="str">
        <f>'raw data'!A119</f>
        <v>Tue Jan 07 2020 02:15:00 PST</v>
      </c>
      <c r="I119">
        <f>'raw data'!B119</f>
        <v>4</v>
      </c>
      <c r="J119">
        <f>'raw data'!C119</f>
        <v>1</v>
      </c>
      <c r="K119" t="str">
        <f>IF(AND('raw data'!D119&gt;=0,'raw data'!D119&lt;=100),'raw data'!D119,"")</f>
        <v/>
      </c>
      <c r="L119" t="str">
        <f t="shared" si="10"/>
        <v>4_1</v>
      </c>
      <c r="M119">
        <f t="shared" si="11"/>
        <v>0</v>
      </c>
    </row>
    <row r="120" spans="7:13" x14ac:dyDescent="0.25">
      <c r="G120" s="3">
        <f t="shared" si="9"/>
        <v>43837.09375</v>
      </c>
      <c r="H120" t="str">
        <f>'raw data'!A120</f>
        <v>Tue Jan 07 2020 02:15:00 PST</v>
      </c>
      <c r="I120">
        <f>'raw data'!B120</f>
        <v>4</v>
      </c>
      <c r="J120">
        <f>'raw data'!C120</f>
        <v>2</v>
      </c>
      <c r="K120">
        <f>IF(AND('raw data'!D120&gt;=0,'raw data'!D120&lt;=100),'raw data'!D120,"")</f>
        <v>8</v>
      </c>
      <c r="L120" t="str">
        <f t="shared" si="10"/>
        <v>4_2</v>
      </c>
      <c r="M120">
        <f t="shared" si="11"/>
        <v>0</v>
      </c>
    </row>
    <row r="121" spans="7:13" x14ac:dyDescent="0.25">
      <c r="G121" s="3">
        <f t="shared" si="9"/>
        <v>43837.09375</v>
      </c>
      <c r="H121" t="str">
        <f>'raw data'!A121</f>
        <v>Tue Jan 07 2020 02:15:00 PST</v>
      </c>
      <c r="I121">
        <f>'raw data'!B121</f>
        <v>4</v>
      </c>
      <c r="J121">
        <f>'raw data'!C121</f>
        <v>3</v>
      </c>
      <c r="K121">
        <f>IF(AND('raw data'!D121&gt;=0,'raw data'!D121&lt;=100),'raw data'!D121,"")</f>
        <v>95</v>
      </c>
      <c r="L121" t="str">
        <f t="shared" si="10"/>
        <v>4_3</v>
      </c>
      <c r="M121">
        <f t="shared" si="11"/>
        <v>0</v>
      </c>
    </row>
    <row r="122" spans="7:13" x14ac:dyDescent="0.25">
      <c r="G122" s="3">
        <f t="shared" si="9"/>
        <v>43837.104166666664</v>
      </c>
      <c r="H122" t="str">
        <f>'raw data'!A122</f>
        <v>Tue Jan 07 2020 02:30:00 PST</v>
      </c>
      <c r="I122">
        <f>'raw data'!B122</f>
        <v>1</v>
      </c>
      <c r="J122">
        <f>'raw data'!C122</f>
        <v>1</v>
      </c>
      <c r="K122" t="str">
        <f>IF(AND('raw data'!D122&gt;=0,'raw data'!D122&lt;=100),'raw data'!D122,"")</f>
        <v/>
      </c>
      <c r="L122" t="str">
        <f t="shared" si="10"/>
        <v>1_1</v>
      </c>
      <c r="M122">
        <f t="shared" si="11"/>
        <v>0</v>
      </c>
    </row>
    <row r="123" spans="7:13" x14ac:dyDescent="0.25">
      <c r="G123" s="3">
        <f t="shared" si="9"/>
        <v>43837.104166666664</v>
      </c>
      <c r="H123" t="str">
        <f>'raw data'!A123</f>
        <v>Tue Jan 07 2020 02:30:00 PST</v>
      </c>
      <c r="I123">
        <f>'raw data'!B123</f>
        <v>1</v>
      </c>
      <c r="J123">
        <f>'raw data'!C123</f>
        <v>2</v>
      </c>
      <c r="K123">
        <f>IF(AND('raw data'!D123&gt;=0,'raw data'!D123&lt;=100),'raw data'!D123,"")</f>
        <v>8</v>
      </c>
      <c r="L123" t="str">
        <f t="shared" si="10"/>
        <v>1_2</v>
      </c>
      <c r="M123">
        <f t="shared" si="11"/>
        <v>1</v>
      </c>
    </row>
    <row r="124" spans="7:13" x14ac:dyDescent="0.25">
      <c r="G124" s="3">
        <f t="shared" si="9"/>
        <v>43837.104166666664</v>
      </c>
      <c r="H124" t="str">
        <f>'raw data'!A124</f>
        <v>Tue Jan 07 2020 02:30:00 PST</v>
      </c>
      <c r="I124">
        <f>'raw data'!B124</f>
        <v>1</v>
      </c>
      <c r="J124">
        <f>'raw data'!C124</f>
        <v>3</v>
      </c>
      <c r="K124">
        <f>IF(AND('raw data'!D124&gt;=0,'raw data'!D124&lt;=100),'raw data'!D124,"")</f>
        <v>43</v>
      </c>
      <c r="L124" t="str">
        <f t="shared" si="10"/>
        <v>1_3</v>
      </c>
      <c r="M124">
        <f t="shared" si="11"/>
        <v>0</v>
      </c>
    </row>
    <row r="125" spans="7:13" x14ac:dyDescent="0.25">
      <c r="G125" s="3">
        <f t="shared" si="9"/>
        <v>43837.104166666664</v>
      </c>
      <c r="H125" t="str">
        <f>'raw data'!A125</f>
        <v>Tue Jan 07 2020 02:30:00 PST</v>
      </c>
      <c r="I125">
        <f>'raw data'!B125</f>
        <v>2</v>
      </c>
      <c r="J125">
        <f>'raw data'!C125</f>
        <v>1</v>
      </c>
      <c r="K125" t="str">
        <f>IF(AND('raw data'!D125&gt;=0,'raw data'!D125&lt;=100),'raw data'!D125,"")</f>
        <v/>
      </c>
      <c r="L125" t="str">
        <f t="shared" si="10"/>
        <v>2_1</v>
      </c>
      <c r="M125">
        <f t="shared" si="11"/>
        <v>0</v>
      </c>
    </row>
    <row r="126" spans="7:13" x14ac:dyDescent="0.25">
      <c r="G126" s="3">
        <f t="shared" si="9"/>
        <v>43837.104166666664</v>
      </c>
      <c r="H126" t="str">
        <f>'raw data'!A126</f>
        <v>Tue Jan 07 2020 02:30:00 PST</v>
      </c>
      <c r="I126">
        <f>'raw data'!B126</f>
        <v>2</v>
      </c>
      <c r="J126">
        <f>'raw data'!C126</f>
        <v>2</v>
      </c>
      <c r="K126">
        <f>IF(AND('raw data'!D126&gt;=0,'raw data'!D126&lt;=100),'raw data'!D126,"")</f>
        <v>8</v>
      </c>
      <c r="L126" t="str">
        <f t="shared" si="10"/>
        <v>2_2</v>
      </c>
      <c r="M126">
        <f t="shared" si="11"/>
        <v>0</v>
      </c>
    </row>
    <row r="127" spans="7:13" x14ac:dyDescent="0.25">
      <c r="G127" s="3">
        <f t="shared" si="9"/>
        <v>43837.104166666664</v>
      </c>
      <c r="H127" t="str">
        <f>'raw data'!A127</f>
        <v>Tue Jan 07 2020 02:30:00 PST</v>
      </c>
      <c r="I127">
        <f>'raw data'!B127</f>
        <v>2</v>
      </c>
      <c r="J127">
        <f>'raw data'!C127</f>
        <v>3</v>
      </c>
      <c r="K127" t="str">
        <f>IF(AND('raw data'!D127&gt;=0,'raw data'!D127&lt;=100),'raw data'!D127,"")</f>
        <v/>
      </c>
      <c r="L127" t="str">
        <f t="shared" si="10"/>
        <v>2_3</v>
      </c>
      <c r="M127">
        <f t="shared" si="11"/>
        <v>0</v>
      </c>
    </row>
    <row r="128" spans="7:13" x14ac:dyDescent="0.25">
      <c r="G128" s="3">
        <f t="shared" si="9"/>
        <v>43837.104166666664</v>
      </c>
      <c r="H128" t="str">
        <f>'raw data'!A128</f>
        <v>Tue Jan 07 2020 02:30:00 PST</v>
      </c>
      <c r="I128">
        <f>'raw data'!B128</f>
        <v>3</v>
      </c>
      <c r="J128">
        <f>'raw data'!C128</f>
        <v>1</v>
      </c>
      <c r="K128">
        <f>IF(AND('raw data'!D128&gt;=0,'raw data'!D128&lt;=100),'raw data'!D128,"")</f>
        <v>45</v>
      </c>
      <c r="L128" t="str">
        <f t="shared" si="10"/>
        <v>3_1</v>
      </c>
      <c r="M128">
        <f t="shared" si="11"/>
        <v>0</v>
      </c>
    </row>
    <row r="129" spans="7:13" x14ac:dyDescent="0.25">
      <c r="G129" s="3">
        <f t="shared" si="9"/>
        <v>43837.104166666664</v>
      </c>
      <c r="H129" t="str">
        <f>'raw data'!A129</f>
        <v>Tue Jan 07 2020 02:30:00 PST</v>
      </c>
      <c r="I129">
        <f>'raw data'!B129</f>
        <v>3</v>
      </c>
      <c r="J129">
        <f>'raw data'!C129</f>
        <v>2</v>
      </c>
      <c r="K129">
        <f>IF(AND('raw data'!D129&gt;=0,'raw data'!D129&lt;=100),'raw data'!D129,"")</f>
        <v>8</v>
      </c>
      <c r="L129" t="str">
        <f t="shared" si="10"/>
        <v>3_2</v>
      </c>
      <c r="M129">
        <f t="shared" si="11"/>
        <v>0</v>
      </c>
    </row>
    <row r="130" spans="7:13" x14ac:dyDescent="0.25">
      <c r="G130" s="3">
        <f t="shared" si="9"/>
        <v>43837.104166666664</v>
      </c>
      <c r="H130" t="str">
        <f>'raw data'!A130</f>
        <v>Tue Jan 07 2020 02:30:00 PST</v>
      </c>
      <c r="I130">
        <f>'raw data'!B130</f>
        <v>3</v>
      </c>
      <c r="J130">
        <f>'raw data'!C130</f>
        <v>3</v>
      </c>
      <c r="K130">
        <f>IF(AND('raw data'!D130&gt;=0,'raw data'!D130&lt;=100),'raw data'!D130,"")</f>
        <v>20</v>
      </c>
      <c r="L130" t="str">
        <f t="shared" si="10"/>
        <v>3_3</v>
      </c>
      <c r="M130">
        <f t="shared" si="11"/>
        <v>0</v>
      </c>
    </row>
    <row r="131" spans="7:13" x14ac:dyDescent="0.25">
      <c r="G131" s="3">
        <f t="shared" ref="G131:G194" si="12">DATEVALUE(MID(H131,9,2)&amp;"/"&amp;MID(H131,5,3)&amp;"/"&amp;MID(H131,12,4))+TIME(MID(H131,17,2),MID(H131,20,2),MID(H131,23,2))</f>
        <v>43837.104166666664</v>
      </c>
      <c r="H131" t="str">
        <f>'raw data'!A131</f>
        <v>Tue Jan 07 2020 02:30:00 PST</v>
      </c>
      <c r="I131">
        <f>'raw data'!B131</f>
        <v>4</v>
      </c>
      <c r="J131">
        <f>'raw data'!C131</f>
        <v>1</v>
      </c>
      <c r="K131">
        <f>IF(AND('raw data'!D131&gt;=0,'raw data'!D131&lt;=100),'raw data'!D131,"")</f>
        <v>3</v>
      </c>
      <c r="L131" t="str">
        <f t="shared" ref="L131:L194" si="13">I131&amp;"_"&amp;J131</f>
        <v>4_1</v>
      </c>
      <c r="M131">
        <f t="shared" ref="M131:M194" si="14">IF(I131=1,IF(J131=2,1,0),0)</f>
        <v>0</v>
      </c>
    </row>
    <row r="132" spans="7:13" x14ac:dyDescent="0.25">
      <c r="G132" s="3">
        <f t="shared" si="12"/>
        <v>43837.104166666664</v>
      </c>
      <c r="H132" t="str">
        <f>'raw data'!A132</f>
        <v>Tue Jan 07 2020 02:30:00 PST</v>
      </c>
      <c r="I132">
        <f>'raw data'!B132</f>
        <v>4</v>
      </c>
      <c r="J132">
        <f>'raw data'!C132</f>
        <v>2</v>
      </c>
      <c r="K132">
        <f>IF(AND('raw data'!D132&gt;=0,'raw data'!D132&lt;=100),'raw data'!D132,"")</f>
        <v>8</v>
      </c>
      <c r="L132" t="str">
        <f t="shared" si="13"/>
        <v>4_2</v>
      </c>
      <c r="M132">
        <f t="shared" si="14"/>
        <v>0</v>
      </c>
    </row>
    <row r="133" spans="7:13" x14ac:dyDescent="0.25">
      <c r="G133" s="3">
        <f t="shared" si="12"/>
        <v>43837.104166666664</v>
      </c>
      <c r="H133" t="str">
        <f>'raw data'!A133</f>
        <v>Tue Jan 07 2020 02:30:00 PST</v>
      </c>
      <c r="I133">
        <f>'raw data'!B133</f>
        <v>4</v>
      </c>
      <c r="J133">
        <f>'raw data'!C133</f>
        <v>3</v>
      </c>
      <c r="K133" t="str">
        <f>IF(AND('raw data'!D133&gt;=0,'raw data'!D133&lt;=100),'raw data'!D133,"")</f>
        <v/>
      </c>
      <c r="L133" t="str">
        <f t="shared" si="13"/>
        <v>4_3</v>
      </c>
      <c r="M133">
        <f t="shared" si="14"/>
        <v>0</v>
      </c>
    </row>
    <row r="134" spans="7:13" x14ac:dyDescent="0.25">
      <c r="G134" s="3">
        <f t="shared" si="12"/>
        <v>43837.114583333336</v>
      </c>
      <c r="H134" t="str">
        <f>'raw data'!A134</f>
        <v>Tue Jan 07 2020 02:45:00 PST</v>
      </c>
      <c r="I134">
        <f>'raw data'!B134</f>
        <v>1</v>
      </c>
      <c r="J134">
        <f>'raw data'!C134</f>
        <v>1</v>
      </c>
      <c r="K134" t="str">
        <f>IF(AND('raw data'!D134&gt;=0,'raw data'!D134&lt;=100),'raw data'!D134,"")</f>
        <v/>
      </c>
      <c r="L134" t="str">
        <f t="shared" si="13"/>
        <v>1_1</v>
      </c>
      <c r="M134">
        <f t="shared" si="14"/>
        <v>0</v>
      </c>
    </row>
    <row r="135" spans="7:13" x14ac:dyDescent="0.25">
      <c r="G135" s="3">
        <f t="shared" si="12"/>
        <v>43837.114583333336</v>
      </c>
      <c r="H135" t="str">
        <f>'raw data'!A135</f>
        <v>Tue Jan 07 2020 02:45:00 PST</v>
      </c>
      <c r="I135">
        <f>'raw data'!B135</f>
        <v>1</v>
      </c>
      <c r="J135">
        <f>'raw data'!C135</f>
        <v>2</v>
      </c>
      <c r="K135">
        <f>IF(AND('raw data'!D135&gt;=0,'raw data'!D135&lt;=100),'raw data'!D135,"")</f>
        <v>8</v>
      </c>
      <c r="L135" t="str">
        <f t="shared" si="13"/>
        <v>1_2</v>
      </c>
      <c r="M135">
        <f t="shared" si="14"/>
        <v>1</v>
      </c>
    </row>
    <row r="136" spans="7:13" x14ac:dyDescent="0.25">
      <c r="G136" s="3">
        <f t="shared" si="12"/>
        <v>43837.114583333336</v>
      </c>
      <c r="H136" t="str">
        <f>'raw data'!A136</f>
        <v>Tue Jan 07 2020 02:45:00 PST</v>
      </c>
      <c r="I136">
        <f>'raw data'!B136</f>
        <v>1</v>
      </c>
      <c r="J136">
        <f>'raw data'!C136</f>
        <v>3</v>
      </c>
      <c r="K136">
        <f>IF(AND('raw data'!D136&gt;=0,'raw data'!D136&lt;=100),'raw data'!D136,"")</f>
        <v>3</v>
      </c>
      <c r="L136" t="str">
        <f t="shared" si="13"/>
        <v>1_3</v>
      </c>
      <c r="M136">
        <f t="shared" si="14"/>
        <v>0</v>
      </c>
    </row>
    <row r="137" spans="7:13" x14ac:dyDescent="0.25">
      <c r="G137" s="3">
        <f t="shared" si="12"/>
        <v>43837.114583333336</v>
      </c>
      <c r="H137" t="str">
        <f>'raw data'!A137</f>
        <v>Tue Jan 07 2020 02:45:00 PST</v>
      </c>
      <c r="I137">
        <f>'raw data'!B137</f>
        <v>2</v>
      </c>
      <c r="J137">
        <f>'raw data'!C137</f>
        <v>1</v>
      </c>
      <c r="K137" t="str">
        <f>IF(AND('raw data'!D137&gt;=0,'raw data'!D137&lt;=100),'raw data'!D137,"")</f>
        <v/>
      </c>
      <c r="L137" t="str">
        <f t="shared" si="13"/>
        <v>2_1</v>
      </c>
      <c r="M137">
        <f t="shared" si="14"/>
        <v>0</v>
      </c>
    </row>
    <row r="138" spans="7:13" x14ac:dyDescent="0.25">
      <c r="G138" s="3">
        <f t="shared" si="12"/>
        <v>43837.114583333336</v>
      </c>
      <c r="H138" t="str">
        <f>'raw data'!A138</f>
        <v>Tue Jan 07 2020 02:45:00 PST</v>
      </c>
      <c r="I138">
        <f>'raw data'!B138</f>
        <v>2</v>
      </c>
      <c r="J138">
        <f>'raw data'!C138</f>
        <v>2</v>
      </c>
      <c r="K138">
        <f>IF(AND('raw data'!D138&gt;=0,'raw data'!D138&lt;=100),'raw data'!D138,"")</f>
        <v>8</v>
      </c>
      <c r="L138" t="str">
        <f t="shared" si="13"/>
        <v>2_2</v>
      </c>
      <c r="M138">
        <f t="shared" si="14"/>
        <v>0</v>
      </c>
    </row>
    <row r="139" spans="7:13" x14ac:dyDescent="0.25">
      <c r="G139" s="3">
        <f t="shared" si="12"/>
        <v>43837.114583333336</v>
      </c>
      <c r="H139" t="str">
        <f>'raw data'!A139</f>
        <v>Tue Jan 07 2020 02:45:00 PST</v>
      </c>
      <c r="I139">
        <f>'raw data'!B139</f>
        <v>2</v>
      </c>
      <c r="J139">
        <f>'raw data'!C139</f>
        <v>3</v>
      </c>
      <c r="K139">
        <f>IF(AND('raw data'!D139&gt;=0,'raw data'!D139&lt;=100),'raw data'!D139,"")</f>
        <v>54</v>
      </c>
      <c r="L139" t="str">
        <f t="shared" si="13"/>
        <v>2_3</v>
      </c>
      <c r="M139">
        <f t="shared" si="14"/>
        <v>0</v>
      </c>
    </row>
    <row r="140" spans="7:13" x14ac:dyDescent="0.25">
      <c r="G140" s="3">
        <f t="shared" si="12"/>
        <v>43837.114583333336</v>
      </c>
      <c r="H140" t="str">
        <f>'raw data'!A140</f>
        <v>Tue Jan 07 2020 02:45:00 PST</v>
      </c>
      <c r="I140">
        <f>'raw data'!B140</f>
        <v>3</v>
      </c>
      <c r="J140">
        <f>'raw data'!C140</f>
        <v>1</v>
      </c>
      <c r="K140">
        <f>IF(AND('raw data'!D140&gt;=0,'raw data'!D140&lt;=100),'raw data'!D140,"")</f>
        <v>62</v>
      </c>
      <c r="L140" t="str">
        <f t="shared" si="13"/>
        <v>3_1</v>
      </c>
      <c r="M140">
        <f t="shared" si="14"/>
        <v>0</v>
      </c>
    </row>
    <row r="141" spans="7:13" x14ac:dyDescent="0.25">
      <c r="G141" s="3">
        <f t="shared" si="12"/>
        <v>43837.114583333336</v>
      </c>
      <c r="H141" t="str">
        <f>'raw data'!A141</f>
        <v>Tue Jan 07 2020 02:45:00 PST</v>
      </c>
      <c r="I141">
        <f>'raw data'!B141</f>
        <v>3</v>
      </c>
      <c r="J141">
        <f>'raw data'!C141</f>
        <v>2</v>
      </c>
      <c r="K141">
        <f>IF(AND('raw data'!D141&gt;=0,'raw data'!D141&lt;=100),'raw data'!D141,"")</f>
        <v>8</v>
      </c>
      <c r="L141" t="str">
        <f t="shared" si="13"/>
        <v>3_2</v>
      </c>
      <c r="M141">
        <f t="shared" si="14"/>
        <v>0</v>
      </c>
    </row>
    <row r="142" spans="7:13" x14ac:dyDescent="0.25">
      <c r="G142" s="3">
        <f t="shared" si="12"/>
        <v>43837.114583333336</v>
      </c>
      <c r="H142" t="str">
        <f>'raw data'!A142</f>
        <v>Tue Jan 07 2020 02:45:00 PST</v>
      </c>
      <c r="I142">
        <f>'raw data'!B142</f>
        <v>3</v>
      </c>
      <c r="J142">
        <f>'raw data'!C142</f>
        <v>3</v>
      </c>
      <c r="K142" t="str">
        <f>IF(AND('raw data'!D142&gt;=0,'raw data'!D142&lt;=100),'raw data'!D142,"")</f>
        <v/>
      </c>
      <c r="L142" t="str">
        <f t="shared" si="13"/>
        <v>3_3</v>
      </c>
      <c r="M142">
        <f t="shared" si="14"/>
        <v>0</v>
      </c>
    </row>
    <row r="143" spans="7:13" x14ac:dyDescent="0.25">
      <c r="G143" s="3">
        <f t="shared" si="12"/>
        <v>43837.114583333336</v>
      </c>
      <c r="H143" t="str">
        <f>'raw data'!A143</f>
        <v>Tue Jan 07 2020 02:45:00 PST</v>
      </c>
      <c r="I143">
        <f>'raw data'!B143</f>
        <v>4</v>
      </c>
      <c r="J143">
        <f>'raw data'!C143</f>
        <v>1</v>
      </c>
      <c r="K143" t="str">
        <f>IF(AND('raw data'!D143&gt;=0,'raw data'!D143&lt;=100),'raw data'!D143,"")</f>
        <v/>
      </c>
      <c r="L143" t="str">
        <f t="shared" si="13"/>
        <v>4_1</v>
      </c>
      <c r="M143">
        <f t="shared" si="14"/>
        <v>0</v>
      </c>
    </row>
    <row r="144" spans="7:13" x14ac:dyDescent="0.25">
      <c r="G144" s="3">
        <f t="shared" si="12"/>
        <v>43837.114583333336</v>
      </c>
      <c r="H144" t="str">
        <f>'raw data'!A144</f>
        <v>Tue Jan 07 2020 02:45:00 PST</v>
      </c>
      <c r="I144">
        <f>'raw data'!B144</f>
        <v>4</v>
      </c>
      <c r="J144">
        <f>'raw data'!C144</f>
        <v>2</v>
      </c>
      <c r="K144">
        <f>IF(AND('raw data'!D144&gt;=0,'raw data'!D144&lt;=100),'raw data'!D144,"")</f>
        <v>8</v>
      </c>
      <c r="L144" t="str">
        <f t="shared" si="13"/>
        <v>4_2</v>
      </c>
      <c r="M144">
        <f t="shared" si="14"/>
        <v>0</v>
      </c>
    </row>
    <row r="145" spans="7:13" x14ac:dyDescent="0.25">
      <c r="G145" s="3">
        <f t="shared" si="12"/>
        <v>43837.114583333336</v>
      </c>
      <c r="H145" t="str">
        <f>'raw data'!A145</f>
        <v>Tue Jan 07 2020 02:45:00 PST</v>
      </c>
      <c r="I145">
        <f>'raw data'!B145</f>
        <v>4</v>
      </c>
      <c r="J145">
        <f>'raw data'!C145</f>
        <v>3</v>
      </c>
      <c r="K145" t="str">
        <f>IF(AND('raw data'!D145&gt;=0,'raw data'!D145&lt;=100),'raw data'!D145,"")</f>
        <v/>
      </c>
      <c r="L145" t="str">
        <f t="shared" si="13"/>
        <v>4_3</v>
      </c>
      <c r="M145">
        <f t="shared" si="14"/>
        <v>0</v>
      </c>
    </row>
    <row r="146" spans="7:13" x14ac:dyDescent="0.25">
      <c r="G146" s="3">
        <f t="shared" si="12"/>
        <v>43837.125</v>
      </c>
      <c r="H146" t="str">
        <f>'raw data'!A146</f>
        <v>Tue Jan 07 2020 03:00:00 PST</v>
      </c>
      <c r="I146">
        <f>'raw data'!B146</f>
        <v>1</v>
      </c>
      <c r="J146">
        <f>'raw data'!C146</f>
        <v>1</v>
      </c>
      <c r="K146">
        <f>IF(AND('raw data'!D146&gt;=0,'raw data'!D146&lt;=100),'raw data'!D146,"")</f>
        <v>29</v>
      </c>
      <c r="L146" t="str">
        <f t="shared" si="13"/>
        <v>1_1</v>
      </c>
      <c r="M146">
        <f t="shared" si="14"/>
        <v>0</v>
      </c>
    </row>
    <row r="147" spans="7:13" x14ac:dyDescent="0.25">
      <c r="G147" s="3">
        <f t="shared" si="12"/>
        <v>43837.125</v>
      </c>
      <c r="H147" t="str">
        <f>'raw data'!A147</f>
        <v>Tue Jan 07 2020 03:00:00 PST</v>
      </c>
      <c r="I147">
        <f>'raw data'!B147</f>
        <v>1</v>
      </c>
      <c r="J147">
        <f>'raw data'!C147</f>
        <v>2</v>
      </c>
      <c r="K147">
        <f>IF(AND('raw data'!D147&gt;=0,'raw data'!D147&lt;=100),'raw data'!D147,"")</f>
        <v>8</v>
      </c>
      <c r="L147" t="str">
        <f t="shared" si="13"/>
        <v>1_2</v>
      </c>
      <c r="M147">
        <f t="shared" si="14"/>
        <v>1</v>
      </c>
    </row>
    <row r="148" spans="7:13" x14ac:dyDescent="0.25">
      <c r="G148" s="3">
        <f t="shared" si="12"/>
        <v>43837.125</v>
      </c>
      <c r="H148" t="str">
        <f>'raw data'!A148</f>
        <v>Tue Jan 07 2020 03:00:00 PST</v>
      </c>
      <c r="I148">
        <f>'raw data'!B148</f>
        <v>1</v>
      </c>
      <c r="J148">
        <f>'raw data'!C148</f>
        <v>3</v>
      </c>
      <c r="K148" t="str">
        <f>IF(AND('raw data'!D148&gt;=0,'raw data'!D148&lt;=100),'raw data'!D148,"")</f>
        <v/>
      </c>
      <c r="L148" t="str">
        <f t="shared" si="13"/>
        <v>1_3</v>
      </c>
      <c r="M148">
        <f t="shared" si="14"/>
        <v>0</v>
      </c>
    </row>
    <row r="149" spans="7:13" x14ac:dyDescent="0.25">
      <c r="G149" s="3">
        <f t="shared" si="12"/>
        <v>43837.125</v>
      </c>
      <c r="H149" t="str">
        <f>'raw data'!A149</f>
        <v>Tue Jan 07 2020 03:00:00 PST</v>
      </c>
      <c r="I149">
        <f>'raw data'!B149</f>
        <v>2</v>
      </c>
      <c r="J149">
        <f>'raw data'!C149</f>
        <v>1</v>
      </c>
      <c r="K149" t="str">
        <f>IF(AND('raw data'!D149&gt;=0,'raw data'!D149&lt;=100),'raw data'!D149,"")</f>
        <v/>
      </c>
      <c r="L149" t="str">
        <f t="shared" si="13"/>
        <v>2_1</v>
      </c>
      <c r="M149">
        <f t="shared" si="14"/>
        <v>0</v>
      </c>
    </row>
    <row r="150" spans="7:13" x14ac:dyDescent="0.25">
      <c r="G150" s="3">
        <f t="shared" si="12"/>
        <v>43837.125</v>
      </c>
      <c r="H150" t="str">
        <f>'raw data'!A150</f>
        <v>Tue Jan 07 2020 03:00:00 PST</v>
      </c>
      <c r="I150">
        <f>'raw data'!B150</f>
        <v>2</v>
      </c>
      <c r="J150">
        <f>'raw data'!C150</f>
        <v>2</v>
      </c>
      <c r="K150">
        <f>IF(AND('raw data'!D150&gt;=0,'raw data'!D150&lt;=100),'raw data'!D150,"")</f>
        <v>8</v>
      </c>
      <c r="L150" t="str">
        <f t="shared" si="13"/>
        <v>2_2</v>
      </c>
      <c r="M150">
        <f t="shared" si="14"/>
        <v>0</v>
      </c>
    </row>
    <row r="151" spans="7:13" x14ac:dyDescent="0.25">
      <c r="G151" s="3">
        <f t="shared" si="12"/>
        <v>43837.125</v>
      </c>
      <c r="H151" t="str">
        <f>'raw data'!A151</f>
        <v>Tue Jan 07 2020 03:00:00 PST</v>
      </c>
      <c r="I151">
        <f>'raw data'!B151</f>
        <v>2</v>
      </c>
      <c r="J151">
        <f>'raw data'!C151</f>
        <v>3</v>
      </c>
      <c r="K151">
        <f>IF(AND('raw data'!D151&gt;=0,'raw data'!D151&lt;=100),'raw data'!D151,"")</f>
        <v>14</v>
      </c>
      <c r="L151" t="str">
        <f t="shared" si="13"/>
        <v>2_3</v>
      </c>
      <c r="M151">
        <f t="shared" si="14"/>
        <v>0</v>
      </c>
    </row>
    <row r="152" spans="7:13" x14ac:dyDescent="0.25">
      <c r="G152" s="3">
        <f t="shared" si="12"/>
        <v>43837.125</v>
      </c>
      <c r="H152" t="str">
        <f>'raw data'!A152</f>
        <v>Tue Jan 07 2020 03:00:00 PST</v>
      </c>
      <c r="I152">
        <f>'raw data'!B152</f>
        <v>3</v>
      </c>
      <c r="J152">
        <f>'raw data'!C152</f>
        <v>1</v>
      </c>
      <c r="K152" t="str">
        <f>IF(AND('raw data'!D152&gt;=0,'raw data'!D152&lt;=100),'raw data'!D152,"")</f>
        <v/>
      </c>
      <c r="L152" t="str">
        <f t="shared" si="13"/>
        <v>3_1</v>
      </c>
      <c r="M152">
        <f t="shared" si="14"/>
        <v>0</v>
      </c>
    </row>
    <row r="153" spans="7:13" x14ac:dyDescent="0.25">
      <c r="G153" s="3">
        <f t="shared" si="12"/>
        <v>43837.125</v>
      </c>
      <c r="H153" t="str">
        <f>'raw data'!A153</f>
        <v>Tue Jan 07 2020 03:00:00 PST</v>
      </c>
      <c r="I153">
        <f>'raw data'!B153</f>
        <v>3</v>
      </c>
      <c r="J153">
        <f>'raw data'!C153</f>
        <v>2</v>
      </c>
      <c r="K153">
        <f>IF(AND('raw data'!D153&gt;=0,'raw data'!D153&lt;=100),'raw data'!D153,"")</f>
        <v>8</v>
      </c>
      <c r="L153" t="str">
        <f t="shared" si="13"/>
        <v>3_2</v>
      </c>
      <c r="M153">
        <f t="shared" si="14"/>
        <v>0</v>
      </c>
    </row>
    <row r="154" spans="7:13" x14ac:dyDescent="0.25">
      <c r="G154" s="3">
        <f t="shared" si="12"/>
        <v>43837.125</v>
      </c>
      <c r="H154" t="str">
        <f>'raw data'!A154</f>
        <v>Tue Jan 07 2020 03:00:00 PST</v>
      </c>
      <c r="I154">
        <f>'raw data'!B154</f>
        <v>3</v>
      </c>
      <c r="J154">
        <f>'raw data'!C154</f>
        <v>3</v>
      </c>
      <c r="K154" t="str">
        <f>IF(AND('raw data'!D154&gt;=0,'raw data'!D154&lt;=100),'raw data'!D154,"")</f>
        <v/>
      </c>
      <c r="L154" t="str">
        <f t="shared" si="13"/>
        <v>3_3</v>
      </c>
      <c r="M154">
        <f t="shared" si="14"/>
        <v>0</v>
      </c>
    </row>
    <row r="155" spans="7:13" x14ac:dyDescent="0.25">
      <c r="G155" s="3">
        <f t="shared" si="12"/>
        <v>43837.125</v>
      </c>
      <c r="H155" t="str">
        <f>'raw data'!A155</f>
        <v>Tue Jan 07 2020 03:00:00 PST</v>
      </c>
      <c r="I155">
        <f>'raw data'!B155</f>
        <v>4</v>
      </c>
      <c r="J155">
        <f>'raw data'!C155</f>
        <v>1</v>
      </c>
      <c r="K155" t="str">
        <f>IF(AND('raw data'!D155&gt;=0,'raw data'!D155&lt;=100),'raw data'!D155,"")</f>
        <v/>
      </c>
      <c r="L155" t="str">
        <f t="shared" si="13"/>
        <v>4_1</v>
      </c>
      <c r="M155">
        <f t="shared" si="14"/>
        <v>0</v>
      </c>
    </row>
    <row r="156" spans="7:13" x14ac:dyDescent="0.25">
      <c r="G156" s="3">
        <f t="shared" si="12"/>
        <v>43837.125</v>
      </c>
      <c r="H156" t="str">
        <f>'raw data'!A156</f>
        <v>Tue Jan 07 2020 03:00:00 PST</v>
      </c>
      <c r="I156">
        <f>'raw data'!B156</f>
        <v>4</v>
      </c>
      <c r="J156">
        <f>'raw data'!C156</f>
        <v>2</v>
      </c>
      <c r="K156">
        <f>IF(AND('raw data'!D156&gt;=0,'raw data'!D156&lt;=100),'raw data'!D156,"")</f>
        <v>8</v>
      </c>
      <c r="L156" t="str">
        <f t="shared" si="13"/>
        <v>4_2</v>
      </c>
      <c r="M156">
        <f t="shared" si="14"/>
        <v>0</v>
      </c>
    </row>
    <row r="157" spans="7:13" x14ac:dyDescent="0.25">
      <c r="G157" s="3">
        <f t="shared" si="12"/>
        <v>43837.125</v>
      </c>
      <c r="H157" t="str">
        <f>'raw data'!A157</f>
        <v>Tue Jan 07 2020 03:00:00 PST</v>
      </c>
      <c r="I157">
        <f>'raw data'!B157</f>
        <v>4</v>
      </c>
      <c r="J157">
        <f>'raw data'!C157</f>
        <v>3</v>
      </c>
      <c r="K157">
        <f>IF(AND('raw data'!D157&gt;=0,'raw data'!D157&lt;=100),'raw data'!D157,"")</f>
        <v>73</v>
      </c>
      <c r="L157" t="str">
        <f t="shared" si="13"/>
        <v>4_3</v>
      </c>
      <c r="M157">
        <f t="shared" si="14"/>
        <v>0</v>
      </c>
    </row>
    <row r="158" spans="7:13" x14ac:dyDescent="0.25">
      <c r="G158" s="3">
        <f t="shared" si="12"/>
        <v>43837.135416666664</v>
      </c>
      <c r="H158" t="str">
        <f>'raw data'!A158</f>
        <v>Tue Jan 07 2020 03:15:00 PST</v>
      </c>
      <c r="I158">
        <f>'raw data'!B158</f>
        <v>1</v>
      </c>
      <c r="J158">
        <f>'raw data'!C158</f>
        <v>1</v>
      </c>
      <c r="K158">
        <f>IF(AND('raw data'!D158&gt;=0,'raw data'!D158&lt;=100),'raw data'!D158,"")</f>
        <v>88</v>
      </c>
      <c r="L158" t="str">
        <f t="shared" si="13"/>
        <v>1_1</v>
      </c>
      <c r="M158">
        <f t="shared" si="14"/>
        <v>0</v>
      </c>
    </row>
    <row r="159" spans="7:13" x14ac:dyDescent="0.25">
      <c r="G159" s="3">
        <f t="shared" si="12"/>
        <v>43837.135416666664</v>
      </c>
      <c r="H159" t="str">
        <f>'raw data'!A159</f>
        <v>Tue Jan 07 2020 03:15:00 PST</v>
      </c>
      <c r="I159">
        <f>'raw data'!B159</f>
        <v>1</v>
      </c>
      <c r="J159">
        <f>'raw data'!C159</f>
        <v>2</v>
      </c>
      <c r="K159">
        <f>IF(AND('raw data'!D159&gt;=0,'raw data'!D159&lt;=100),'raw data'!D159,"")</f>
        <v>8</v>
      </c>
      <c r="L159" t="str">
        <f t="shared" si="13"/>
        <v>1_2</v>
      </c>
      <c r="M159">
        <f t="shared" si="14"/>
        <v>1</v>
      </c>
    </row>
    <row r="160" spans="7:13" x14ac:dyDescent="0.25">
      <c r="G160" s="3">
        <f t="shared" si="12"/>
        <v>43837.135416666664</v>
      </c>
      <c r="H160" t="str">
        <f>'raw data'!A160</f>
        <v>Tue Jan 07 2020 03:15:00 PST</v>
      </c>
      <c r="I160">
        <f>'raw data'!B160</f>
        <v>1</v>
      </c>
      <c r="J160">
        <f>'raw data'!C160</f>
        <v>3</v>
      </c>
      <c r="K160">
        <f>IF(AND('raw data'!D160&gt;=0,'raw data'!D160&lt;=100),'raw data'!D160,"")</f>
        <v>85</v>
      </c>
      <c r="L160" t="str">
        <f t="shared" si="13"/>
        <v>1_3</v>
      </c>
      <c r="M160">
        <f t="shared" si="14"/>
        <v>0</v>
      </c>
    </row>
    <row r="161" spans="7:13" x14ac:dyDescent="0.25">
      <c r="G161" s="3">
        <f t="shared" si="12"/>
        <v>43837.135416666664</v>
      </c>
      <c r="H161" t="str">
        <f>'raw data'!A161</f>
        <v>Tue Jan 07 2020 03:15:00 PST</v>
      </c>
      <c r="I161">
        <f>'raw data'!B161</f>
        <v>2</v>
      </c>
      <c r="J161">
        <f>'raw data'!C161</f>
        <v>1</v>
      </c>
      <c r="K161" t="str">
        <f>IF(AND('raw data'!D161&gt;=0,'raw data'!D161&lt;=100),'raw data'!D161,"")</f>
        <v/>
      </c>
      <c r="L161" t="str">
        <f t="shared" si="13"/>
        <v>2_1</v>
      </c>
      <c r="M161">
        <f t="shared" si="14"/>
        <v>0</v>
      </c>
    </row>
    <row r="162" spans="7:13" x14ac:dyDescent="0.25">
      <c r="G162" s="3">
        <f t="shared" si="12"/>
        <v>43837.135416666664</v>
      </c>
      <c r="H162" t="str">
        <f>'raw data'!A162</f>
        <v>Tue Jan 07 2020 03:15:00 PST</v>
      </c>
      <c r="I162">
        <f>'raw data'!B162</f>
        <v>2</v>
      </c>
      <c r="J162">
        <f>'raw data'!C162</f>
        <v>2</v>
      </c>
      <c r="K162">
        <f>IF(AND('raw data'!D162&gt;=0,'raw data'!D162&lt;=100),'raw data'!D162,"")</f>
        <v>8</v>
      </c>
      <c r="L162" t="str">
        <f t="shared" si="13"/>
        <v>2_2</v>
      </c>
      <c r="M162">
        <f t="shared" si="14"/>
        <v>0</v>
      </c>
    </row>
    <row r="163" spans="7:13" x14ac:dyDescent="0.25">
      <c r="G163" s="3">
        <f t="shared" si="12"/>
        <v>43837.135416666664</v>
      </c>
      <c r="H163" t="str">
        <f>'raw data'!A163</f>
        <v>Tue Jan 07 2020 03:15:00 PST</v>
      </c>
      <c r="I163">
        <f>'raw data'!B163</f>
        <v>2</v>
      </c>
      <c r="J163">
        <f>'raw data'!C163</f>
        <v>3</v>
      </c>
      <c r="K163" t="str">
        <f>IF(AND('raw data'!D163&gt;=0,'raw data'!D163&lt;=100),'raw data'!D163,"")</f>
        <v/>
      </c>
      <c r="L163" t="str">
        <f t="shared" si="13"/>
        <v>2_3</v>
      </c>
      <c r="M163">
        <f t="shared" si="14"/>
        <v>0</v>
      </c>
    </row>
    <row r="164" spans="7:13" x14ac:dyDescent="0.25">
      <c r="G164" s="3">
        <f t="shared" si="12"/>
        <v>43837.135416666664</v>
      </c>
      <c r="H164" t="str">
        <f>'raw data'!A164</f>
        <v>Tue Jan 07 2020 03:15:00 PST</v>
      </c>
      <c r="I164">
        <f>'raw data'!B164</f>
        <v>3</v>
      </c>
      <c r="J164">
        <f>'raw data'!C164</f>
        <v>1</v>
      </c>
      <c r="K164" t="str">
        <f>IF(AND('raw data'!D164&gt;=0,'raw data'!D164&lt;=100),'raw data'!D164,"")</f>
        <v/>
      </c>
      <c r="L164" t="str">
        <f t="shared" si="13"/>
        <v>3_1</v>
      </c>
      <c r="M164">
        <f t="shared" si="14"/>
        <v>0</v>
      </c>
    </row>
    <row r="165" spans="7:13" x14ac:dyDescent="0.25">
      <c r="G165" s="3">
        <f t="shared" si="12"/>
        <v>43837.135416666664</v>
      </c>
      <c r="H165" t="str">
        <f>'raw data'!A165</f>
        <v>Tue Jan 07 2020 03:15:00 PST</v>
      </c>
      <c r="I165">
        <f>'raw data'!B165</f>
        <v>3</v>
      </c>
      <c r="J165">
        <f>'raw data'!C165</f>
        <v>2</v>
      </c>
      <c r="K165" t="str">
        <f>IF(AND('raw data'!D165&gt;=0,'raw data'!D165&lt;=100),'raw data'!D165,"")</f>
        <v/>
      </c>
      <c r="L165" t="str">
        <f t="shared" si="13"/>
        <v>3_2</v>
      </c>
      <c r="M165">
        <f t="shared" si="14"/>
        <v>0</v>
      </c>
    </row>
    <row r="166" spans="7:13" x14ac:dyDescent="0.25">
      <c r="G166" s="3">
        <f t="shared" si="12"/>
        <v>43837.135416666664</v>
      </c>
      <c r="H166" t="str">
        <f>'raw data'!A166</f>
        <v>Tue Jan 07 2020 03:15:00 PST</v>
      </c>
      <c r="I166">
        <f>'raw data'!B166</f>
        <v>3</v>
      </c>
      <c r="J166">
        <f>'raw data'!C166</f>
        <v>3</v>
      </c>
      <c r="K166" t="str">
        <f>IF(AND('raw data'!D166&gt;=0,'raw data'!D166&lt;=100),'raw data'!D166,"")</f>
        <v/>
      </c>
      <c r="L166" t="str">
        <f t="shared" si="13"/>
        <v>3_3</v>
      </c>
      <c r="M166">
        <f t="shared" si="14"/>
        <v>0</v>
      </c>
    </row>
    <row r="167" spans="7:13" x14ac:dyDescent="0.25">
      <c r="G167" s="3">
        <f t="shared" si="12"/>
        <v>43837.135416666664</v>
      </c>
      <c r="H167" t="str">
        <f>'raw data'!A167</f>
        <v>Tue Jan 07 2020 03:15:00 PST</v>
      </c>
      <c r="I167">
        <f>'raw data'!B167</f>
        <v>4</v>
      </c>
      <c r="J167">
        <f>'raw data'!C167</f>
        <v>1</v>
      </c>
      <c r="K167" t="str">
        <f>IF(AND('raw data'!D167&gt;=0,'raw data'!D167&lt;=100),'raw data'!D167,"")</f>
        <v/>
      </c>
      <c r="L167" t="str">
        <f t="shared" si="13"/>
        <v>4_1</v>
      </c>
      <c r="M167">
        <f t="shared" si="14"/>
        <v>0</v>
      </c>
    </row>
    <row r="168" spans="7:13" x14ac:dyDescent="0.25">
      <c r="G168" s="3">
        <f t="shared" si="12"/>
        <v>43837.135416666664</v>
      </c>
      <c r="H168" t="str">
        <f>'raw data'!A168</f>
        <v>Tue Jan 07 2020 03:15:00 PST</v>
      </c>
      <c r="I168">
        <f>'raw data'!B168</f>
        <v>4</v>
      </c>
      <c r="J168">
        <f>'raw data'!C168</f>
        <v>2</v>
      </c>
      <c r="K168">
        <f>IF(AND('raw data'!D168&gt;=0,'raw data'!D168&lt;=100),'raw data'!D168,"")</f>
        <v>8</v>
      </c>
      <c r="L168" t="str">
        <f t="shared" si="13"/>
        <v>4_2</v>
      </c>
      <c r="M168">
        <f t="shared" si="14"/>
        <v>0</v>
      </c>
    </row>
    <row r="169" spans="7:13" x14ac:dyDescent="0.25">
      <c r="G169" s="3">
        <f t="shared" si="12"/>
        <v>43837.135416666664</v>
      </c>
      <c r="H169" t="str">
        <f>'raw data'!A169</f>
        <v>Tue Jan 07 2020 03:15:00 PST</v>
      </c>
      <c r="I169">
        <f>'raw data'!B169</f>
        <v>4</v>
      </c>
      <c r="J169">
        <f>'raw data'!C169</f>
        <v>3</v>
      </c>
      <c r="K169" t="str">
        <f>IF(AND('raw data'!D169&gt;=0,'raw data'!D169&lt;=100),'raw data'!D169,"")</f>
        <v/>
      </c>
      <c r="L169" t="str">
        <f t="shared" si="13"/>
        <v>4_3</v>
      </c>
      <c r="M169">
        <f t="shared" si="14"/>
        <v>0</v>
      </c>
    </row>
    <row r="170" spans="7:13" x14ac:dyDescent="0.25">
      <c r="G170" s="3">
        <f t="shared" si="12"/>
        <v>43837.145833333336</v>
      </c>
      <c r="H170" t="str">
        <f>'raw data'!A170</f>
        <v>Tue Jan 07 2020 03:30:00 PST</v>
      </c>
      <c r="I170">
        <f>'raw data'!B170</f>
        <v>1</v>
      </c>
      <c r="J170">
        <f>'raw data'!C170</f>
        <v>1</v>
      </c>
      <c r="K170" t="str">
        <f>IF(AND('raw data'!D170&gt;=0,'raw data'!D170&lt;=100),'raw data'!D170,"")</f>
        <v/>
      </c>
      <c r="L170" t="str">
        <f t="shared" si="13"/>
        <v>1_1</v>
      </c>
      <c r="M170">
        <f t="shared" si="14"/>
        <v>0</v>
      </c>
    </row>
    <row r="171" spans="7:13" x14ac:dyDescent="0.25">
      <c r="G171" s="3">
        <f t="shared" si="12"/>
        <v>43837.145833333336</v>
      </c>
      <c r="H171" t="str">
        <f>'raw data'!A171</f>
        <v>Tue Jan 07 2020 03:30:00 PST</v>
      </c>
      <c r="I171">
        <f>'raw data'!B171</f>
        <v>1</v>
      </c>
      <c r="J171">
        <f>'raw data'!C171</f>
        <v>2</v>
      </c>
      <c r="K171">
        <f>IF(AND('raw data'!D171&gt;=0,'raw data'!D171&lt;=100),'raw data'!D171,"")</f>
        <v>9</v>
      </c>
      <c r="L171" t="str">
        <f t="shared" si="13"/>
        <v>1_2</v>
      </c>
      <c r="M171">
        <f t="shared" si="14"/>
        <v>1</v>
      </c>
    </row>
    <row r="172" spans="7:13" x14ac:dyDescent="0.25">
      <c r="G172" s="3">
        <f t="shared" si="12"/>
        <v>43837.145833333336</v>
      </c>
      <c r="H172" t="str">
        <f>'raw data'!A172</f>
        <v>Tue Jan 07 2020 03:30:00 PST</v>
      </c>
      <c r="I172">
        <f>'raw data'!B172</f>
        <v>1</v>
      </c>
      <c r="J172">
        <f>'raw data'!C172</f>
        <v>3</v>
      </c>
      <c r="K172">
        <f>IF(AND('raw data'!D172&gt;=0,'raw data'!D172&lt;=100),'raw data'!D172,"")</f>
        <v>9</v>
      </c>
      <c r="L172" t="str">
        <f t="shared" si="13"/>
        <v>1_3</v>
      </c>
      <c r="M172">
        <f t="shared" si="14"/>
        <v>0</v>
      </c>
    </row>
    <row r="173" spans="7:13" x14ac:dyDescent="0.25">
      <c r="G173" s="3">
        <f t="shared" si="12"/>
        <v>43837.145833333336</v>
      </c>
      <c r="H173" t="str">
        <f>'raw data'!A173</f>
        <v>Tue Jan 07 2020 03:30:00 PST</v>
      </c>
      <c r="I173">
        <f>'raw data'!B173</f>
        <v>2</v>
      </c>
      <c r="J173">
        <f>'raw data'!C173</f>
        <v>1</v>
      </c>
      <c r="K173" t="str">
        <f>IF(AND('raw data'!D173&gt;=0,'raw data'!D173&lt;=100),'raw data'!D173,"")</f>
        <v/>
      </c>
      <c r="L173" t="str">
        <f t="shared" si="13"/>
        <v>2_1</v>
      </c>
      <c r="M173">
        <f t="shared" si="14"/>
        <v>0</v>
      </c>
    </row>
    <row r="174" spans="7:13" x14ac:dyDescent="0.25">
      <c r="G174" s="3">
        <f t="shared" si="12"/>
        <v>43837.145833333336</v>
      </c>
      <c r="H174" t="str">
        <f>'raw data'!A174</f>
        <v>Tue Jan 07 2020 03:30:00 PST</v>
      </c>
      <c r="I174">
        <f>'raw data'!B174</f>
        <v>2</v>
      </c>
      <c r="J174">
        <f>'raw data'!C174</f>
        <v>2</v>
      </c>
      <c r="K174">
        <f>IF(AND('raw data'!D174&gt;=0,'raw data'!D174&lt;=100),'raw data'!D174,"")</f>
        <v>9</v>
      </c>
      <c r="L174" t="str">
        <f t="shared" si="13"/>
        <v>2_2</v>
      </c>
      <c r="M174">
        <f t="shared" si="14"/>
        <v>0</v>
      </c>
    </row>
    <row r="175" spans="7:13" x14ac:dyDescent="0.25">
      <c r="G175" s="3">
        <f t="shared" si="12"/>
        <v>43837.145833333336</v>
      </c>
      <c r="H175" t="str">
        <f>'raw data'!A175</f>
        <v>Tue Jan 07 2020 03:30:00 PST</v>
      </c>
      <c r="I175">
        <f>'raw data'!B175</f>
        <v>2</v>
      </c>
      <c r="J175">
        <f>'raw data'!C175</f>
        <v>3</v>
      </c>
      <c r="K175" t="str">
        <f>IF(AND('raw data'!D175&gt;=0,'raw data'!D175&lt;=100),'raw data'!D175,"")</f>
        <v/>
      </c>
      <c r="L175" t="str">
        <f t="shared" si="13"/>
        <v>2_3</v>
      </c>
      <c r="M175">
        <f t="shared" si="14"/>
        <v>0</v>
      </c>
    </row>
    <row r="176" spans="7:13" x14ac:dyDescent="0.25">
      <c r="G176" s="3">
        <f t="shared" si="12"/>
        <v>43837.145833333336</v>
      </c>
      <c r="H176" t="str">
        <f>'raw data'!A176</f>
        <v>Tue Jan 07 2020 03:30:00 PST</v>
      </c>
      <c r="I176">
        <f>'raw data'!B176</f>
        <v>3</v>
      </c>
      <c r="J176">
        <f>'raw data'!C176</f>
        <v>1</v>
      </c>
      <c r="K176">
        <f>IF(AND('raw data'!D176&gt;=0,'raw data'!D176&lt;=100),'raw data'!D176,"")</f>
        <v>25</v>
      </c>
      <c r="L176" t="str">
        <f t="shared" si="13"/>
        <v>3_1</v>
      </c>
      <c r="M176">
        <f t="shared" si="14"/>
        <v>0</v>
      </c>
    </row>
    <row r="177" spans="7:13" x14ac:dyDescent="0.25">
      <c r="G177" s="3">
        <f t="shared" si="12"/>
        <v>43837.145833333336</v>
      </c>
      <c r="H177" t="str">
        <f>'raw data'!A177</f>
        <v>Tue Jan 07 2020 03:30:00 PST</v>
      </c>
      <c r="I177">
        <f>'raw data'!B177</f>
        <v>3</v>
      </c>
      <c r="J177">
        <f>'raw data'!C177</f>
        <v>2</v>
      </c>
      <c r="K177">
        <f>IF(AND('raw data'!D177&gt;=0,'raw data'!D177&lt;=100),'raw data'!D177,"")</f>
        <v>9</v>
      </c>
      <c r="L177" t="str">
        <f t="shared" si="13"/>
        <v>3_2</v>
      </c>
      <c r="M177">
        <f t="shared" si="14"/>
        <v>0</v>
      </c>
    </row>
    <row r="178" spans="7:13" x14ac:dyDescent="0.25">
      <c r="G178" s="3">
        <f t="shared" si="12"/>
        <v>43837.145833333336</v>
      </c>
      <c r="H178" t="str">
        <f>'raw data'!A178</f>
        <v>Tue Jan 07 2020 03:30:00 PST</v>
      </c>
      <c r="I178">
        <f>'raw data'!B178</f>
        <v>3</v>
      </c>
      <c r="J178">
        <f>'raw data'!C178</f>
        <v>3</v>
      </c>
      <c r="K178" t="str">
        <f>IF(AND('raw data'!D178&gt;=0,'raw data'!D178&lt;=100),'raw data'!D178,"")</f>
        <v/>
      </c>
      <c r="L178" t="str">
        <f t="shared" si="13"/>
        <v>3_3</v>
      </c>
      <c r="M178">
        <f t="shared" si="14"/>
        <v>0</v>
      </c>
    </row>
    <row r="179" spans="7:13" x14ac:dyDescent="0.25">
      <c r="G179" s="3">
        <f t="shared" si="12"/>
        <v>43837.145833333336</v>
      </c>
      <c r="H179" t="str">
        <f>'raw data'!A179</f>
        <v>Tue Jan 07 2020 03:30:00 PST</v>
      </c>
      <c r="I179">
        <f>'raw data'!B179</f>
        <v>4</v>
      </c>
      <c r="J179">
        <f>'raw data'!C179</f>
        <v>1</v>
      </c>
      <c r="K179" t="str">
        <f>IF(AND('raw data'!D179&gt;=0,'raw data'!D179&lt;=100),'raw data'!D179,"")</f>
        <v/>
      </c>
      <c r="L179" t="str">
        <f t="shared" si="13"/>
        <v>4_1</v>
      </c>
      <c r="M179">
        <f t="shared" si="14"/>
        <v>0</v>
      </c>
    </row>
    <row r="180" spans="7:13" x14ac:dyDescent="0.25">
      <c r="G180" s="3">
        <f t="shared" si="12"/>
        <v>43837.145833333336</v>
      </c>
      <c r="H180" t="str">
        <f>'raw data'!A180</f>
        <v>Tue Jan 07 2020 03:30:00 PST</v>
      </c>
      <c r="I180">
        <f>'raw data'!B180</f>
        <v>4</v>
      </c>
      <c r="J180">
        <f>'raw data'!C180</f>
        <v>2</v>
      </c>
      <c r="K180">
        <f>IF(AND('raw data'!D180&gt;=0,'raw data'!D180&lt;=100),'raw data'!D180,"")</f>
        <v>9</v>
      </c>
      <c r="L180" t="str">
        <f t="shared" si="13"/>
        <v>4_2</v>
      </c>
      <c r="M180">
        <f t="shared" si="14"/>
        <v>0</v>
      </c>
    </row>
    <row r="181" spans="7:13" x14ac:dyDescent="0.25">
      <c r="G181" s="3">
        <f t="shared" si="12"/>
        <v>43837.145833333336</v>
      </c>
      <c r="H181" t="str">
        <f>'raw data'!A181</f>
        <v>Tue Jan 07 2020 03:30:00 PST</v>
      </c>
      <c r="I181">
        <f>'raw data'!B181</f>
        <v>4</v>
      </c>
      <c r="J181">
        <f>'raw data'!C181</f>
        <v>3</v>
      </c>
      <c r="K181" t="str">
        <f>IF(AND('raw data'!D181&gt;=0,'raw data'!D181&lt;=100),'raw data'!D181,"")</f>
        <v/>
      </c>
      <c r="L181" t="str">
        <f t="shared" si="13"/>
        <v>4_3</v>
      </c>
      <c r="M181">
        <f t="shared" si="14"/>
        <v>0</v>
      </c>
    </row>
    <row r="182" spans="7:13" x14ac:dyDescent="0.25">
      <c r="G182" s="3">
        <f t="shared" si="12"/>
        <v>43837.15625</v>
      </c>
      <c r="H182" t="str">
        <f>'raw data'!A182</f>
        <v>Tue Jan 07 2020 03:45:00 PST</v>
      </c>
      <c r="I182">
        <f>'raw data'!B182</f>
        <v>1</v>
      </c>
      <c r="J182">
        <f>'raw data'!C182</f>
        <v>1</v>
      </c>
      <c r="K182">
        <f>IF(AND('raw data'!D182&gt;=0,'raw data'!D182&lt;=100),'raw data'!D182,"")</f>
        <v>32</v>
      </c>
      <c r="L182" t="str">
        <f t="shared" si="13"/>
        <v>1_1</v>
      </c>
      <c r="M182">
        <f t="shared" si="14"/>
        <v>0</v>
      </c>
    </row>
    <row r="183" spans="7:13" x14ac:dyDescent="0.25">
      <c r="G183" s="3">
        <f t="shared" si="12"/>
        <v>43837.15625</v>
      </c>
      <c r="H183" t="str">
        <f>'raw data'!A183</f>
        <v>Tue Jan 07 2020 03:45:00 PST</v>
      </c>
      <c r="I183">
        <f>'raw data'!B183</f>
        <v>1</v>
      </c>
      <c r="J183">
        <f>'raw data'!C183</f>
        <v>2</v>
      </c>
      <c r="K183">
        <f>IF(AND('raw data'!D183&gt;=0,'raw data'!D183&lt;=100),'raw data'!D183,"")</f>
        <v>9</v>
      </c>
      <c r="L183" t="str">
        <f t="shared" si="13"/>
        <v>1_2</v>
      </c>
      <c r="M183">
        <f t="shared" si="14"/>
        <v>1</v>
      </c>
    </row>
    <row r="184" spans="7:13" x14ac:dyDescent="0.25">
      <c r="G184" s="3">
        <f t="shared" si="12"/>
        <v>43837.15625</v>
      </c>
      <c r="H184" t="str">
        <f>'raw data'!A184</f>
        <v>Tue Jan 07 2020 03:45:00 PST</v>
      </c>
      <c r="I184">
        <f>'raw data'!B184</f>
        <v>1</v>
      </c>
      <c r="J184">
        <f>'raw data'!C184</f>
        <v>3</v>
      </c>
      <c r="K184">
        <f>IF(AND('raw data'!D184&gt;=0,'raw data'!D184&lt;=100),'raw data'!D184,"")</f>
        <v>29</v>
      </c>
      <c r="L184" t="str">
        <f t="shared" si="13"/>
        <v>1_3</v>
      </c>
      <c r="M184">
        <f t="shared" si="14"/>
        <v>0</v>
      </c>
    </row>
    <row r="185" spans="7:13" x14ac:dyDescent="0.25">
      <c r="G185" s="3">
        <f t="shared" si="12"/>
        <v>43837.15625</v>
      </c>
      <c r="H185" t="str">
        <f>'raw data'!A185</f>
        <v>Tue Jan 07 2020 03:45:00 PST</v>
      </c>
      <c r="I185">
        <f>'raw data'!B185</f>
        <v>2</v>
      </c>
      <c r="J185">
        <f>'raw data'!C185</f>
        <v>1</v>
      </c>
      <c r="K185">
        <f>IF(AND('raw data'!D185&gt;=0,'raw data'!D185&lt;=100),'raw data'!D185,"")</f>
        <v>67</v>
      </c>
      <c r="L185" t="str">
        <f t="shared" si="13"/>
        <v>2_1</v>
      </c>
      <c r="M185">
        <f t="shared" si="14"/>
        <v>0</v>
      </c>
    </row>
    <row r="186" spans="7:13" x14ac:dyDescent="0.25">
      <c r="G186" s="3">
        <f t="shared" si="12"/>
        <v>43837.15625</v>
      </c>
      <c r="H186" t="str">
        <f>'raw data'!A186</f>
        <v>Tue Jan 07 2020 03:45:00 PST</v>
      </c>
      <c r="I186">
        <f>'raw data'!B186</f>
        <v>2</v>
      </c>
      <c r="J186">
        <f>'raw data'!C186</f>
        <v>2</v>
      </c>
      <c r="K186">
        <f>IF(AND('raw data'!D186&gt;=0,'raw data'!D186&lt;=100),'raw data'!D186,"")</f>
        <v>9</v>
      </c>
      <c r="L186" t="str">
        <f t="shared" si="13"/>
        <v>2_2</v>
      </c>
      <c r="M186">
        <f t="shared" si="14"/>
        <v>0</v>
      </c>
    </row>
    <row r="187" spans="7:13" x14ac:dyDescent="0.25">
      <c r="G187" s="3">
        <f t="shared" si="12"/>
        <v>43837.15625</v>
      </c>
      <c r="H187" t="str">
        <f>'raw data'!A187</f>
        <v>Tue Jan 07 2020 03:45:00 PST</v>
      </c>
      <c r="I187">
        <f>'raw data'!B187</f>
        <v>2</v>
      </c>
      <c r="J187">
        <f>'raw data'!C187</f>
        <v>3</v>
      </c>
      <c r="K187">
        <f>IF(AND('raw data'!D187&gt;=0,'raw data'!D187&lt;=100),'raw data'!D187,"")</f>
        <v>14</v>
      </c>
      <c r="L187" t="str">
        <f t="shared" si="13"/>
        <v>2_3</v>
      </c>
      <c r="M187">
        <f t="shared" si="14"/>
        <v>0</v>
      </c>
    </row>
    <row r="188" spans="7:13" x14ac:dyDescent="0.25">
      <c r="G188" s="3">
        <f t="shared" si="12"/>
        <v>43837.15625</v>
      </c>
      <c r="H188" t="str">
        <f>'raw data'!A188</f>
        <v>Tue Jan 07 2020 03:45:00 PST</v>
      </c>
      <c r="I188">
        <f>'raw data'!B188</f>
        <v>3</v>
      </c>
      <c r="J188">
        <f>'raw data'!C188</f>
        <v>1</v>
      </c>
      <c r="K188">
        <f>IF(AND('raw data'!D188&gt;=0,'raw data'!D188&lt;=100),'raw data'!D188,"")</f>
        <v>14</v>
      </c>
      <c r="L188" t="str">
        <f t="shared" si="13"/>
        <v>3_1</v>
      </c>
      <c r="M188">
        <f t="shared" si="14"/>
        <v>0</v>
      </c>
    </row>
    <row r="189" spans="7:13" x14ac:dyDescent="0.25">
      <c r="G189" s="3">
        <f t="shared" si="12"/>
        <v>43837.15625</v>
      </c>
      <c r="H189" t="str">
        <f>'raw data'!A189</f>
        <v>Tue Jan 07 2020 03:45:00 PST</v>
      </c>
      <c r="I189">
        <f>'raw data'!B189</f>
        <v>3</v>
      </c>
      <c r="J189">
        <f>'raw data'!C189</f>
        <v>2</v>
      </c>
      <c r="K189">
        <f>IF(AND('raw data'!D189&gt;=0,'raw data'!D189&lt;=100),'raw data'!D189,"")</f>
        <v>9</v>
      </c>
      <c r="L189" t="str">
        <f t="shared" si="13"/>
        <v>3_2</v>
      </c>
      <c r="M189">
        <f t="shared" si="14"/>
        <v>0</v>
      </c>
    </row>
    <row r="190" spans="7:13" x14ac:dyDescent="0.25">
      <c r="G190" s="3">
        <f t="shared" si="12"/>
        <v>43837.15625</v>
      </c>
      <c r="H190" t="str">
        <f>'raw data'!A190</f>
        <v>Tue Jan 07 2020 03:45:00 PST</v>
      </c>
      <c r="I190">
        <f>'raw data'!B190</f>
        <v>3</v>
      </c>
      <c r="J190">
        <f>'raw data'!C190</f>
        <v>3</v>
      </c>
      <c r="K190" t="str">
        <f>IF(AND('raw data'!D190&gt;=0,'raw data'!D190&lt;=100),'raw data'!D190,"")</f>
        <v/>
      </c>
      <c r="L190" t="str">
        <f t="shared" si="13"/>
        <v>3_3</v>
      </c>
      <c r="M190">
        <f t="shared" si="14"/>
        <v>0</v>
      </c>
    </row>
    <row r="191" spans="7:13" x14ac:dyDescent="0.25">
      <c r="G191" s="3">
        <f t="shared" si="12"/>
        <v>43837.15625</v>
      </c>
      <c r="H191" t="str">
        <f>'raw data'!A191</f>
        <v>Tue Jan 07 2020 03:45:00 PST</v>
      </c>
      <c r="I191">
        <f>'raw data'!B191</f>
        <v>4</v>
      </c>
      <c r="J191">
        <f>'raw data'!C191</f>
        <v>1</v>
      </c>
      <c r="K191" t="str">
        <f>IF(AND('raw data'!D191&gt;=0,'raw data'!D191&lt;=100),'raw data'!D191,"")</f>
        <v/>
      </c>
      <c r="L191" t="str">
        <f t="shared" si="13"/>
        <v>4_1</v>
      </c>
      <c r="M191">
        <f t="shared" si="14"/>
        <v>0</v>
      </c>
    </row>
    <row r="192" spans="7:13" x14ac:dyDescent="0.25">
      <c r="G192" s="3">
        <f t="shared" si="12"/>
        <v>43837.15625</v>
      </c>
      <c r="H192" t="str">
        <f>'raw data'!A192</f>
        <v>Tue Jan 07 2020 03:45:00 PST</v>
      </c>
      <c r="I192">
        <f>'raw data'!B192</f>
        <v>4</v>
      </c>
      <c r="J192">
        <f>'raw data'!C192</f>
        <v>2</v>
      </c>
      <c r="K192">
        <f>IF(AND('raw data'!D192&gt;=0,'raw data'!D192&lt;=100),'raw data'!D192,"")</f>
        <v>9</v>
      </c>
      <c r="L192" t="str">
        <f t="shared" si="13"/>
        <v>4_2</v>
      </c>
      <c r="M192">
        <f t="shared" si="14"/>
        <v>0</v>
      </c>
    </row>
    <row r="193" spans="7:13" x14ac:dyDescent="0.25">
      <c r="G193" s="3">
        <f t="shared" si="12"/>
        <v>43837.15625</v>
      </c>
      <c r="H193" t="str">
        <f>'raw data'!A193</f>
        <v>Tue Jan 07 2020 03:45:00 PST</v>
      </c>
      <c r="I193">
        <f>'raw data'!B193</f>
        <v>4</v>
      </c>
      <c r="J193">
        <f>'raw data'!C193</f>
        <v>3</v>
      </c>
      <c r="K193" t="str">
        <f>IF(AND('raw data'!D193&gt;=0,'raw data'!D193&lt;=100),'raw data'!D193,"")</f>
        <v/>
      </c>
      <c r="L193" t="str">
        <f t="shared" si="13"/>
        <v>4_3</v>
      </c>
      <c r="M193">
        <f t="shared" si="14"/>
        <v>0</v>
      </c>
    </row>
    <row r="194" spans="7:13" x14ac:dyDescent="0.25">
      <c r="G194" s="3">
        <f t="shared" si="12"/>
        <v>43837.166666666664</v>
      </c>
      <c r="H194" t="str">
        <f>'raw data'!A194</f>
        <v>Tue Jan 07 2020 04:00:00 PST</v>
      </c>
      <c r="I194">
        <f>'raw data'!B194</f>
        <v>1</v>
      </c>
      <c r="J194">
        <f>'raw data'!C194</f>
        <v>1</v>
      </c>
      <c r="K194" t="str">
        <f>IF(AND('raw data'!D194&gt;=0,'raw data'!D194&lt;=100),'raw data'!D194,"")</f>
        <v/>
      </c>
      <c r="L194" t="str">
        <f t="shared" si="13"/>
        <v>1_1</v>
      </c>
      <c r="M194">
        <f t="shared" si="14"/>
        <v>0</v>
      </c>
    </row>
    <row r="195" spans="7:13" x14ac:dyDescent="0.25">
      <c r="G195" s="3">
        <f t="shared" ref="G195:G258" si="15">DATEVALUE(MID(H195,9,2)&amp;"/"&amp;MID(H195,5,3)&amp;"/"&amp;MID(H195,12,4))+TIME(MID(H195,17,2),MID(H195,20,2),MID(H195,23,2))</f>
        <v>43837.166666666664</v>
      </c>
      <c r="H195" t="str">
        <f>'raw data'!A195</f>
        <v>Tue Jan 07 2020 04:00:00 PST</v>
      </c>
      <c r="I195">
        <f>'raw data'!B195</f>
        <v>1</v>
      </c>
      <c r="J195">
        <f>'raw data'!C195</f>
        <v>2</v>
      </c>
      <c r="K195">
        <f>IF(AND('raw data'!D195&gt;=0,'raw data'!D195&lt;=100),'raw data'!D195,"")</f>
        <v>9</v>
      </c>
      <c r="L195" t="str">
        <f t="shared" ref="L195:L258" si="16">I195&amp;"_"&amp;J195</f>
        <v>1_2</v>
      </c>
      <c r="M195">
        <f t="shared" ref="M195:M258" si="17">IF(I195=1,IF(J195=2,1,0),0)</f>
        <v>1</v>
      </c>
    </row>
    <row r="196" spans="7:13" x14ac:dyDescent="0.25">
      <c r="G196" s="3">
        <f t="shared" si="15"/>
        <v>43837.166666666664</v>
      </c>
      <c r="H196" t="str">
        <f>'raw data'!A196</f>
        <v>Tue Jan 07 2020 04:00:00 PST</v>
      </c>
      <c r="I196">
        <f>'raw data'!B196</f>
        <v>1</v>
      </c>
      <c r="J196">
        <f>'raw data'!C196</f>
        <v>3</v>
      </c>
      <c r="K196" t="str">
        <f>IF(AND('raw data'!D196&gt;=0,'raw data'!D196&lt;=100),'raw data'!D196,"")</f>
        <v/>
      </c>
      <c r="L196" t="str">
        <f t="shared" si="16"/>
        <v>1_3</v>
      </c>
      <c r="M196">
        <f t="shared" si="17"/>
        <v>0</v>
      </c>
    </row>
    <row r="197" spans="7:13" x14ac:dyDescent="0.25">
      <c r="G197" s="3">
        <f t="shared" si="15"/>
        <v>43837.166666666664</v>
      </c>
      <c r="H197" t="str">
        <f>'raw data'!A197</f>
        <v>Tue Jan 07 2020 04:00:00 PST</v>
      </c>
      <c r="I197">
        <f>'raw data'!B197</f>
        <v>2</v>
      </c>
      <c r="J197">
        <f>'raw data'!C197</f>
        <v>1</v>
      </c>
      <c r="K197" t="str">
        <f>IF(AND('raw data'!D197&gt;=0,'raw data'!D197&lt;=100),'raw data'!D197,"")</f>
        <v/>
      </c>
      <c r="L197" t="str">
        <f t="shared" si="16"/>
        <v>2_1</v>
      </c>
      <c r="M197">
        <f t="shared" si="17"/>
        <v>0</v>
      </c>
    </row>
    <row r="198" spans="7:13" x14ac:dyDescent="0.25">
      <c r="G198" s="3">
        <f t="shared" si="15"/>
        <v>43837.166666666664</v>
      </c>
      <c r="H198" t="str">
        <f>'raw data'!A198</f>
        <v>Tue Jan 07 2020 04:00:00 PST</v>
      </c>
      <c r="I198">
        <f>'raw data'!B198</f>
        <v>2</v>
      </c>
      <c r="J198">
        <f>'raw data'!C198</f>
        <v>2</v>
      </c>
      <c r="K198">
        <f>IF(AND('raw data'!D198&gt;=0,'raw data'!D198&lt;=100),'raw data'!D198,"")</f>
        <v>9</v>
      </c>
      <c r="L198" t="str">
        <f t="shared" si="16"/>
        <v>2_2</v>
      </c>
      <c r="M198">
        <f t="shared" si="17"/>
        <v>0</v>
      </c>
    </row>
    <row r="199" spans="7:13" x14ac:dyDescent="0.25">
      <c r="G199" s="3">
        <f t="shared" si="15"/>
        <v>43837.166666666664</v>
      </c>
      <c r="H199" t="str">
        <f>'raw data'!A199</f>
        <v>Tue Jan 07 2020 04:00:00 PST</v>
      </c>
      <c r="I199">
        <f>'raw data'!B199</f>
        <v>2</v>
      </c>
      <c r="J199">
        <f>'raw data'!C199</f>
        <v>3</v>
      </c>
      <c r="K199" t="str">
        <f>IF(AND('raw data'!D199&gt;=0,'raw data'!D199&lt;=100),'raw data'!D199,"")</f>
        <v/>
      </c>
      <c r="L199" t="str">
        <f t="shared" si="16"/>
        <v>2_3</v>
      </c>
      <c r="M199">
        <f t="shared" si="17"/>
        <v>0</v>
      </c>
    </row>
    <row r="200" spans="7:13" x14ac:dyDescent="0.25">
      <c r="G200" s="3">
        <f t="shared" si="15"/>
        <v>43837.166666666664</v>
      </c>
      <c r="H200" t="str">
        <f>'raw data'!A200</f>
        <v>Tue Jan 07 2020 04:00:00 PST</v>
      </c>
      <c r="I200">
        <f>'raw data'!B200</f>
        <v>3</v>
      </c>
      <c r="J200">
        <f>'raw data'!C200</f>
        <v>1</v>
      </c>
      <c r="K200" t="str">
        <f>IF(AND('raw data'!D200&gt;=0,'raw data'!D200&lt;=100),'raw data'!D200,"")</f>
        <v/>
      </c>
      <c r="L200" t="str">
        <f t="shared" si="16"/>
        <v>3_1</v>
      </c>
      <c r="M200">
        <f t="shared" si="17"/>
        <v>0</v>
      </c>
    </row>
    <row r="201" spans="7:13" x14ac:dyDescent="0.25">
      <c r="G201" s="3">
        <f t="shared" si="15"/>
        <v>43837.166666666664</v>
      </c>
      <c r="H201" t="str">
        <f>'raw data'!A201</f>
        <v>Tue Jan 07 2020 04:00:00 PST</v>
      </c>
      <c r="I201">
        <f>'raw data'!B201</f>
        <v>3</v>
      </c>
      <c r="J201">
        <f>'raw data'!C201</f>
        <v>2</v>
      </c>
      <c r="K201">
        <f>IF(AND('raw data'!D201&gt;=0,'raw data'!D201&lt;=100),'raw data'!D201,"")</f>
        <v>9</v>
      </c>
      <c r="L201" t="str">
        <f t="shared" si="16"/>
        <v>3_2</v>
      </c>
      <c r="M201">
        <f t="shared" si="17"/>
        <v>0</v>
      </c>
    </row>
    <row r="202" spans="7:13" x14ac:dyDescent="0.25">
      <c r="G202" s="3">
        <f t="shared" si="15"/>
        <v>43837.166666666664</v>
      </c>
      <c r="H202" t="str">
        <f>'raw data'!A202</f>
        <v>Tue Jan 07 2020 04:00:00 PST</v>
      </c>
      <c r="I202">
        <f>'raw data'!B202</f>
        <v>3</v>
      </c>
      <c r="J202">
        <f>'raw data'!C202</f>
        <v>3</v>
      </c>
      <c r="K202" t="str">
        <f>IF(AND('raw data'!D202&gt;=0,'raw data'!D202&lt;=100),'raw data'!D202,"")</f>
        <v/>
      </c>
      <c r="L202" t="str">
        <f t="shared" si="16"/>
        <v>3_3</v>
      </c>
      <c r="M202">
        <f t="shared" si="17"/>
        <v>0</v>
      </c>
    </row>
    <row r="203" spans="7:13" x14ac:dyDescent="0.25">
      <c r="G203" s="3">
        <f t="shared" si="15"/>
        <v>43837.166666666664</v>
      </c>
      <c r="H203" t="str">
        <f>'raw data'!A203</f>
        <v>Tue Jan 07 2020 04:00:00 PST</v>
      </c>
      <c r="I203">
        <f>'raw data'!B203</f>
        <v>4</v>
      </c>
      <c r="J203">
        <f>'raw data'!C203</f>
        <v>1</v>
      </c>
      <c r="K203" t="str">
        <f>IF(AND('raw data'!D203&gt;=0,'raw data'!D203&lt;=100),'raw data'!D203,"")</f>
        <v/>
      </c>
      <c r="L203" t="str">
        <f t="shared" si="16"/>
        <v>4_1</v>
      </c>
      <c r="M203">
        <f t="shared" si="17"/>
        <v>0</v>
      </c>
    </row>
    <row r="204" spans="7:13" x14ac:dyDescent="0.25">
      <c r="G204" s="3">
        <f t="shared" si="15"/>
        <v>43837.166666666664</v>
      </c>
      <c r="H204" t="str">
        <f>'raw data'!A204</f>
        <v>Tue Jan 07 2020 04:00:00 PST</v>
      </c>
      <c r="I204">
        <f>'raw data'!B204</f>
        <v>4</v>
      </c>
      <c r="J204">
        <f>'raw data'!C204</f>
        <v>2</v>
      </c>
      <c r="K204">
        <f>IF(AND('raw data'!D204&gt;=0,'raw data'!D204&lt;=100),'raw data'!D204,"")</f>
        <v>9</v>
      </c>
      <c r="L204" t="str">
        <f t="shared" si="16"/>
        <v>4_2</v>
      </c>
      <c r="M204">
        <f t="shared" si="17"/>
        <v>0</v>
      </c>
    </row>
    <row r="205" spans="7:13" x14ac:dyDescent="0.25">
      <c r="G205" s="3">
        <f t="shared" si="15"/>
        <v>43837.166666666664</v>
      </c>
      <c r="H205" t="str">
        <f>'raw data'!A205</f>
        <v>Tue Jan 07 2020 04:00:00 PST</v>
      </c>
      <c r="I205">
        <f>'raw data'!B205</f>
        <v>4</v>
      </c>
      <c r="J205">
        <f>'raw data'!C205</f>
        <v>3</v>
      </c>
      <c r="K205" t="str">
        <f>IF(AND('raw data'!D205&gt;=0,'raw data'!D205&lt;=100),'raw data'!D205,"")</f>
        <v/>
      </c>
      <c r="L205" t="str">
        <f t="shared" si="16"/>
        <v>4_3</v>
      </c>
      <c r="M205">
        <f t="shared" si="17"/>
        <v>0</v>
      </c>
    </row>
    <row r="206" spans="7:13" x14ac:dyDescent="0.25">
      <c r="G206" s="3">
        <f t="shared" si="15"/>
        <v>43837.177083333336</v>
      </c>
      <c r="H206" t="str">
        <f>'raw data'!A206</f>
        <v>Tue Jan 07 2020 04:15:00 PST</v>
      </c>
      <c r="I206">
        <f>'raw data'!B206</f>
        <v>1</v>
      </c>
      <c r="J206">
        <f>'raw data'!C206</f>
        <v>1</v>
      </c>
      <c r="K206">
        <f>IF(AND('raw data'!D206&gt;=0,'raw data'!D206&lt;=100),'raw data'!D206,"")</f>
        <v>79</v>
      </c>
      <c r="L206" t="str">
        <f t="shared" si="16"/>
        <v>1_1</v>
      </c>
      <c r="M206">
        <f t="shared" si="17"/>
        <v>0</v>
      </c>
    </row>
    <row r="207" spans="7:13" x14ac:dyDescent="0.25">
      <c r="G207" s="3">
        <f t="shared" si="15"/>
        <v>43837.177083333336</v>
      </c>
      <c r="H207" t="str">
        <f>'raw data'!A207</f>
        <v>Tue Jan 07 2020 04:15:00 PST</v>
      </c>
      <c r="I207">
        <f>'raw data'!B207</f>
        <v>1</v>
      </c>
      <c r="J207">
        <f>'raw data'!C207</f>
        <v>2</v>
      </c>
      <c r="K207">
        <f>IF(AND('raw data'!D207&gt;=0,'raw data'!D207&lt;=100),'raw data'!D207,"")</f>
        <v>9</v>
      </c>
      <c r="L207" t="str">
        <f t="shared" si="16"/>
        <v>1_2</v>
      </c>
      <c r="M207">
        <f t="shared" si="17"/>
        <v>1</v>
      </c>
    </row>
    <row r="208" spans="7:13" x14ac:dyDescent="0.25">
      <c r="G208" s="3">
        <f t="shared" si="15"/>
        <v>43837.177083333336</v>
      </c>
      <c r="H208" t="str">
        <f>'raw data'!A208</f>
        <v>Tue Jan 07 2020 04:15:00 PST</v>
      </c>
      <c r="I208">
        <f>'raw data'!B208</f>
        <v>1</v>
      </c>
      <c r="J208">
        <f>'raw data'!C208</f>
        <v>3</v>
      </c>
      <c r="K208">
        <f>IF(AND('raw data'!D208&gt;=0,'raw data'!D208&lt;=100),'raw data'!D208,"")</f>
        <v>14</v>
      </c>
      <c r="L208" t="str">
        <f t="shared" si="16"/>
        <v>1_3</v>
      </c>
      <c r="M208">
        <f t="shared" si="17"/>
        <v>0</v>
      </c>
    </row>
    <row r="209" spans="7:13" x14ac:dyDescent="0.25">
      <c r="G209" s="3">
        <f t="shared" si="15"/>
        <v>43837.177083333336</v>
      </c>
      <c r="H209" t="str">
        <f>'raw data'!A209</f>
        <v>Tue Jan 07 2020 04:15:00 PST</v>
      </c>
      <c r="I209">
        <f>'raw data'!B209</f>
        <v>2</v>
      </c>
      <c r="J209">
        <f>'raw data'!C209</f>
        <v>1</v>
      </c>
      <c r="K209" t="str">
        <f>IF(AND('raw data'!D209&gt;=0,'raw data'!D209&lt;=100),'raw data'!D209,"")</f>
        <v/>
      </c>
      <c r="L209" t="str">
        <f t="shared" si="16"/>
        <v>2_1</v>
      </c>
      <c r="M209">
        <f t="shared" si="17"/>
        <v>0</v>
      </c>
    </row>
    <row r="210" spans="7:13" x14ac:dyDescent="0.25">
      <c r="G210" s="3">
        <f t="shared" si="15"/>
        <v>43837.177083333336</v>
      </c>
      <c r="H210" t="str">
        <f>'raw data'!A210</f>
        <v>Tue Jan 07 2020 04:15:00 PST</v>
      </c>
      <c r="I210">
        <f>'raw data'!B210</f>
        <v>2</v>
      </c>
      <c r="J210">
        <f>'raw data'!C210</f>
        <v>2</v>
      </c>
      <c r="K210">
        <f>IF(AND('raw data'!D210&gt;=0,'raw data'!D210&lt;=100),'raw data'!D210,"")</f>
        <v>9</v>
      </c>
      <c r="L210" t="str">
        <f t="shared" si="16"/>
        <v>2_2</v>
      </c>
      <c r="M210">
        <f t="shared" si="17"/>
        <v>0</v>
      </c>
    </row>
    <row r="211" spans="7:13" x14ac:dyDescent="0.25">
      <c r="G211" s="3">
        <f t="shared" si="15"/>
        <v>43837.177083333336</v>
      </c>
      <c r="H211" t="str">
        <f>'raw data'!A211</f>
        <v>Tue Jan 07 2020 04:15:00 PST</v>
      </c>
      <c r="I211">
        <f>'raw data'!B211</f>
        <v>2</v>
      </c>
      <c r="J211">
        <f>'raw data'!C211</f>
        <v>3</v>
      </c>
      <c r="K211" t="str">
        <f>IF(AND('raw data'!D211&gt;=0,'raw data'!D211&lt;=100),'raw data'!D211,"")</f>
        <v/>
      </c>
      <c r="L211" t="str">
        <f t="shared" si="16"/>
        <v>2_3</v>
      </c>
      <c r="M211">
        <f t="shared" si="17"/>
        <v>0</v>
      </c>
    </row>
    <row r="212" spans="7:13" x14ac:dyDescent="0.25">
      <c r="G212" s="3">
        <f t="shared" si="15"/>
        <v>43837.177083333336</v>
      </c>
      <c r="H212" t="str">
        <f>'raw data'!A212</f>
        <v>Tue Jan 07 2020 04:15:00 PST</v>
      </c>
      <c r="I212">
        <f>'raw data'!B212</f>
        <v>3</v>
      </c>
      <c r="J212">
        <f>'raw data'!C212</f>
        <v>1</v>
      </c>
      <c r="K212" t="str">
        <f>IF(AND('raw data'!D212&gt;=0,'raw data'!D212&lt;=100),'raw data'!D212,"")</f>
        <v/>
      </c>
      <c r="L212" t="str">
        <f t="shared" si="16"/>
        <v>3_1</v>
      </c>
      <c r="M212">
        <f t="shared" si="17"/>
        <v>0</v>
      </c>
    </row>
    <row r="213" spans="7:13" x14ac:dyDescent="0.25">
      <c r="G213" s="3">
        <f t="shared" si="15"/>
        <v>43837.177083333336</v>
      </c>
      <c r="H213" t="str">
        <f>'raw data'!A213</f>
        <v>Tue Jan 07 2020 04:15:00 PST</v>
      </c>
      <c r="I213">
        <f>'raw data'!B213</f>
        <v>3</v>
      </c>
      <c r="J213">
        <f>'raw data'!C213</f>
        <v>2</v>
      </c>
      <c r="K213">
        <f>IF(AND('raw data'!D213&gt;=0,'raw data'!D213&lt;=100),'raw data'!D213,"")</f>
        <v>9</v>
      </c>
      <c r="L213" t="str">
        <f t="shared" si="16"/>
        <v>3_2</v>
      </c>
      <c r="M213">
        <f t="shared" si="17"/>
        <v>0</v>
      </c>
    </row>
    <row r="214" spans="7:13" x14ac:dyDescent="0.25">
      <c r="G214" s="3">
        <f t="shared" si="15"/>
        <v>43837.177083333336</v>
      </c>
      <c r="H214" t="str">
        <f>'raw data'!A214</f>
        <v>Tue Jan 07 2020 04:15:00 PST</v>
      </c>
      <c r="I214">
        <f>'raw data'!B214</f>
        <v>3</v>
      </c>
      <c r="J214">
        <f>'raw data'!C214</f>
        <v>3</v>
      </c>
      <c r="K214" t="str">
        <f>IF(AND('raw data'!D214&gt;=0,'raw data'!D214&lt;=100),'raw data'!D214,"")</f>
        <v/>
      </c>
      <c r="L214" t="str">
        <f t="shared" si="16"/>
        <v>3_3</v>
      </c>
      <c r="M214">
        <f t="shared" si="17"/>
        <v>0</v>
      </c>
    </row>
    <row r="215" spans="7:13" x14ac:dyDescent="0.25">
      <c r="G215" s="3">
        <f t="shared" si="15"/>
        <v>43837.177083333336</v>
      </c>
      <c r="H215" t="str">
        <f>'raw data'!A215</f>
        <v>Tue Jan 07 2020 04:15:00 PST</v>
      </c>
      <c r="I215">
        <f>'raw data'!B215</f>
        <v>4</v>
      </c>
      <c r="J215">
        <f>'raw data'!C215</f>
        <v>1</v>
      </c>
      <c r="K215" t="str">
        <f>IF(AND('raw data'!D215&gt;=0,'raw data'!D215&lt;=100),'raw data'!D215,"")</f>
        <v/>
      </c>
      <c r="L215" t="str">
        <f t="shared" si="16"/>
        <v>4_1</v>
      </c>
      <c r="M215">
        <f t="shared" si="17"/>
        <v>0</v>
      </c>
    </row>
    <row r="216" spans="7:13" x14ac:dyDescent="0.25">
      <c r="G216" s="3">
        <f t="shared" si="15"/>
        <v>43837.177083333336</v>
      </c>
      <c r="H216" t="str">
        <f>'raw data'!A216</f>
        <v>Tue Jan 07 2020 04:15:00 PST</v>
      </c>
      <c r="I216">
        <f>'raw data'!B216</f>
        <v>4</v>
      </c>
      <c r="J216">
        <f>'raw data'!C216</f>
        <v>2</v>
      </c>
      <c r="K216">
        <f>IF(AND('raw data'!D216&gt;=0,'raw data'!D216&lt;=100),'raw data'!D216,"")</f>
        <v>9</v>
      </c>
      <c r="L216" t="str">
        <f t="shared" si="16"/>
        <v>4_2</v>
      </c>
      <c r="M216">
        <f t="shared" si="17"/>
        <v>0</v>
      </c>
    </row>
    <row r="217" spans="7:13" x14ac:dyDescent="0.25">
      <c r="G217" s="3">
        <f t="shared" si="15"/>
        <v>43837.177083333336</v>
      </c>
      <c r="H217" t="str">
        <f>'raw data'!A217</f>
        <v>Tue Jan 07 2020 04:15:00 PST</v>
      </c>
      <c r="I217">
        <f>'raw data'!B217</f>
        <v>4</v>
      </c>
      <c r="J217">
        <f>'raw data'!C217</f>
        <v>3</v>
      </c>
      <c r="K217" t="str">
        <f>IF(AND('raw data'!D217&gt;=0,'raw data'!D217&lt;=100),'raw data'!D217,"")</f>
        <v/>
      </c>
      <c r="L217" t="str">
        <f t="shared" si="16"/>
        <v>4_3</v>
      </c>
      <c r="M217">
        <f t="shared" si="17"/>
        <v>0</v>
      </c>
    </row>
    <row r="218" spans="7:13" x14ac:dyDescent="0.25">
      <c r="G218" s="3">
        <f t="shared" si="15"/>
        <v>43837.1875</v>
      </c>
      <c r="H218" t="str">
        <f>'raw data'!A218</f>
        <v>Tue Jan 07 2020 04:30:00 PST</v>
      </c>
      <c r="I218">
        <f>'raw data'!B218</f>
        <v>1</v>
      </c>
      <c r="J218">
        <f>'raw data'!C218</f>
        <v>1</v>
      </c>
      <c r="K218" t="str">
        <f>IF(AND('raw data'!D218&gt;=0,'raw data'!D218&lt;=100),'raw data'!D218,"")</f>
        <v/>
      </c>
      <c r="L218" t="str">
        <f t="shared" si="16"/>
        <v>1_1</v>
      </c>
      <c r="M218">
        <f t="shared" si="17"/>
        <v>0</v>
      </c>
    </row>
    <row r="219" spans="7:13" x14ac:dyDescent="0.25">
      <c r="G219" s="3">
        <f t="shared" si="15"/>
        <v>43837.1875</v>
      </c>
      <c r="H219" t="str">
        <f>'raw data'!A219</f>
        <v>Tue Jan 07 2020 04:30:00 PST</v>
      </c>
      <c r="I219">
        <f>'raw data'!B219</f>
        <v>1</v>
      </c>
      <c r="J219">
        <f>'raw data'!C219</f>
        <v>2</v>
      </c>
      <c r="K219">
        <f>IF(AND('raw data'!D219&gt;=0,'raw data'!D219&lt;=100),'raw data'!D219,"")</f>
        <v>9</v>
      </c>
      <c r="L219" t="str">
        <f t="shared" si="16"/>
        <v>1_2</v>
      </c>
      <c r="M219">
        <f t="shared" si="17"/>
        <v>1</v>
      </c>
    </row>
    <row r="220" spans="7:13" x14ac:dyDescent="0.25">
      <c r="G220" s="3">
        <f t="shared" si="15"/>
        <v>43837.1875</v>
      </c>
      <c r="H220" t="str">
        <f>'raw data'!A220</f>
        <v>Tue Jan 07 2020 04:30:00 PST</v>
      </c>
      <c r="I220">
        <f>'raw data'!B220</f>
        <v>1</v>
      </c>
      <c r="J220">
        <f>'raw data'!C220</f>
        <v>3</v>
      </c>
      <c r="K220">
        <f>IF(AND('raw data'!D220&gt;=0,'raw data'!D220&lt;=100),'raw data'!D220,"")</f>
        <v>19</v>
      </c>
      <c r="L220" t="str">
        <f t="shared" si="16"/>
        <v>1_3</v>
      </c>
      <c r="M220">
        <f t="shared" si="17"/>
        <v>0</v>
      </c>
    </row>
    <row r="221" spans="7:13" x14ac:dyDescent="0.25">
      <c r="G221" s="3">
        <f t="shared" si="15"/>
        <v>43837.1875</v>
      </c>
      <c r="H221" t="str">
        <f>'raw data'!A221</f>
        <v>Tue Jan 07 2020 04:30:00 PST</v>
      </c>
      <c r="I221">
        <f>'raw data'!B221</f>
        <v>2</v>
      </c>
      <c r="J221">
        <f>'raw data'!C221</f>
        <v>1</v>
      </c>
      <c r="K221">
        <f>IF(AND('raw data'!D221&gt;=0,'raw data'!D221&lt;=100),'raw data'!D221,"")</f>
        <v>24</v>
      </c>
      <c r="L221" t="str">
        <f t="shared" si="16"/>
        <v>2_1</v>
      </c>
      <c r="M221">
        <f t="shared" si="17"/>
        <v>0</v>
      </c>
    </row>
    <row r="222" spans="7:13" x14ac:dyDescent="0.25">
      <c r="G222" s="3">
        <f t="shared" si="15"/>
        <v>43837.1875</v>
      </c>
      <c r="H222" t="str">
        <f>'raw data'!A222</f>
        <v>Tue Jan 07 2020 04:30:00 PST</v>
      </c>
      <c r="I222">
        <f>'raw data'!B222</f>
        <v>2</v>
      </c>
      <c r="J222">
        <f>'raw data'!C222</f>
        <v>2</v>
      </c>
      <c r="K222">
        <f>IF(AND('raw data'!D222&gt;=0,'raw data'!D222&lt;=100),'raw data'!D222,"")</f>
        <v>9</v>
      </c>
      <c r="L222" t="str">
        <f t="shared" si="16"/>
        <v>2_2</v>
      </c>
      <c r="M222">
        <f t="shared" si="17"/>
        <v>0</v>
      </c>
    </row>
    <row r="223" spans="7:13" x14ac:dyDescent="0.25">
      <c r="G223" s="3">
        <f t="shared" si="15"/>
        <v>43837.1875</v>
      </c>
      <c r="H223" t="str">
        <f>'raw data'!A223</f>
        <v>Tue Jan 07 2020 04:30:00 PST</v>
      </c>
      <c r="I223">
        <f>'raw data'!B223</f>
        <v>2</v>
      </c>
      <c r="J223">
        <f>'raw data'!C223</f>
        <v>3</v>
      </c>
      <c r="K223" t="str">
        <f>IF(AND('raw data'!D223&gt;=0,'raw data'!D223&lt;=100),'raw data'!D223,"")</f>
        <v/>
      </c>
      <c r="L223" t="str">
        <f t="shared" si="16"/>
        <v>2_3</v>
      </c>
      <c r="M223">
        <f t="shared" si="17"/>
        <v>0</v>
      </c>
    </row>
    <row r="224" spans="7:13" x14ac:dyDescent="0.25">
      <c r="G224" s="3">
        <f t="shared" si="15"/>
        <v>43837.1875</v>
      </c>
      <c r="H224" t="str">
        <f>'raw data'!A224</f>
        <v>Tue Jan 07 2020 04:30:00 PST</v>
      </c>
      <c r="I224">
        <f>'raw data'!B224</f>
        <v>3</v>
      </c>
      <c r="J224">
        <f>'raw data'!C224</f>
        <v>1</v>
      </c>
      <c r="K224" t="str">
        <f>IF(AND('raw data'!D224&gt;=0,'raw data'!D224&lt;=100),'raw data'!D224,"")</f>
        <v/>
      </c>
      <c r="L224" t="str">
        <f t="shared" si="16"/>
        <v>3_1</v>
      </c>
      <c r="M224">
        <f t="shared" si="17"/>
        <v>0</v>
      </c>
    </row>
    <row r="225" spans="7:13" x14ac:dyDescent="0.25">
      <c r="G225" s="3">
        <f t="shared" si="15"/>
        <v>43837.1875</v>
      </c>
      <c r="H225" t="str">
        <f>'raw data'!A225</f>
        <v>Tue Jan 07 2020 04:30:00 PST</v>
      </c>
      <c r="I225">
        <f>'raw data'!B225</f>
        <v>3</v>
      </c>
      <c r="J225">
        <f>'raw data'!C225</f>
        <v>2</v>
      </c>
      <c r="K225" t="str">
        <f>IF(AND('raw data'!D225&gt;=0,'raw data'!D225&lt;=100),'raw data'!D225,"")</f>
        <v/>
      </c>
      <c r="L225" t="str">
        <f t="shared" si="16"/>
        <v>3_2</v>
      </c>
      <c r="M225">
        <f t="shared" si="17"/>
        <v>0</v>
      </c>
    </row>
    <row r="226" spans="7:13" x14ac:dyDescent="0.25">
      <c r="G226" s="3">
        <f t="shared" si="15"/>
        <v>43837.1875</v>
      </c>
      <c r="H226" t="str">
        <f>'raw data'!A226</f>
        <v>Tue Jan 07 2020 04:30:00 PST</v>
      </c>
      <c r="I226">
        <f>'raw data'!B226</f>
        <v>3</v>
      </c>
      <c r="J226">
        <f>'raw data'!C226</f>
        <v>3</v>
      </c>
      <c r="K226" t="str">
        <f>IF(AND('raw data'!D226&gt;=0,'raw data'!D226&lt;=100),'raw data'!D226,"")</f>
        <v/>
      </c>
      <c r="L226" t="str">
        <f t="shared" si="16"/>
        <v>3_3</v>
      </c>
      <c r="M226">
        <f t="shared" si="17"/>
        <v>0</v>
      </c>
    </row>
    <row r="227" spans="7:13" x14ac:dyDescent="0.25">
      <c r="G227" s="3">
        <f t="shared" si="15"/>
        <v>43837.1875</v>
      </c>
      <c r="H227" t="str">
        <f>'raw data'!A227</f>
        <v>Tue Jan 07 2020 04:30:00 PST</v>
      </c>
      <c r="I227">
        <f>'raw data'!B227</f>
        <v>4</v>
      </c>
      <c r="J227">
        <f>'raw data'!C227</f>
        <v>1</v>
      </c>
      <c r="K227">
        <f>IF(AND('raw data'!D227&gt;=0,'raw data'!D227&lt;=100),'raw data'!D227,"")</f>
        <v>49</v>
      </c>
      <c r="L227" t="str">
        <f t="shared" si="16"/>
        <v>4_1</v>
      </c>
      <c r="M227">
        <f t="shared" si="17"/>
        <v>0</v>
      </c>
    </row>
    <row r="228" spans="7:13" x14ac:dyDescent="0.25">
      <c r="G228" s="3">
        <f t="shared" si="15"/>
        <v>43837.1875</v>
      </c>
      <c r="H228" t="str">
        <f>'raw data'!A228</f>
        <v>Tue Jan 07 2020 04:30:00 PST</v>
      </c>
      <c r="I228">
        <f>'raw data'!B228</f>
        <v>4</v>
      </c>
      <c r="J228">
        <f>'raw data'!C228</f>
        <v>2</v>
      </c>
      <c r="K228">
        <f>IF(AND('raw data'!D228&gt;=0,'raw data'!D228&lt;=100),'raw data'!D228,"")</f>
        <v>9</v>
      </c>
      <c r="L228" t="str">
        <f t="shared" si="16"/>
        <v>4_2</v>
      </c>
      <c r="M228">
        <f t="shared" si="17"/>
        <v>0</v>
      </c>
    </row>
    <row r="229" spans="7:13" x14ac:dyDescent="0.25">
      <c r="G229" s="3">
        <f t="shared" si="15"/>
        <v>43837.1875</v>
      </c>
      <c r="H229" t="str">
        <f>'raw data'!A229</f>
        <v>Tue Jan 07 2020 04:30:00 PST</v>
      </c>
      <c r="I229">
        <f>'raw data'!B229</f>
        <v>4</v>
      </c>
      <c r="J229">
        <f>'raw data'!C229</f>
        <v>3</v>
      </c>
      <c r="K229">
        <f>IF(AND('raw data'!D229&gt;=0,'raw data'!D229&lt;=100),'raw data'!D229,"")</f>
        <v>10</v>
      </c>
      <c r="L229" t="str">
        <f t="shared" si="16"/>
        <v>4_3</v>
      </c>
      <c r="M229">
        <f t="shared" si="17"/>
        <v>0</v>
      </c>
    </row>
    <row r="230" spans="7:13" x14ac:dyDescent="0.25">
      <c r="G230" s="3">
        <f t="shared" si="15"/>
        <v>43837.197916666664</v>
      </c>
      <c r="H230" t="str">
        <f>'raw data'!A230</f>
        <v>Tue Jan 07 2020 04:45:00 PST</v>
      </c>
      <c r="I230">
        <f>'raw data'!B230</f>
        <v>1</v>
      </c>
      <c r="J230">
        <f>'raw data'!C230</f>
        <v>1</v>
      </c>
      <c r="K230">
        <f>IF(AND('raw data'!D230&gt;=0,'raw data'!D230&lt;=100),'raw data'!D230,"")</f>
        <v>95</v>
      </c>
      <c r="L230" t="str">
        <f t="shared" si="16"/>
        <v>1_1</v>
      </c>
      <c r="M230">
        <f t="shared" si="17"/>
        <v>0</v>
      </c>
    </row>
    <row r="231" spans="7:13" x14ac:dyDescent="0.25">
      <c r="G231" s="3">
        <f t="shared" si="15"/>
        <v>43837.197916666664</v>
      </c>
      <c r="H231" t="str">
        <f>'raw data'!A231</f>
        <v>Tue Jan 07 2020 04:45:00 PST</v>
      </c>
      <c r="I231">
        <f>'raw data'!B231</f>
        <v>1</v>
      </c>
      <c r="J231">
        <f>'raw data'!C231</f>
        <v>2</v>
      </c>
      <c r="K231">
        <f>IF(AND('raw data'!D231&gt;=0,'raw data'!D231&lt;=100),'raw data'!D231,"")</f>
        <v>10</v>
      </c>
      <c r="L231" t="str">
        <f t="shared" si="16"/>
        <v>1_2</v>
      </c>
      <c r="M231">
        <f t="shared" si="17"/>
        <v>1</v>
      </c>
    </row>
    <row r="232" spans="7:13" x14ac:dyDescent="0.25">
      <c r="G232" s="3">
        <f t="shared" si="15"/>
        <v>43837.197916666664</v>
      </c>
      <c r="H232" t="str">
        <f>'raw data'!A232</f>
        <v>Tue Jan 07 2020 04:45:00 PST</v>
      </c>
      <c r="I232">
        <f>'raw data'!B232</f>
        <v>1</v>
      </c>
      <c r="J232">
        <f>'raw data'!C232</f>
        <v>3</v>
      </c>
      <c r="K232">
        <f>IF(AND('raw data'!D232&gt;=0,'raw data'!D232&lt;=100),'raw data'!D232,"")</f>
        <v>32</v>
      </c>
      <c r="L232" t="str">
        <f t="shared" si="16"/>
        <v>1_3</v>
      </c>
      <c r="M232">
        <f t="shared" si="17"/>
        <v>0</v>
      </c>
    </row>
    <row r="233" spans="7:13" x14ac:dyDescent="0.25">
      <c r="G233" s="3">
        <f t="shared" si="15"/>
        <v>43837.197916666664</v>
      </c>
      <c r="H233" t="str">
        <f>'raw data'!A233</f>
        <v>Tue Jan 07 2020 04:45:00 PST</v>
      </c>
      <c r="I233">
        <f>'raw data'!B233</f>
        <v>2</v>
      </c>
      <c r="J233">
        <f>'raw data'!C233</f>
        <v>1</v>
      </c>
      <c r="K233" t="str">
        <f>IF(AND('raw data'!D233&gt;=0,'raw data'!D233&lt;=100),'raw data'!D233,"")</f>
        <v/>
      </c>
      <c r="L233" t="str">
        <f t="shared" si="16"/>
        <v>2_1</v>
      </c>
      <c r="M233">
        <f t="shared" si="17"/>
        <v>0</v>
      </c>
    </row>
    <row r="234" spans="7:13" x14ac:dyDescent="0.25">
      <c r="G234" s="3">
        <f t="shared" si="15"/>
        <v>43837.197916666664</v>
      </c>
      <c r="H234" t="str">
        <f>'raw data'!A234</f>
        <v>Tue Jan 07 2020 04:45:00 PST</v>
      </c>
      <c r="I234">
        <f>'raw data'!B234</f>
        <v>2</v>
      </c>
      <c r="J234">
        <f>'raw data'!C234</f>
        <v>2</v>
      </c>
      <c r="K234">
        <f>IF(AND('raw data'!D234&gt;=0,'raw data'!D234&lt;=100),'raw data'!D234,"")</f>
        <v>10</v>
      </c>
      <c r="L234" t="str">
        <f t="shared" si="16"/>
        <v>2_2</v>
      </c>
      <c r="M234">
        <f t="shared" si="17"/>
        <v>0</v>
      </c>
    </row>
    <row r="235" spans="7:13" x14ac:dyDescent="0.25">
      <c r="G235" s="3">
        <f t="shared" si="15"/>
        <v>43837.197916666664</v>
      </c>
      <c r="H235" t="str">
        <f>'raw data'!A235</f>
        <v>Tue Jan 07 2020 04:45:00 PST</v>
      </c>
      <c r="I235">
        <f>'raw data'!B235</f>
        <v>2</v>
      </c>
      <c r="J235">
        <f>'raw data'!C235</f>
        <v>3</v>
      </c>
      <c r="K235">
        <f>IF(AND('raw data'!D235&gt;=0,'raw data'!D235&lt;=100),'raw data'!D235,"")</f>
        <v>13</v>
      </c>
      <c r="L235" t="str">
        <f t="shared" si="16"/>
        <v>2_3</v>
      </c>
      <c r="M235">
        <f t="shared" si="17"/>
        <v>0</v>
      </c>
    </row>
    <row r="236" spans="7:13" x14ac:dyDescent="0.25">
      <c r="G236" s="3">
        <f t="shared" si="15"/>
        <v>43837.197916666664</v>
      </c>
      <c r="H236" t="str">
        <f>'raw data'!A236</f>
        <v>Tue Jan 07 2020 04:45:00 PST</v>
      </c>
      <c r="I236">
        <f>'raw data'!B236</f>
        <v>3</v>
      </c>
      <c r="J236">
        <f>'raw data'!C236</f>
        <v>1</v>
      </c>
      <c r="K236" t="str">
        <f>IF(AND('raw data'!D236&gt;=0,'raw data'!D236&lt;=100),'raw data'!D236,"")</f>
        <v/>
      </c>
      <c r="L236" t="str">
        <f t="shared" si="16"/>
        <v>3_1</v>
      </c>
      <c r="M236">
        <f t="shared" si="17"/>
        <v>0</v>
      </c>
    </row>
    <row r="237" spans="7:13" x14ac:dyDescent="0.25">
      <c r="G237" s="3">
        <f t="shared" si="15"/>
        <v>43837.197916666664</v>
      </c>
      <c r="H237" t="str">
        <f>'raw data'!A237</f>
        <v>Tue Jan 07 2020 04:45:00 PST</v>
      </c>
      <c r="I237">
        <f>'raw data'!B237</f>
        <v>3</v>
      </c>
      <c r="J237">
        <f>'raw data'!C237</f>
        <v>2</v>
      </c>
      <c r="K237">
        <f>IF(AND('raw data'!D237&gt;=0,'raw data'!D237&lt;=100),'raw data'!D237,"")</f>
        <v>10</v>
      </c>
      <c r="L237" t="str">
        <f t="shared" si="16"/>
        <v>3_2</v>
      </c>
      <c r="M237">
        <f t="shared" si="17"/>
        <v>0</v>
      </c>
    </row>
    <row r="238" spans="7:13" x14ac:dyDescent="0.25">
      <c r="G238" s="3">
        <f t="shared" si="15"/>
        <v>43837.197916666664</v>
      </c>
      <c r="H238" t="str">
        <f>'raw data'!A238</f>
        <v>Tue Jan 07 2020 04:45:00 PST</v>
      </c>
      <c r="I238">
        <f>'raw data'!B238</f>
        <v>3</v>
      </c>
      <c r="J238">
        <f>'raw data'!C238</f>
        <v>3</v>
      </c>
      <c r="K238">
        <f>IF(AND('raw data'!D238&gt;=0,'raw data'!D238&lt;=100),'raw data'!D238,"")</f>
        <v>17</v>
      </c>
      <c r="L238" t="str">
        <f t="shared" si="16"/>
        <v>3_3</v>
      </c>
      <c r="M238">
        <f t="shared" si="17"/>
        <v>0</v>
      </c>
    </row>
    <row r="239" spans="7:13" x14ac:dyDescent="0.25">
      <c r="G239" s="3">
        <f t="shared" si="15"/>
        <v>43837.197916666664</v>
      </c>
      <c r="H239" t="str">
        <f>'raw data'!A239</f>
        <v>Tue Jan 07 2020 04:45:00 PST</v>
      </c>
      <c r="I239">
        <f>'raw data'!B239</f>
        <v>4</v>
      </c>
      <c r="J239">
        <f>'raw data'!C239</f>
        <v>1</v>
      </c>
      <c r="K239" t="str">
        <f>IF(AND('raw data'!D239&gt;=0,'raw data'!D239&lt;=100),'raw data'!D239,"")</f>
        <v/>
      </c>
      <c r="L239" t="str">
        <f t="shared" si="16"/>
        <v>4_1</v>
      </c>
      <c r="M239">
        <f t="shared" si="17"/>
        <v>0</v>
      </c>
    </row>
    <row r="240" spans="7:13" x14ac:dyDescent="0.25">
      <c r="G240" s="3">
        <f t="shared" si="15"/>
        <v>43837.197916666664</v>
      </c>
      <c r="H240" t="str">
        <f>'raw data'!A240</f>
        <v>Tue Jan 07 2020 04:45:00 PST</v>
      </c>
      <c r="I240">
        <f>'raw data'!B240</f>
        <v>4</v>
      </c>
      <c r="J240">
        <f>'raw data'!C240</f>
        <v>2</v>
      </c>
      <c r="K240">
        <f>IF(AND('raw data'!D240&gt;=0,'raw data'!D240&lt;=100),'raw data'!D240,"")</f>
        <v>10</v>
      </c>
      <c r="L240" t="str">
        <f t="shared" si="16"/>
        <v>4_2</v>
      </c>
      <c r="M240">
        <f t="shared" si="17"/>
        <v>0</v>
      </c>
    </row>
    <row r="241" spans="7:13" x14ac:dyDescent="0.25">
      <c r="G241" s="3">
        <f t="shared" si="15"/>
        <v>43837.197916666664</v>
      </c>
      <c r="H241" t="str">
        <f>'raw data'!A241</f>
        <v>Tue Jan 07 2020 04:45:00 PST</v>
      </c>
      <c r="I241">
        <f>'raw data'!B241</f>
        <v>4</v>
      </c>
      <c r="J241">
        <f>'raw data'!C241</f>
        <v>3</v>
      </c>
      <c r="K241">
        <f>IF(AND('raw data'!D241&gt;=0,'raw data'!D241&lt;=100),'raw data'!D241,"")</f>
        <v>67</v>
      </c>
      <c r="L241" t="str">
        <f t="shared" si="16"/>
        <v>4_3</v>
      </c>
      <c r="M241">
        <f t="shared" si="17"/>
        <v>0</v>
      </c>
    </row>
    <row r="242" spans="7:13" x14ac:dyDescent="0.25">
      <c r="G242" s="3">
        <f t="shared" si="15"/>
        <v>43837.208333333336</v>
      </c>
      <c r="H242" t="str">
        <f>'raw data'!A242</f>
        <v>Tue Jan 07 2020 05:00:00 PST</v>
      </c>
      <c r="I242">
        <f>'raw data'!B242</f>
        <v>1</v>
      </c>
      <c r="J242">
        <f>'raw data'!C242</f>
        <v>1</v>
      </c>
      <c r="K242" t="str">
        <f>IF(AND('raw data'!D242&gt;=0,'raw data'!D242&lt;=100),'raw data'!D242,"")</f>
        <v/>
      </c>
      <c r="L242" t="str">
        <f t="shared" si="16"/>
        <v>1_1</v>
      </c>
      <c r="M242">
        <f t="shared" si="17"/>
        <v>0</v>
      </c>
    </row>
    <row r="243" spans="7:13" x14ac:dyDescent="0.25">
      <c r="G243" s="3">
        <f t="shared" si="15"/>
        <v>43837.208333333336</v>
      </c>
      <c r="H243" t="str">
        <f>'raw data'!A243</f>
        <v>Tue Jan 07 2020 05:00:00 PST</v>
      </c>
      <c r="I243">
        <f>'raw data'!B243</f>
        <v>1</v>
      </c>
      <c r="J243">
        <f>'raw data'!C243</f>
        <v>2</v>
      </c>
      <c r="K243">
        <f>IF(AND('raw data'!D243&gt;=0,'raw data'!D243&lt;=100),'raw data'!D243,"")</f>
        <v>10</v>
      </c>
      <c r="L243" t="str">
        <f t="shared" si="16"/>
        <v>1_2</v>
      </c>
      <c r="M243">
        <f t="shared" si="17"/>
        <v>1</v>
      </c>
    </row>
    <row r="244" spans="7:13" x14ac:dyDescent="0.25">
      <c r="G244" s="3">
        <f t="shared" si="15"/>
        <v>43837.208333333336</v>
      </c>
      <c r="H244" t="str">
        <f>'raw data'!A244</f>
        <v>Tue Jan 07 2020 05:00:00 PST</v>
      </c>
      <c r="I244">
        <f>'raw data'!B244</f>
        <v>1</v>
      </c>
      <c r="J244">
        <f>'raw data'!C244</f>
        <v>3</v>
      </c>
      <c r="K244" t="str">
        <f>IF(AND('raw data'!D244&gt;=0,'raw data'!D244&lt;=100),'raw data'!D244,"")</f>
        <v/>
      </c>
      <c r="L244" t="str">
        <f t="shared" si="16"/>
        <v>1_3</v>
      </c>
      <c r="M244">
        <f t="shared" si="17"/>
        <v>0</v>
      </c>
    </row>
    <row r="245" spans="7:13" x14ac:dyDescent="0.25">
      <c r="G245" s="3">
        <f t="shared" si="15"/>
        <v>43837.208333333336</v>
      </c>
      <c r="H245" t="str">
        <f>'raw data'!A245</f>
        <v>Tue Jan 07 2020 05:00:00 PST</v>
      </c>
      <c r="I245">
        <f>'raw data'!B245</f>
        <v>2</v>
      </c>
      <c r="J245">
        <f>'raw data'!C245</f>
        <v>1</v>
      </c>
      <c r="K245" t="str">
        <f>IF(AND('raw data'!D245&gt;=0,'raw data'!D245&lt;=100),'raw data'!D245,"")</f>
        <v/>
      </c>
      <c r="L245" t="str">
        <f t="shared" si="16"/>
        <v>2_1</v>
      </c>
      <c r="M245">
        <f t="shared" si="17"/>
        <v>0</v>
      </c>
    </row>
    <row r="246" spans="7:13" x14ac:dyDescent="0.25">
      <c r="G246" s="3">
        <f t="shared" si="15"/>
        <v>43837.208333333336</v>
      </c>
      <c r="H246" t="str">
        <f>'raw data'!A246</f>
        <v>Tue Jan 07 2020 05:00:00 PST</v>
      </c>
      <c r="I246">
        <f>'raw data'!B246</f>
        <v>2</v>
      </c>
      <c r="J246">
        <f>'raw data'!C246</f>
        <v>2</v>
      </c>
      <c r="K246">
        <f>IF(AND('raw data'!D246&gt;=0,'raw data'!D246&lt;=100),'raw data'!D246,"")</f>
        <v>10</v>
      </c>
      <c r="L246" t="str">
        <f t="shared" si="16"/>
        <v>2_2</v>
      </c>
      <c r="M246">
        <f t="shared" si="17"/>
        <v>0</v>
      </c>
    </row>
    <row r="247" spans="7:13" x14ac:dyDescent="0.25">
      <c r="G247" s="3">
        <f t="shared" si="15"/>
        <v>43837.208333333336</v>
      </c>
      <c r="H247" t="str">
        <f>'raw data'!A247</f>
        <v>Tue Jan 07 2020 05:00:00 PST</v>
      </c>
      <c r="I247">
        <f>'raw data'!B247</f>
        <v>2</v>
      </c>
      <c r="J247">
        <f>'raw data'!C247</f>
        <v>3</v>
      </c>
      <c r="K247" t="str">
        <f>IF(AND('raw data'!D247&gt;=0,'raw data'!D247&lt;=100),'raw data'!D247,"")</f>
        <v/>
      </c>
      <c r="L247" t="str">
        <f t="shared" si="16"/>
        <v>2_3</v>
      </c>
      <c r="M247">
        <f t="shared" si="17"/>
        <v>0</v>
      </c>
    </row>
    <row r="248" spans="7:13" x14ac:dyDescent="0.25">
      <c r="G248" s="3">
        <f t="shared" si="15"/>
        <v>43837.208333333336</v>
      </c>
      <c r="H248" t="str">
        <f>'raw data'!A248</f>
        <v>Tue Jan 07 2020 05:00:00 PST</v>
      </c>
      <c r="I248">
        <f>'raw data'!B248</f>
        <v>3</v>
      </c>
      <c r="J248">
        <f>'raw data'!C248</f>
        <v>1</v>
      </c>
      <c r="K248">
        <f>IF(AND('raw data'!D248&gt;=0,'raw data'!D248&lt;=100),'raw data'!D248,"")</f>
        <v>1</v>
      </c>
      <c r="L248" t="str">
        <f t="shared" si="16"/>
        <v>3_1</v>
      </c>
      <c r="M248">
        <f t="shared" si="17"/>
        <v>0</v>
      </c>
    </row>
    <row r="249" spans="7:13" x14ac:dyDescent="0.25">
      <c r="G249" s="3">
        <f t="shared" si="15"/>
        <v>43837.208333333336</v>
      </c>
      <c r="H249" t="str">
        <f>'raw data'!A249</f>
        <v>Tue Jan 07 2020 05:00:00 PST</v>
      </c>
      <c r="I249">
        <f>'raw data'!B249</f>
        <v>3</v>
      </c>
      <c r="J249">
        <f>'raw data'!C249</f>
        <v>2</v>
      </c>
      <c r="K249">
        <f>IF(AND('raw data'!D249&gt;=0,'raw data'!D249&lt;=100),'raw data'!D249,"")</f>
        <v>10</v>
      </c>
      <c r="L249" t="str">
        <f t="shared" si="16"/>
        <v>3_2</v>
      </c>
      <c r="M249">
        <f t="shared" si="17"/>
        <v>0</v>
      </c>
    </row>
    <row r="250" spans="7:13" x14ac:dyDescent="0.25">
      <c r="G250" s="3">
        <f t="shared" si="15"/>
        <v>43837.208333333336</v>
      </c>
      <c r="H250" t="str">
        <f>'raw data'!A250</f>
        <v>Tue Jan 07 2020 05:00:00 PST</v>
      </c>
      <c r="I250">
        <f>'raw data'!B250</f>
        <v>3</v>
      </c>
      <c r="J250">
        <f>'raw data'!C250</f>
        <v>3</v>
      </c>
      <c r="K250" t="str">
        <f>IF(AND('raw data'!D250&gt;=0,'raw data'!D250&lt;=100),'raw data'!D250,"")</f>
        <v/>
      </c>
      <c r="L250" t="str">
        <f t="shared" si="16"/>
        <v>3_3</v>
      </c>
      <c r="M250">
        <f t="shared" si="17"/>
        <v>0</v>
      </c>
    </row>
    <row r="251" spans="7:13" x14ac:dyDescent="0.25">
      <c r="G251" s="3">
        <f t="shared" si="15"/>
        <v>43837.208333333336</v>
      </c>
      <c r="H251" t="str">
        <f>'raw data'!A251</f>
        <v>Tue Jan 07 2020 05:00:00 PST</v>
      </c>
      <c r="I251">
        <f>'raw data'!B251</f>
        <v>4</v>
      </c>
      <c r="J251">
        <f>'raw data'!C251</f>
        <v>1</v>
      </c>
      <c r="K251">
        <f>IF(AND('raw data'!D251&gt;=0,'raw data'!D251&lt;=100),'raw data'!D251,"")</f>
        <v>99</v>
      </c>
      <c r="L251" t="str">
        <f t="shared" si="16"/>
        <v>4_1</v>
      </c>
      <c r="M251">
        <f t="shared" si="17"/>
        <v>0</v>
      </c>
    </row>
    <row r="252" spans="7:13" x14ac:dyDescent="0.25">
      <c r="G252" s="3">
        <f t="shared" si="15"/>
        <v>43837.208333333336</v>
      </c>
      <c r="H252" t="str">
        <f>'raw data'!A252</f>
        <v>Tue Jan 07 2020 05:00:00 PST</v>
      </c>
      <c r="I252">
        <f>'raw data'!B252</f>
        <v>4</v>
      </c>
      <c r="J252">
        <f>'raw data'!C252</f>
        <v>2</v>
      </c>
      <c r="K252">
        <f>IF(AND('raw data'!D252&gt;=0,'raw data'!D252&lt;=100),'raw data'!D252,"")</f>
        <v>10</v>
      </c>
      <c r="L252" t="str">
        <f t="shared" si="16"/>
        <v>4_2</v>
      </c>
      <c r="M252">
        <f t="shared" si="17"/>
        <v>0</v>
      </c>
    </row>
    <row r="253" spans="7:13" x14ac:dyDescent="0.25">
      <c r="G253" s="3">
        <f t="shared" si="15"/>
        <v>43837.208333333336</v>
      </c>
      <c r="H253" t="str">
        <f>'raw data'!A253</f>
        <v>Tue Jan 07 2020 05:00:00 PST</v>
      </c>
      <c r="I253">
        <f>'raw data'!B253</f>
        <v>4</v>
      </c>
      <c r="J253">
        <f>'raw data'!C253</f>
        <v>3</v>
      </c>
      <c r="K253">
        <f>IF(AND('raw data'!D253&gt;=0,'raw data'!D253&lt;=100),'raw data'!D253,"")</f>
        <v>10</v>
      </c>
      <c r="L253" t="str">
        <f t="shared" si="16"/>
        <v>4_3</v>
      </c>
      <c r="M253">
        <f t="shared" si="17"/>
        <v>0</v>
      </c>
    </row>
    <row r="254" spans="7:13" x14ac:dyDescent="0.25">
      <c r="G254" s="3">
        <f t="shared" si="15"/>
        <v>43837.21875</v>
      </c>
      <c r="H254" t="str">
        <f>'raw data'!A254</f>
        <v>Tue Jan 07 2020 05:15:00 PST</v>
      </c>
      <c r="I254">
        <f>'raw data'!B254</f>
        <v>1</v>
      </c>
      <c r="J254">
        <f>'raw data'!C254</f>
        <v>1</v>
      </c>
      <c r="K254">
        <f>IF(AND('raw data'!D254&gt;=0,'raw data'!D254&lt;=100),'raw data'!D254,"")</f>
        <v>99</v>
      </c>
      <c r="L254" t="str">
        <f t="shared" si="16"/>
        <v>1_1</v>
      </c>
      <c r="M254">
        <f t="shared" si="17"/>
        <v>0</v>
      </c>
    </row>
    <row r="255" spans="7:13" x14ac:dyDescent="0.25">
      <c r="G255" s="3">
        <f t="shared" si="15"/>
        <v>43837.21875</v>
      </c>
      <c r="H255" t="str">
        <f>'raw data'!A255</f>
        <v>Tue Jan 07 2020 05:15:00 PST</v>
      </c>
      <c r="I255">
        <f>'raw data'!B255</f>
        <v>1</v>
      </c>
      <c r="J255">
        <f>'raw data'!C255</f>
        <v>2</v>
      </c>
      <c r="K255">
        <f>IF(AND('raw data'!D255&gt;=0,'raw data'!D255&lt;=100),'raw data'!D255,"")</f>
        <v>10</v>
      </c>
      <c r="L255" t="str">
        <f t="shared" si="16"/>
        <v>1_2</v>
      </c>
      <c r="M255">
        <f t="shared" si="17"/>
        <v>1</v>
      </c>
    </row>
    <row r="256" spans="7:13" x14ac:dyDescent="0.25">
      <c r="G256" s="3">
        <f t="shared" si="15"/>
        <v>43837.21875</v>
      </c>
      <c r="H256" t="str">
        <f>'raw data'!A256</f>
        <v>Tue Jan 07 2020 05:15:00 PST</v>
      </c>
      <c r="I256">
        <f>'raw data'!B256</f>
        <v>1</v>
      </c>
      <c r="J256">
        <f>'raw data'!C256</f>
        <v>3</v>
      </c>
      <c r="K256">
        <f>IF(AND('raw data'!D256&gt;=0,'raw data'!D256&lt;=100),'raw data'!D256,"")</f>
        <v>5</v>
      </c>
      <c r="L256" t="str">
        <f t="shared" si="16"/>
        <v>1_3</v>
      </c>
      <c r="M256">
        <f t="shared" si="17"/>
        <v>0</v>
      </c>
    </row>
    <row r="257" spans="7:13" x14ac:dyDescent="0.25">
      <c r="G257" s="3">
        <f t="shared" si="15"/>
        <v>43837.21875</v>
      </c>
      <c r="H257" t="str">
        <f>'raw data'!A257</f>
        <v>Tue Jan 07 2020 05:15:00 PST</v>
      </c>
      <c r="I257">
        <f>'raw data'!B257</f>
        <v>2</v>
      </c>
      <c r="J257">
        <f>'raw data'!C257</f>
        <v>1</v>
      </c>
      <c r="K257" t="str">
        <f>IF(AND('raw data'!D257&gt;=0,'raw data'!D257&lt;=100),'raw data'!D257,"")</f>
        <v/>
      </c>
      <c r="L257" t="str">
        <f t="shared" si="16"/>
        <v>2_1</v>
      </c>
      <c r="M257">
        <f t="shared" si="17"/>
        <v>0</v>
      </c>
    </row>
    <row r="258" spans="7:13" x14ac:dyDescent="0.25">
      <c r="G258" s="3">
        <f t="shared" si="15"/>
        <v>43837.21875</v>
      </c>
      <c r="H258" t="str">
        <f>'raw data'!A258</f>
        <v>Tue Jan 07 2020 05:15:00 PST</v>
      </c>
      <c r="I258">
        <f>'raw data'!B258</f>
        <v>2</v>
      </c>
      <c r="J258">
        <f>'raw data'!C258</f>
        <v>2</v>
      </c>
      <c r="K258">
        <f>IF(AND('raw data'!D258&gt;=0,'raw data'!D258&lt;=100),'raw data'!D258,"")</f>
        <v>10</v>
      </c>
      <c r="L258" t="str">
        <f t="shared" si="16"/>
        <v>2_2</v>
      </c>
      <c r="M258">
        <f t="shared" si="17"/>
        <v>0</v>
      </c>
    </row>
    <row r="259" spans="7:13" x14ac:dyDescent="0.25">
      <c r="G259" s="3">
        <f t="shared" ref="G259:G322" si="18">DATEVALUE(MID(H259,9,2)&amp;"/"&amp;MID(H259,5,3)&amp;"/"&amp;MID(H259,12,4))+TIME(MID(H259,17,2),MID(H259,20,2),MID(H259,23,2))</f>
        <v>43837.21875</v>
      </c>
      <c r="H259" t="str">
        <f>'raw data'!A259</f>
        <v>Tue Jan 07 2020 05:15:00 PST</v>
      </c>
      <c r="I259">
        <f>'raw data'!B259</f>
        <v>2</v>
      </c>
      <c r="J259">
        <f>'raw data'!C259</f>
        <v>3</v>
      </c>
      <c r="K259">
        <f>IF(AND('raw data'!D259&gt;=0,'raw data'!D259&lt;=100),'raw data'!D259,"")</f>
        <v>34</v>
      </c>
      <c r="L259" t="str">
        <f t="shared" ref="L259:L322" si="19">I259&amp;"_"&amp;J259</f>
        <v>2_3</v>
      </c>
      <c r="M259">
        <f t="shared" ref="M259:M322" si="20">IF(I259=1,IF(J259=2,1,0),0)</f>
        <v>0</v>
      </c>
    </row>
    <row r="260" spans="7:13" x14ac:dyDescent="0.25">
      <c r="G260" s="3">
        <f t="shared" si="18"/>
        <v>43837.21875</v>
      </c>
      <c r="H260" t="str">
        <f>'raw data'!A260</f>
        <v>Tue Jan 07 2020 05:15:00 PST</v>
      </c>
      <c r="I260">
        <f>'raw data'!B260</f>
        <v>3</v>
      </c>
      <c r="J260">
        <f>'raw data'!C260</f>
        <v>1</v>
      </c>
      <c r="K260" t="str">
        <f>IF(AND('raw data'!D260&gt;=0,'raw data'!D260&lt;=100),'raw data'!D260,"")</f>
        <v/>
      </c>
      <c r="L260" t="str">
        <f t="shared" si="19"/>
        <v>3_1</v>
      </c>
      <c r="M260">
        <f t="shared" si="20"/>
        <v>0</v>
      </c>
    </row>
    <row r="261" spans="7:13" x14ac:dyDescent="0.25">
      <c r="G261" s="3">
        <f t="shared" si="18"/>
        <v>43837.21875</v>
      </c>
      <c r="H261" t="str">
        <f>'raw data'!A261</f>
        <v>Tue Jan 07 2020 05:15:00 PST</v>
      </c>
      <c r="I261">
        <f>'raw data'!B261</f>
        <v>3</v>
      </c>
      <c r="J261">
        <f>'raw data'!C261</f>
        <v>2</v>
      </c>
      <c r="K261">
        <f>IF(AND('raw data'!D261&gt;=0,'raw data'!D261&lt;=100),'raw data'!D261,"")</f>
        <v>10</v>
      </c>
      <c r="L261" t="str">
        <f t="shared" si="19"/>
        <v>3_2</v>
      </c>
      <c r="M261">
        <f t="shared" si="20"/>
        <v>0</v>
      </c>
    </row>
    <row r="262" spans="7:13" x14ac:dyDescent="0.25">
      <c r="G262" s="3">
        <f t="shared" si="18"/>
        <v>43837.21875</v>
      </c>
      <c r="H262" t="str">
        <f>'raw data'!A262</f>
        <v>Tue Jan 07 2020 05:15:00 PST</v>
      </c>
      <c r="I262">
        <f>'raw data'!B262</f>
        <v>3</v>
      </c>
      <c r="J262">
        <f>'raw data'!C262</f>
        <v>3</v>
      </c>
      <c r="K262" t="str">
        <f>IF(AND('raw data'!D262&gt;=0,'raw data'!D262&lt;=100),'raw data'!D262,"")</f>
        <v/>
      </c>
      <c r="L262" t="str">
        <f t="shared" si="19"/>
        <v>3_3</v>
      </c>
      <c r="M262">
        <f t="shared" si="20"/>
        <v>0</v>
      </c>
    </row>
    <row r="263" spans="7:13" x14ac:dyDescent="0.25">
      <c r="G263" s="3">
        <f t="shared" si="18"/>
        <v>43837.21875</v>
      </c>
      <c r="H263" t="str">
        <f>'raw data'!A263</f>
        <v>Tue Jan 07 2020 05:15:00 PST</v>
      </c>
      <c r="I263">
        <f>'raw data'!B263</f>
        <v>4</v>
      </c>
      <c r="J263">
        <f>'raw data'!C263</f>
        <v>1</v>
      </c>
      <c r="K263">
        <f>IF(AND('raw data'!D263&gt;=0,'raw data'!D263&lt;=100),'raw data'!D263,"")</f>
        <v>70</v>
      </c>
      <c r="L263" t="str">
        <f t="shared" si="19"/>
        <v>4_1</v>
      </c>
      <c r="M263">
        <f t="shared" si="20"/>
        <v>0</v>
      </c>
    </row>
    <row r="264" spans="7:13" x14ac:dyDescent="0.25">
      <c r="G264" s="3">
        <f t="shared" si="18"/>
        <v>43837.21875</v>
      </c>
      <c r="H264" t="str">
        <f>'raw data'!A264</f>
        <v>Tue Jan 07 2020 05:15:00 PST</v>
      </c>
      <c r="I264">
        <f>'raw data'!B264</f>
        <v>4</v>
      </c>
      <c r="J264">
        <f>'raw data'!C264</f>
        <v>2</v>
      </c>
      <c r="K264">
        <f>IF(AND('raw data'!D264&gt;=0,'raw data'!D264&lt;=100),'raw data'!D264,"")</f>
        <v>10</v>
      </c>
      <c r="L264" t="str">
        <f t="shared" si="19"/>
        <v>4_2</v>
      </c>
      <c r="M264">
        <f t="shared" si="20"/>
        <v>0</v>
      </c>
    </row>
    <row r="265" spans="7:13" x14ac:dyDescent="0.25">
      <c r="G265" s="3">
        <f t="shared" si="18"/>
        <v>43837.21875</v>
      </c>
      <c r="H265" t="str">
        <f>'raw data'!A265</f>
        <v>Tue Jan 07 2020 05:15:00 PST</v>
      </c>
      <c r="I265">
        <f>'raw data'!B265</f>
        <v>4</v>
      </c>
      <c r="J265">
        <f>'raw data'!C265</f>
        <v>3</v>
      </c>
      <c r="K265" t="str">
        <f>IF(AND('raw data'!D265&gt;=0,'raw data'!D265&lt;=100),'raw data'!D265,"")</f>
        <v/>
      </c>
      <c r="L265" t="str">
        <f t="shared" si="19"/>
        <v>4_3</v>
      </c>
      <c r="M265">
        <f t="shared" si="20"/>
        <v>0</v>
      </c>
    </row>
    <row r="266" spans="7:13" x14ac:dyDescent="0.25">
      <c r="G266" s="3">
        <f t="shared" si="18"/>
        <v>43837.229166666664</v>
      </c>
      <c r="H266" t="str">
        <f>'raw data'!A266</f>
        <v>Tue Jan 07 2020 05:30:00 PST</v>
      </c>
      <c r="I266">
        <f>'raw data'!B266</f>
        <v>1</v>
      </c>
      <c r="J266">
        <f>'raw data'!C266</f>
        <v>1</v>
      </c>
      <c r="K266" t="str">
        <f>IF(AND('raw data'!D266&gt;=0,'raw data'!D266&lt;=100),'raw data'!D266,"")</f>
        <v/>
      </c>
      <c r="L266" t="str">
        <f t="shared" si="19"/>
        <v>1_1</v>
      </c>
      <c r="M266">
        <f t="shared" si="20"/>
        <v>0</v>
      </c>
    </row>
    <row r="267" spans="7:13" x14ac:dyDescent="0.25">
      <c r="G267" s="3">
        <f t="shared" si="18"/>
        <v>43837.229166666664</v>
      </c>
      <c r="H267" t="str">
        <f>'raw data'!A267</f>
        <v>Tue Jan 07 2020 05:30:00 PST</v>
      </c>
      <c r="I267">
        <f>'raw data'!B267</f>
        <v>1</v>
      </c>
      <c r="J267">
        <f>'raw data'!C267</f>
        <v>2</v>
      </c>
      <c r="K267">
        <f>IF(AND('raw data'!D267&gt;=0,'raw data'!D267&lt;=100),'raw data'!D267,"")</f>
        <v>10</v>
      </c>
      <c r="L267" t="str">
        <f t="shared" si="19"/>
        <v>1_2</v>
      </c>
      <c r="M267">
        <f t="shared" si="20"/>
        <v>1</v>
      </c>
    </row>
    <row r="268" spans="7:13" x14ac:dyDescent="0.25">
      <c r="G268" s="3">
        <f t="shared" si="18"/>
        <v>43837.229166666664</v>
      </c>
      <c r="H268" t="str">
        <f>'raw data'!A268</f>
        <v>Tue Jan 07 2020 05:30:00 PST</v>
      </c>
      <c r="I268">
        <f>'raw data'!B268</f>
        <v>1</v>
      </c>
      <c r="J268">
        <f>'raw data'!C268</f>
        <v>3</v>
      </c>
      <c r="K268" t="str">
        <f>IF(AND('raw data'!D268&gt;=0,'raw data'!D268&lt;=100),'raw data'!D268,"")</f>
        <v/>
      </c>
      <c r="L268" t="str">
        <f t="shared" si="19"/>
        <v>1_3</v>
      </c>
      <c r="M268">
        <f t="shared" si="20"/>
        <v>0</v>
      </c>
    </row>
    <row r="269" spans="7:13" x14ac:dyDescent="0.25">
      <c r="G269" s="3">
        <f t="shared" si="18"/>
        <v>43837.229166666664</v>
      </c>
      <c r="H269" t="str">
        <f>'raw data'!A269</f>
        <v>Tue Jan 07 2020 05:30:00 PST</v>
      </c>
      <c r="I269">
        <f>'raw data'!B269</f>
        <v>2</v>
      </c>
      <c r="J269">
        <f>'raw data'!C269</f>
        <v>1</v>
      </c>
      <c r="K269">
        <f>IF(AND('raw data'!D269&gt;=0,'raw data'!D269&lt;=100),'raw data'!D269,"")</f>
        <v>85</v>
      </c>
      <c r="L269" t="str">
        <f t="shared" si="19"/>
        <v>2_1</v>
      </c>
      <c r="M269">
        <f t="shared" si="20"/>
        <v>0</v>
      </c>
    </row>
    <row r="270" spans="7:13" x14ac:dyDescent="0.25">
      <c r="G270" s="3">
        <f t="shared" si="18"/>
        <v>43837.229166666664</v>
      </c>
      <c r="H270" t="str">
        <f>'raw data'!A270</f>
        <v>Tue Jan 07 2020 05:30:00 PST</v>
      </c>
      <c r="I270">
        <f>'raw data'!B270</f>
        <v>2</v>
      </c>
      <c r="J270">
        <f>'raw data'!C270</f>
        <v>2</v>
      </c>
      <c r="K270">
        <f>IF(AND('raw data'!D270&gt;=0,'raw data'!D270&lt;=100),'raw data'!D270,"")</f>
        <v>10</v>
      </c>
      <c r="L270" t="str">
        <f t="shared" si="19"/>
        <v>2_2</v>
      </c>
      <c r="M270">
        <f t="shared" si="20"/>
        <v>0</v>
      </c>
    </row>
    <row r="271" spans="7:13" x14ac:dyDescent="0.25">
      <c r="G271" s="3">
        <f t="shared" si="18"/>
        <v>43837.229166666664</v>
      </c>
      <c r="H271" t="str">
        <f>'raw data'!A271</f>
        <v>Tue Jan 07 2020 05:30:00 PST</v>
      </c>
      <c r="I271">
        <f>'raw data'!B271</f>
        <v>2</v>
      </c>
      <c r="J271">
        <f>'raw data'!C271</f>
        <v>3</v>
      </c>
      <c r="K271" t="str">
        <f>IF(AND('raw data'!D271&gt;=0,'raw data'!D271&lt;=100),'raw data'!D271,"")</f>
        <v/>
      </c>
      <c r="L271" t="str">
        <f t="shared" si="19"/>
        <v>2_3</v>
      </c>
      <c r="M271">
        <f t="shared" si="20"/>
        <v>0</v>
      </c>
    </row>
    <row r="272" spans="7:13" x14ac:dyDescent="0.25">
      <c r="G272" s="3">
        <f t="shared" si="18"/>
        <v>43837.229166666664</v>
      </c>
      <c r="H272" t="str">
        <f>'raw data'!A272</f>
        <v>Tue Jan 07 2020 05:30:00 PST</v>
      </c>
      <c r="I272">
        <f>'raw data'!B272</f>
        <v>3</v>
      </c>
      <c r="J272">
        <f>'raw data'!C272</f>
        <v>1</v>
      </c>
      <c r="K272">
        <f>IF(AND('raw data'!D272&gt;=0,'raw data'!D272&lt;=100),'raw data'!D272,"")</f>
        <v>99</v>
      </c>
      <c r="L272" t="str">
        <f t="shared" si="19"/>
        <v>3_1</v>
      </c>
      <c r="M272">
        <f t="shared" si="20"/>
        <v>0</v>
      </c>
    </row>
    <row r="273" spans="7:13" x14ac:dyDescent="0.25">
      <c r="G273" s="3">
        <f t="shared" si="18"/>
        <v>43837.229166666664</v>
      </c>
      <c r="H273" t="str">
        <f>'raw data'!A273</f>
        <v>Tue Jan 07 2020 05:30:00 PST</v>
      </c>
      <c r="I273">
        <f>'raw data'!B273</f>
        <v>3</v>
      </c>
      <c r="J273">
        <f>'raw data'!C273</f>
        <v>2</v>
      </c>
      <c r="K273" t="str">
        <f>IF(AND('raw data'!D273&gt;=0,'raw data'!D273&lt;=100),'raw data'!D273,"")</f>
        <v/>
      </c>
      <c r="L273" t="str">
        <f t="shared" si="19"/>
        <v>3_2</v>
      </c>
      <c r="M273">
        <f t="shared" si="20"/>
        <v>0</v>
      </c>
    </row>
    <row r="274" spans="7:13" x14ac:dyDescent="0.25">
      <c r="G274" s="3">
        <f t="shared" si="18"/>
        <v>43837.229166666664</v>
      </c>
      <c r="H274" t="str">
        <f>'raw data'!A274</f>
        <v>Tue Jan 07 2020 05:30:00 PST</v>
      </c>
      <c r="I274">
        <f>'raw data'!B274</f>
        <v>3</v>
      </c>
      <c r="J274">
        <f>'raw data'!C274</f>
        <v>3</v>
      </c>
      <c r="K274" t="str">
        <f>IF(AND('raw data'!D274&gt;=0,'raw data'!D274&lt;=100),'raw data'!D274,"")</f>
        <v/>
      </c>
      <c r="L274" t="str">
        <f t="shared" si="19"/>
        <v>3_3</v>
      </c>
      <c r="M274">
        <f t="shared" si="20"/>
        <v>0</v>
      </c>
    </row>
    <row r="275" spans="7:13" x14ac:dyDescent="0.25">
      <c r="G275" s="3">
        <f t="shared" si="18"/>
        <v>43837.229166666664</v>
      </c>
      <c r="H275" t="str">
        <f>'raw data'!A275</f>
        <v>Tue Jan 07 2020 05:30:00 PST</v>
      </c>
      <c r="I275">
        <f>'raw data'!B275</f>
        <v>4</v>
      </c>
      <c r="J275">
        <f>'raw data'!C275</f>
        <v>1</v>
      </c>
      <c r="K275">
        <f>IF(AND('raw data'!D275&gt;=0,'raw data'!D275&lt;=100),'raw data'!D275,"")</f>
        <v>20</v>
      </c>
      <c r="L275" t="str">
        <f t="shared" si="19"/>
        <v>4_1</v>
      </c>
      <c r="M275">
        <f t="shared" si="20"/>
        <v>0</v>
      </c>
    </row>
    <row r="276" spans="7:13" x14ac:dyDescent="0.25">
      <c r="G276" s="3">
        <f t="shared" si="18"/>
        <v>43837.229166666664</v>
      </c>
      <c r="H276" t="str">
        <f>'raw data'!A276</f>
        <v>Tue Jan 07 2020 05:30:00 PST</v>
      </c>
      <c r="I276">
        <f>'raw data'!B276</f>
        <v>4</v>
      </c>
      <c r="J276">
        <f>'raw data'!C276</f>
        <v>2</v>
      </c>
      <c r="K276">
        <f>IF(AND('raw data'!D276&gt;=0,'raw data'!D276&lt;=100),'raw data'!D276,"")</f>
        <v>10</v>
      </c>
      <c r="L276" t="str">
        <f t="shared" si="19"/>
        <v>4_2</v>
      </c>
      <c r="M276">
        <f t="shared" si="20"/>
        <v>0</v>
      </c>
    </row>
    <row r="277" spans="7:13" x14ac:dyDescent="0.25">
      <c r="G277" s="3">
        <f t="shared" si="18"/>
        <v>43837.229166666664</v>
      </c>
      <c r="H277" t="str">
        <f>'raw data'!A277</f>
        <v>Tue Jan 07 2020 05:30:00 PST</v>
      </c>
      <c r="I277">
        <f>'raw data'!B277</f>
        <v>4</v>
      </c>
      <c r="J277">
        <f>'raw data'!C277</f>
        <v>3</v>
      </c>
      <c r="K277" t="str">
        <f>IF(AND('raw data'!D277&gt;=0,'raw data'!D277&lt;=100),'raw data'!D277,"")</f>
        <v/>
      </c>
      <c r="L277" t="str">
        <f t="shared" si="19"/>
        <v>4_3</v>
      </c>
      <c r="M277">
        <f t="shared" si="20"/>
        <v>0</v>
      </c>
    </row>
    <row r="278" spans="7:13" x14ac:dyDescent="0.25">
      <c r="G278" s="3">
        <f t="shared" si="18"/>
        <v>43837.239583333336</v>
      </c>
      <c r="H278" t="str">
        <f>'raw data'!A278</f>
        <v>Tue Jan 07 2020 05:45:00 PST</v>
      </c>
      <c r="I278">
        <f>'raw data'!B278</f>
        <v>1</v>
      </c>
      <c r="J278">
        <f>'raw data'!C278</f>
        <v>1</v>
      </c>
      <c r="K278">
        <f>IF(AND('raw data'!D278&gt;=0,'raw data'!D278&lt;=100),'raw data'!D278,"")</f>
        <v>2</v>
      </c>
      <c r="L278" t="str">
        <f t="shared" si="19"/>
        <v>1_1</v>
      </c>
      <c r="M278">
        <f t="shared" si="20"/>
        <v>0</v>
      </c>
    </row>
    <row r="279" spans="7:13" x14ac:dyDescent="0.25">
      <c r="G279" s="3">
        <f t="shared" si="18"/>
        <v>43837.239583333336</v>
      </c>
      <c r="H279" t="str">
        <f>'raw data'!A279</f>
        <v>Tue Jan 07 2020 05:45:00 PST</v>
      </c>
      <c r="I279">
        <f>'raw data'!B279</f>
        <v>1</v>
      </c>
      <c r="J279">
        <f>'raw data'!C279</f>
        <v>2</v>
      </c>
      <c r="K279">
        <f>IF(AND('raw data'!D279&gt;=0,'raw data'!D279&lt;=100),'raw data'!D279,"")</f>
        <v>10</v>
      </c>
      <c r="L279" t="str">
        <f t="shared" si="19"/>
        <v>1_2</v>
      </c>
      <c r="M279">
        <f t="shared" si="20"/>
        <v>1</v>
      </c>
    </row>
    <row r="280" spans="7:13" x14ac:dyDescent="0.25">
      <c r="G280" s="3">
        <f t="shared" si="18"/>
        <v>43837.239583333336</v>
      </c>
      <c r="H280" t="str">
        <f>'raw data'!A280</f>
        <v>Tue Jan 07 2020 05:45:00 PST</v>
      </c>
      <c r="I280">
        <f>'raw data'!B280</f>
        <v>1</v>
      </c>
      <c r="J280">
        <f>'raw data'!C280</f>
        <v>3</v>
      </c>
      <c r="K280" t="str">
        <f>IF(AND('raw data'!D280&gt;=0,'raw data'!D280&lt;=100),'raw data'!D280,"")</f>
        <v/>
      </c>
      <c r="L280" t="str">
        <f t="shared" si="19"/>
        <v>1_3</v>
      </c>
      <c r="M280">
        <f t="shared" si="20"/>
        <v>0</v>
      </c>
    </row>
    <row r="281" spans="7:13" x14ac:dyDescent="0.25">
      <c r="G281" s="3">
        <f t="shared" si="18"/>
        <v>43837.239583333336</v>
      </c>
      <c r="H281" t="str">
        <f>'raw data'!A281</f>
        <v>Tue Jan 07 2020 05:45:00 PST</v>
      </c>
      <c r="I281">
        <f>'raw data'!B281</f>
        <v>2</v>
      </c>
      <c r="J281">
        <f>'raw data'!C281</f>
        <v>1</v>
      </c>
      <c r="K281" t="str">
        <f>IF(AND('raw data'!D281&gt;=0,'raw data'!D281&lt;=100),'raw data'!D281,"")</f>
        <v/>
      </c>
      <c r="L281" t="str">
        <f t="shared" si="19"/>
        <v>2_1</v>
      </c>
      <c r="M281">
        <f t="shared" si="20"/>
        <v>0</v>
      </c>
    </row>
    <row r="282" spans="7:13" x14ac:dyDescent="0.25">
      <c r="G282" s="3">
        <f t="shared" si="18"/>
        <v>43837.239583333336</v>
      </c>
      <c r="H282" t="str">
        <f>'raw data'!A282</f>
        <v>Tue Jan 07 2020 05:45:00 PST</v>
      </c>
      <c r="I282">
        <f>'raw data'!B282</f>
        <v>2</v>
      </c>
      <c r="J282">
        <f>'raw data'!C282</f>
        <v>2</v>
      </c>
      <c r="K282">
        <f>IF(AND('raw data'!D282&gt;=0,'raw data'!D282&lt;=100),'raw data'!D282,"")</f>
        <v>10</v>
      </c>
      <c r="L282" t="str">
        <f t="shared" si="19"/>
        <v>2_2</v>
      </c>
      <c r="M282">
        <f t="shared" si="20"/>
        <v>0</v>
      </c>
    </row>
    <row r="283" spans="7:13" x14ac:dyDescent="0.25">
      <c r="G283" s="3">
        <f t="shared" si="18"/>
        <v>43837.239583333336</v>
      </c>
      <c r="H283" t="str">
        <f>'raw data'!A283</f>
        <v>Tue Jan 07 2020 05:45:00 PST</v>
      </c>
      <c r="I283">
        <f>'raw data'!B283</f>
        <v>2</v>
      </c>
      <c r="J283">
        <f>'raw data'!C283</f>
        <v>3</v>
      </c>
      <c r="K283" t="str">
        <f>IF(AND('raw data'!D283&gt;=0,'raw data'!D283&lt;=100),'raw data'!D283,"")</f>
        <v/>
      </c>
      <c r="L283" t="str">
        <f t="shared" si="19"/>
        <v>2_3</v>
      </c>
      <c r="M283">
        <f t="shared" si="20"/>
        <v>0</v>
      </c>
    </row>
    <row r="284" spans="7:13" x14ac:dyDescent="0.25">
      <c r="G284" s="3">
        <f t="shared" si="18"/>
        <v>43837.239583333336</v>
      </c>
      <c r="H284" t="str">
        <f>'raw data'!A284</f>
        <v>Tue Jan 07 2020 05:45:00 PST</v>
      </c>
      <c r="I284">
        <f>'raw data'!B284</f>
        <v>3</v>
      </c>
      <c r="J284">
        <f>'raw data'!C284</f>
        <v>1</v>
      </c>
      <c r="K284" t="str">
        <f>IF(AND('raw data'!D284&gt;=0,'raw data'!D284&lt;=100),'raw data'!D284,"")</f>
        <v/>
      </c>
      <c r="L284" t="str">
        <f t="shared" si="19"/>
        <v>3_1</v>
      </c>
      <c r="M284">
        <f t="shared" si="20"/>
        <v>0</v>
      </c>
    </row>
    <row r="285" spans="7:13" x14ac:dyDescent="0.25">
      <c r="G285" s="3">
        <f t="shared" si="18"/>
        <v>43837.239583333336</v>
      </c>
      <c r="H285" t="str">
        <f>'raw data'!A285</f>
        <v>Tue Jan 07 2020 05:45:00 PST</v>
      </c>
      <c r="I285">
        <f>'raw data'!B285</f>
        <v>3</v>
      </c>
      <c r="J285">
        <f>'raw data'!C285</f>
        <v>2</v>
      </c>
      <c r="K285">
        <f>IF(AND('raw data'!D285&gt;=0,'raw data'!D285&lt;=100),'raw data'!D285,"")</f>
        <v>10</v>
      </c>
      <c r="L285" t="str">
        <f t="shared" si="19"/>
        <v>3_2</v>
      </c>
      <c r="M285">
        <f t="shared" si="20"/>
        <v>0</v>
      </c>
    </row>
    <row r="286" spans="7:13" x14ac:dyDescent="0.25">
      <c r="G286" s="3">
        <f t="shared" si="18"/>
        <v>43837.239583333336</v>
      </c>
      <c r="H286" t="str">
        <f>'raw data'!A286</f>
        <v>Tue Jan 07 2020 05:45:00 PST</v>
      </c>
      <c r="I286">
        <f>'raw data'!B286</f>
        <v>3</v>
      </c>
      <c r="J286">
        <f>'raw data'!C286</f>
        <v>3</v>
      </c>
      <c r="K286" t="str">
        <f>IF(AND('raw data'!D286&gt;=0,'raw data'!D286&lt;=100),'raw data'!D286,"")</f>
        <v/>
      </c>
      <c r="L286" t="str">
        <f t="shared" si="19"/>
        <v>3_3</v>
      </c>
      <c r="M286">
        <f t="shared" si="20"/>
        <v>0</v>
      </c>
    </row>
    <row r="287" spans="7:13" x14ac:dyDescent="0.25">
      <c r="G287" s="3">
        <f t="shared" si="18"/>
        <v>43837.239583333336</v>
      </c>
      <c r="H287" t="str">
        <f>'raw data'!A287</f>
        <v>Tue Jan 07 2020 05:45:00 PST</v>
      </c>
      <c r="I287">
        <f>'raw data'!B287</f>
        <v>4</v>
      </c>
      <c r="J287">
        <f>'raw data'!C287</f>
        <v>1</v>
      </c>
      <c r="K287">
        <f>IF(AND('raw data'!D287&gt;=0,'raw data'!D287&lt;=100),'raw data'!D287,"")</f>
        <v>27</v>
      </c>
      <c r="L287" t="str">
        <f t="shared" si="19"/>
        <v>4_1</v>
      </c>
      <c r="M287">
        <f t="shared" si="20"/>
        <v>0</v>
      </c>
    </row>
    <row r="288" spans="7:13" x14ac:dyDescent="0.25">
      <c r="G288" s="3">
        <f t="shared" si="18"/>
        <v>43837.239583333336</v>
      </c>
      <c r="H288" t="str">
        <f>'raw data'!A288</f>
        <v>Tue Jan 07 2020 05:45:00 PST</v>
      </c>
      <c r="I288">
        <f>'raw data'!B288</f>
        <v>4</v>
      </c>
      <c r="J288">
        <f>'raw data'!C288</f>
        <v>2</v>
      </c>
      <c r="K288">
        <f>IF(AND('raw data'!D288&gt;=0,'raw data'!D288&lt;=100),'raw data'!D288,"")</f>
        <v>10</v>
      </c>
      <c r="L288" t="str">
        <f t="shared" si="19"/>
        <v>4_2</v>
      </c>
      <c r="M288">
        <f t="shared" si="20"/>
        <v>0</v>
      </c>
    </row>
    <row r="289" spans="7:13" x14ac:dyDescent="0.25">
      <c r="G289" s="3">
        <f t="shared" si="18"/>
        <v>43837.239583333336</v>
      </c>
      <c r="H289" t="str">
        <f>'raw data'!A289</f>
        <v>Tue Jan 07 2020 05:45:00 PST</v>
      </c>
      <c r="I289">
        <f>'raw data'!B289</f>
        <v>4</v>
      </c>
      <c r="J289">
        <f>'raw data'!C289</f>
        <v>3</v>
      </c>
      <c r="K289" t="str">
        <f>IF(AND('raw data'!D289&gt;=0,'raw data'!D289&lt;=100),'raw data'!D289,"")</f>
        <v/>
      </c>
      <c r="L289" t="str">
        <f t="shared" si="19"/>
        <v>4_3</v>
      </c>
      <c r="M289">
        <f t="shared" si="20"/>
        <v>0</v>
      </c>
    </row>
    <row r="290" spans="7:13" x14ac:dyDescent="0.25">
      <c r="G290" s="3">
        <f t="shared" si="18"/>
        <v>43837.25</v>
      </c>
      <c r="H290" t="str">
        <f>'raw data'!A290</f>
        <v>Tue Jan 07 2020 06:00:00 PST</v>
      </c>
      <c r="I290">
        <f>'raw data'!B290</f>
        <v>1</v>
      </c>
      <c r="J290">
        <f>'raw data'!C290</f>
        <v>1</v>
      </c>
      <c r="K290" t="str">
        <f>IF(AND('raw data'!D290&gt;=0,'raw data'!D290&lt;=100),'raw data'!D290,"")</f>
        <v/>
      </c>
      <c r="L290" t="str">
        <f t="shared" si="19"/>
        <v>1_1</v>
      </c>
      <c r="M290">
        <f t="shared" si="20"/>
        <v>0</v>
      </c>
    </row>
    <row r="291" spans="7:13" x14ac:dyDescent="0.25">
      <c r="G291" s="3">
        <f t="shared" si="18"/>
        <v>43837.25</v>
      </c>
      <c r="H291" t="str">
        <f>'raw data'!A291</f>
        <v>Tue Jan 07 2020 06:00:00 PST</v>
      </c>
      <c r="I291">
        <f>'raw data'!B291</f>
        <v>1</v>
      </c>
      <c r="J291">
        <f>'raw data'!C291</f>
        <v>2</v>
      </c>
      <c r="K291">
        <f>IF(AND('raw data'!D291&gt;=0,'raw data'!D291&lt;=100),'raw data'!D291,"")</f>
        <v>12</v>
      </c>
      <c r="L291" t="str">
        <f t="shared" si="19"/>
        <v>1_2</v>
      </c>
      <c r="M291">
        <f t="shared" si="20"/>
        <v>1</v>
      </c>
    </row>
    <row r="292" spans="7:13" x14ac:dyDescent="0.25">
      <c r="G292" s="3">
        <f t="shared" si="18"/>
        <v>43837.25</v>
      </c>
      <c r="H292" t="str">
        <f>'raw data'!A292</f>
        <v>Tue Jan 07 2020 06:00:00 PST</v>
      </c>
      <c r="I292">
        <f>'raw data'!B292</f>
        <v>1</v>
      </c>
      <c r="J292">
        <f>'raw data'!C292</f>
        <v>3</v>
      </c>
      <c r="K292">
        <f>IF(AND('raw data'!D292&gt;=0,'raw data'!D292&lt;=100),'raw data'!D292,"")</f>
        <v>14</v>
      </c>
      <c r="L292" t="str">
        <f t="shared" si="19"/>
        <v>1_3</v>
      </c>
      <c r="M292">
        <f t="shared" si="20"/>
        <v>0</v>
      </c>
    </row>
    <row r="293" spans="7:13" x14ac:dyDescent="0.25">
      <c r="G293" s="3">
        <f t="shared" si="18"/>
        <v>43837.25</v>
      </c>
      <c r="H293" t="str">
        <f>'raw data'!A293</f>
        <v>Tue Jan 07 2020 06:00:00 PST</v>
      </c>
      <c r="I293">
        <f>'raw data'!B293</f>
        <v>2</v>
      </c>
      <c r="J293">
        <f>'raw data'!C293</f>
        <v>1</v>
      </c>
      <c r="K293" t="str">
        <f>IF(AND('raw data'!D293&gt;=0,'raw data'!D293&lt;=100),'raw data'!D293,"")</f>
        <v/>
      </c>
      <c r="L293" t="str">
        <f t="shared" si="19"/>
        <v>2_1</v>
      </c>
      <c r="M293">
        <f t="shared" si="20"/>
        <v>0</v>
      </c>
    </row>
    <row r="294" spans="7:13" x14ac:dyDescent="0.25">
      <c r="G294" s="3">
        <f t="shared" si="18"/>
        <v>43837.25</v>
      </c>
      <c r="H294" t="str">
        <f>'raw data'!A294</f>
        <v>Tue Jan 07 2020 06:00:00 PST</v>
      </c>
      <c r="I294">
        <f>'raw data'!B294</f>
        <v>2</v>
      </c>
      <c r="J294">
        <f>'raw data'!C294</f>
        <v>2</v>
      </c>
      <c r="K294">
        <f>IF(AND('raw data'!D294&gt;=0,'raw data'!D294&lt;=100),'raw data'!D294,"")</f>
        <v>12</v>
      </c>
      <c r="L294" t="str">
        <f t="shared" si="19"/>
        <v>2_2</v>
      </c>
      <c r="M294">
        <f t="shared" si="20"/>
        <v>0</v>
      </c>
    </row>
    <row r="295" spans="7:13" x14ac:dyDescent="0.25">
      <c r="G295" s="3">
        <f t="shared" si="18"/>
        <v>43837.25</v>
      </c>
      <c r="H295" t="str">
        <f>'raw data'!A295</f>
        <v>Tue Jan 07 2020 06:00:00 PST</v>
      </c>
      <c r="I295">
        <f>'raw data'!B295</f>
        <v>2</v>
      </c>
      <c r="J295">
        <f>'raw data'!C295</f>
        <v>3</v>
      </c>
      <c r="K295" t="str">
        <f>IF(AND('raw data'!D295&gt;=0,'raw data'!D295&lt;=100),'raw data'!D295,"")</f>
        <v/>
      </c>
      <c r="L295" t="str">
        <f t="shared" si="19"/>
        <v>2_3</v>
      </c>
      <c r="M295">
        <f t="shared" si="20"/>
        <v>0</v>
      </c>
    </row>
    <row r="296" spans="7:13" x14ac:dyDescent="0.25">
      <c r="G296" s="3">
        <f t="shared" si="18"/>
        <v>43837.25</v>
      </c>
      <c r="H296" t="str">
        <f>'raw data'!A296</f>
        <v>Tue Jan 07 2020 06:00:00 PST</v>
      </c>
      <c r="I296">
        <f>'raw data'!B296</f>
        <v>3</v>
      </c>
      <c r="J296">
        <f>'raw data'!C296</f>
        <v>1</v>
      </c>
      <c r="K296" t="str">
        <f>IF(AND('raw data'!D296&gt;=0,'raw data'!D296&lt;=100),'raw data'!D296,"")</f>
        <v/>
      </c>
      <c r="L296" t="str">
        <f t="shared" si="19"/>
        <v>3_1</v>
      </c>
      <c r="M296">
        <f t="shared" si="20"/>
        <v>0</v>
      </c>
    </row>
    <row r="297" spans="7:13" x14ac:dyDescent="0.25">
      <c r="G297" s="3">
        <f t="shared" si="18"/>
        <v>43837.25</v>
      </c>
      <c r="H297" t="str">
        <f>'raw data'!A297</f>
        <v>Tue Jan 07 2020 06:00:00 PST</v>
      </c>
      <c r="I297">
        <f>'raw data'!B297</f>
        <v>3</v>
      </c>
      <c r="J297">
        <f>'raw data'!C297</f>
        <v>2</v>
      </c>
      <c r="K297">
        <f>IF(AND('raw data'!D297&gt;=0,'raw data'!D297&lt;=100),'raw data'!D297,"")</f>
        <v>12</v>
      </c>
      <c r="L297" t="str">
        <f t="shared" si="19"/>
        <v>3_2</v>
      </c>
      <c r="M297">
        <f t="shared" si="20"/>
        <v>0</v>
      </c>
    </row>
    <row r="298" spans="7:13" x14ac:dyDescent="0.25">
      <c r="G298" s="3">
        <f t="shared" si="18"/>
        <v>43837.25</v>
      </c>
      <c r="H298" t="str">
        <f>'raw data'!A298</f>
        <v>Tue Jan 07 2020 06:00:00 PST</v>
      </c>
      <c r="I298">
        <f>'raw data'!B298</f>
        <v>3</v>
      </c>
      <c r="J298">
        <f>'raw data'!C298</f>
        <v>3</v>
      </c>
      <c r="K298">
        <f>IF(AND('raw data'!D298&gt;=0,'raw data'!D298&lt;=100),'raw data'!D298,"")</f>
        <v>14</v>
      </c>
      <c r="L298" t="str">
        <f t="shared" si="19"/>
        <v>3_3</v>
      </c>
      <c r="M298">
        <f t="shared" si="20"/>
        <v>0</v>
      </c>
    </row>
    <row r="299" spans="7:13" x14ac:dyDescent="0.25">
      <c r="G299" s="3">
        <f t="shared" si="18"/>
        <v>43837.25</v>
      </c>
      <c r="H299" t="str">
        <f>'raw data'!A299</f>
        <v>Tue Jan 07 2020 06:00:00 PST</v>
      </c>
      <c r="I299">
        <f>'raw data'!B299</f>
        <v>4</v>
      </c>
      <c r="J299">
        <f>'raw data'!C299</f>
        <v>1</v>
      </c>
      <c r="K299" t="str">
        <f>IF(AND('raw data'!D299&gt;=0,'raw data'!D299&lt;=100),'raw data'!D299,"")</f>
        <v/>
      </c>
      <c r="L299" t="str">
        <f t="shared" si="19"/>
        <v>4_1</v>
      </c>
      <c r="M299">
        <f t="shared" si="20"/>
        <v>0</v>
      </c>
    </row>
    <row r="300" spans="7:13" x14ac:dyDescent="0.25">
      <c r="G300" s="3">
        <f t="shared" si="18"/>
        <v>43837.25</v>
      </c>
      <c r="H300" t="str">
        <f>'raw data'!A300</f>
        <v>Tue Jan 07 2020 06:00:00 PST</v>
      </c>
      <c r="I300">
        <f>'raw data'!B300</f>
        <v>4</v>
      </c>
      <c r="J300">
        <f>'raw data'!C300</f>
        <v>2</v>
      </c>
      <c r="K300">
        <f>IF(AND('raw data'!D300&gt;=0,'raw data'!D300&lt;=100),'raw data'!D300,"")</f>
        <v>12</v>
      </c>
      <c r="L300" t="str">
        <f t="shared" si="19"/>
        <v>4_2</v>
      </c>
      <c r="M300">
        <f t="shared" si="20"/>
        <v>0</v>
      </c>
    </row>
    <row r="301" spans="7:13" x14ac:dyDescent="0.25">
      <c r="G301" s="3">
        <f t="shared" si="18"/>
        <v>43837.25</v>
      </c>
      <c r="H301" t="str">
        <f>'raw data'!A301</f>
        <v>Tue Jan 07 2020 06:00:00 PST</v>
      </c>
      <c r="I301">
        <f>'raw data'!B301</f>
        <v>4</v>
      </c>
      <c r="J301">
        <f>'raw data'!C301</f>
        <v>3</v>
      </c>
      <c r="K301">
        <f>IF(AND('raw data'!D301&gt;=0,'raw data'!D301&lt;=100),'raw data'!D301,"")</f>
        <v>67</v>
      </c>
      <c r="L301" t="str">
        <f t="shared" si="19"/>
        <v>4_3</v>
      </c>
      <c r="M301">
        <f t="shared" si="20"/>
        <v>0</v>
      </c>
    </row>
    <row r="302" spans="7:13" x14ac:dyDescent="0.25">
      <c r="G302" s="3">
        <f t="shared" si="18"/>
        <v>43837.260416666664</v>
      </c>
      <c r="H302" t="str">
        <f>'raw data'!A302</f>
        <v>Tue Jan 07 2020 06:15:00 PST</v>
      </c>
      <c r="I302">
        <f>'raw data'!B302</f>
        <v>1</v>
      </c>
      <c r="J302">
        <f>'raw data'!C302</f>
        <v>1</v>
      </c>
      <c r="K302" t="str">
        <f>IF(AND('raw data'!D302&gt;=0,'raw data'!D302&lt;=100),'raw data'!D302,"")</f>
        <v/>
      </c>
      <c r="L302" t="str">
        <f t="shared" si="19"/>
        <v>1_1</v>
      </c>
      <c r="M302">
        <f t="shared" si="20"/>
        <v>0</v>
      </c>
    </row>
    <row r="303" spans="7:13" x14ac:dyDescent="0.25">
      <c r="G303" s="3">
        <f t="shared" si="18"/>
        <v>43837.260416666664</v>
      </c>
      <c r="H303" t="str">
        <f>'raw data'!A303</f>
        <v>Tue Jan 07 2020 06:15:00 PST</v>
      </c>
      <c r="I303">
        <f>'raw data'!B303</f>
        <v>1</v>
      </c>
      <c r="J303">
        <f>'raw data'!C303</f>
        <v>2</v>
      </c>
      <c r="K303">
        <f>IF(AND('raw data'!D303&gt;=0,'raw data'!D303&lt;=100),'raw data'!D303,"")</f>
        <v>12</v>
      </c>
      <c r="L303" t="str">
        <f t="shared" si="19"/>
        <v>1_2</v>
      </c>
      <c r="M303">
        <f t="shared" si="20"/>
        <v>1</v>
      </c>
    </row>
    <row r="304" spans="7:13" x14ac:dyDescent="0.25">
      <c r="G304" s="3">
        <f t="shared" si="18"/>
        <v>43837.260416666664</v>
      </c>
      <c r="H304" t="str">
        <f>'raw data'!A304</f>
        <v>Tue Jan 07 2020 06:15:00 PST</v>
      </c>
      <c r="I304">
        <f>'raw data'!B304</f>
        <v>1</v>
      </c>
      <c r="J304">
        <f>'raw data'!C304</f>
        <v>3</v>
      </c>
      <c r="K304">
        <f>IF(AND('raw data'!D304&gt;=0,'raw data'!D304&lt;=100),'raw data'!D304,"")</f>
        <v>1</v>
      </c>
      <c r="L304" t="str">
        <f t="shared" si="19"/>
        <v>1_3</v>
      </c>
      <c r="M304">
        <f t="shared" si="20"/>
        <v>0</v>
      </c>
    </row>
    <row r="305" spans="7:13" x14ac:dyDescent="0.25">
      <c r="G305" s="3">
        <f t="shared" si="18"/>
        <v>43837.260416666664</v>
      </c>
      <c r="H305" t="str">
        <f>'raw data'!A305</f>
        <v>Tue Jan 07 2020 06:15:00 PST</v>
      </c>
      <c r="I305">
        <f>'raw data'!B305</f>
        <v>2</v>
      </c>
      <c r="J305">
        <f>'raw data'!C305</f>
        <v>1</v>
      </c>
      <c r="K305">
        <f>IF(AND('raw data'!D305&gt;=0,'raw data'!D305&lt;=100),'raw data'!D305,"")</f>
        <v>5</v>
      </c>
      <c r="L305" t="str">
        <f t="shared" si="19"/>
        <v>2_1</v>
      </c>
      <c r="M305">
        <f t="shared" si="20"/>
        <v>0</v>
      </c>
    </row>
    <row r="306" spans="7:13" x14ac:dyDescent="0.25">
      <c r="G306" s="3">
        <f t="shared" si="18"/>
        <v>43837.260416666664</v>
      </c>
      <c r="H306" t="str">
        <f>'raw data'!A306</f>
        <v>Tue Jan 07 2020 06:15:00 PST</v>
      </c>
      <c r="I306">
        <f>'raw data'!B306</f>
        <v>2</v>
      </c>
      <c r="J306">
        <f>'raw data'!C306</f>
        <v>2</v>
      </c>
      <c r="K306" t="str">
        <f>IF(AND('raw data'!D306&gt;=0,'raw data'!D306&lt;=100),'raw data'!D306,"")</f>
        <v/>
      </c>
      <c r="L306" t="str">
        <f t="shared" si="19"/>
        <v>2_2</v>
      </c>
      <c r="M306">
        <f t="shared" si="20"/>
        <v>0</v>
      </c>
    </row>
    <row r="307" spans="7:13" x14ac:dyDescent="0.25">
      <c r="G307" s="3">
        <f t="shared" si="18"/>
        <v>43837.260416666664</v>
      </c>
      <c r="H307" t="str">
        <f>'raw data'!A307</f>
        <v>Tue Jan 07 2020 06:15:00 PST</v>
      </c>
      <c r="I307">
        <f>'raw data'!B307</f>
        <v>2</v>
      </c>
      <c r="J307">
        <f>'raw data'!C307</f>
        <v>3</v>
      </c>
      <c r="K307" t="str">
        <f>IF(AND('raw data'!D307&gt;=0,'raw data'!D307&lt;=100),'raw data'!D307,"")</f>
        <v/>
      </c>
      <c r="L307" t="str">
        <f t="shared" si="19"/>
        <v>2_3</v>
      </c>
      <c r="M307">
        <f t="shared" si="20"/>
        <v>0</v>
      </c>
    </row>
    <row r="308" spans="7:13" x14ac:dyDescent="0.25">
      <c r="G308" s="3">
        <f t="shared" si="18"/>
        <v>43837.260416666664</v>
      </c>
      <c r="H308" t="str">
        <f>'raw data'!A308</f>
        <v>Tue Jan 07 2020 06:15:00 PST</v>
      </c>
      <c r="I308">
        <f>'raw data'!B308</f>
        <v>3</v>
      </c>
      <c r="J308">
        <f>'raw data'!C308</f>
        <v>1</v>
      </c>
      <c r="K308">
        <f>IF(AND('raw data'!D308&gt;=0,'raw data'!D308&lt;=100),'raw data'!D308,"")</f>
        <v>29</v>
      </c>
      <c r="L308" t="str">
        <f t="shared" si="19"/>
        <v>3_1</v>
      </c>
      <c r="M308">
        <f t="shared" si="20"/>
        <v>0</v>
      </c>
    </row>
    <row r="309" spans="7:13" x14ac:dyDescent="0.25">
      <c r="G309" s="3">
        <f t="shared" si="18"/>
        <v>43837.260416666664</v>
      </c>
      <c r="H309" t="str">
        <f>'raw data'!A309</f>
        <v>Tue Jan 07 2020 06:15:00 PST</v>
      </c>
      <c r="I309">
        <f>'raw data'!B309</f>
        <v>3</v>
      </c>
      <c r="J309">
        <f>'raw data'!C309</f>
        <v>2</v>
      </c>
      <c r="K309">
        <f>IF(AND('raw data'!D309&gt;=0,'raw data'!D309&lt;=100),'raw data'!D309,"")</f>
        <v>12</v>
      </c>
      <c r="L309" t="str">
        <f t="shared" si="19"/>
        <v>3_2</v>
      </c>
      <c r="M309">
        <f t="shared" si="20"/>
        <v>0</v>
      </c>
    </row>
    <row r="310" spans="7:13" x14ac:dyDescent="0.25">
      <c r="G310" s="3">
        <f t="shared" si="18"/>
        <v>43837.260416666664</v>
      </c>
      <c r="H310" t="str">
        <f>'raw data'!A310</f>
        <v>Tue Jan 07 2020 06:15:00 PST</v>
      </c>
      <c r="I310">
        <f>'raw data'!B310</f>
        <v>3</v>
      </c>
      <c r="J310">
        <f>'raw data'!C310</f>
        <v>3</v>
      </c>
      <c r="K310">
        <f>IF(AND('raw data'!D310&gt;=0,'raw data'!D310&lt;=100),'raw data'!D310,"")</f>
        <v>5</v>
      </c>
      <c r="L310" t="str">
        <f t="shared" si="19"/>
        <v>3_3</v>
      </c>
      <c r="M310">
        <f t="shared" si="20"/>
        <v>0</v>
      </c>
    </row>
    <row r="311" spans="7:13" x14ac:dyDescent="0.25">
      <c r="G311" s="3">
        <f t="shared" si="18"/>
        <v>43837.260416666664</v>
      </c>
      <c r="H311" t="str">
        <f>'raw data'!A311</f>
        <v>Tue Jan 07 2020 06:15:00 PST</v>
      </c>
      <c r="I311">
        <f>'raw data'!B311</f>
        <v>4</v>
      </c>
      <c r="J311">
        <f>'raw data'!C311</f>
        <v>1</v>
      </c>
      <c r="K311" t="str">
        <f>IF(AND('raw data'!D311&gt;=0,'raw data'!D311&lt;=100),'raw data'!D311,"")</f>
        <v/>
      </c>
      <c r="L311" t="str">
        <f t="shared" si="19"/>
        <v>4_1</v>
      </c>
      <c r="M311">
        <f t="shared" si="20"/>
        <v>0</v>
      </c>
    </row>
    <row r="312" spans="7:13" x14ac:dyDescent="0.25">
      <c r="G312" s="3">
        <f t="shared" si="18"/>
        <v>43837.260416666664</v>
      </c>
      <c r="H312" t="str">
        <f>'raw data'!A312</f>
        <v>Tue Jan 07 2020 06:15:00 PST</v>
      </c>
      <c r="I312">
        <f>'raw data'!B312</f>
        <v>4</v>
      </c>
      <c r="J312">
        <f>'raw data'!C312</f>
        <v>2</v>
      </c>
      <c r="K312">
        <f>IF(AND('raw data'!D312&gt;=0,'raw data'!D312&lt;=100),'raw data'!D312,"")</f>
        <v>12</v>
      </c>
      <c r="L312" t="str">
        <f t="shared" si="19"/>
        <v>4_2</v>
      </c>
      <c r="M312">
        <f t="shared" si="20"/>
        <v>0</v>
      </c>
    </row>
    <row r="313" spans="7:13" x14ac:dyDescent="0.25">
      <c r="G313" s="3">
        <f t="shared" si="18"/>
        <v>43837.260416666664</v>
      </c>
      <c r="H313" t="str">
        <f>'raw data'!A313</f>
        <v>Tue Jan 07 2020 06:15:00 PST</v>
      </c>
      <c r="I313">
        <f>'raw data'!B313</f>
        <v>4</v>
      </c>
      <c r="J313">
        <f>'raw data'!C313</f>
        <v>3</v>
      </c>
      <c r="K313" t="str">
        <f>IF(AND('raw data'!D313&gt;=0,'raw data'!D313&lt;=100),'raw data'!D313,"")</f>
        <v/>
      </c>
      <c r="L313" t="str">
        <f t="shared" si="19"/>
        <v>4_3</v>
      </c>
      <c r="M313">
        <f t="shared" si="20"/>
        <v>0</v>
      </c>
    </row>
    <row r="314" spans="7:13" x14ac:dyDescent="0.25">
      <c r="G314" s="3">
        <f t="shared" si="18"/>
        <v>43837.270833333336</v>
      </c>
      <c r="H314" t="str">
        <f>'raw data'!A314</f>
        <v>Tue Jan 07 2020 06:30:00 PST</v>
      </c>
      <c r="I314">
        <f>'raw data'!B314</f>
        <v>1</v>
      </c>
      <c r="J314">
        <f>'raw data'!C314</f>
        <v>1</v>
      </c>
      <c r="K314" t="str">
        <f>IF(AND('raw data'!D314&gt;=0,'raw data'!D314&lt;=100),'raw data'!D314,"")</f>
        <v/>
      </c>
      <c r="L314" t="str">
        <f t="shared" si="19"/>
        <v>1_1</v>
      </c>
      <c r="M314">
        <f t="shared" si="20"/>
        <v>0</v>
      </c>
    </row>
    <row r="315" spans="7:13" x14ac:dyDescent="0.25">
      <c r="G315" s="3">
        <f t="shared" si="18"/>
        <v>43837.270833333336</v>
      </c>
      <c r="H315" t="str">
        <f>'raw data'!A315</f>
        <v>Tue Jan 07 2020 06:30:00 PST</v>
      </c>
      <c r="I315">
        <f>'raw data'!B315</f>
        <v>1</v>
      </c>
      <c r="J315">
        <f>'raw data'!C315</f>
        <v>2</v>
      </c>
      <c r="K315">
        <f>IF(AND('raw data'!D315&gt;=0,'raw data'!D315&lt;=100),'raw data'!D315,"")</f>
        <v>12</v>
      </c>
      <c r="L315" t="str">
        <f t="shared" si="19"/>
        <v>1_2</v>
      </c>
      <c r="M315">
        <f t="shared" si="20"/>
        <v>1</v>
      </c>
    </row>
    <row r="316" spans="7:13" x14ac:dyDescent="0.25">
      <c r="G316" s="3">
        <f t="shared" si="18"/>
        <v>43837.270833333336</v>
      </c>
      <c r="H316" t="str">
        <f>'raw data'!A316</f>
        <v>Tue Jan 07 2020 06:30:00 PST</v>
      </c>
      <c r="I316">
        <f>'raw data'!B316</f>
        <v>1</v>
      </c>
      <c r="J316">
        <f>'raw data'!C316</f>
        <v>3</v>
      </c>
      <c r="K316" t="str">
        <f>IF(AND('raw data'!D316&gt;=0,'raw data'!D316&lt;=100),'raw data'!D316,"")</f>
        <v/>
      </c>
      <c r="L316" t="str">
        <f t="shared" si="19"/>
        <v>1_3</v>
      </c>
      <c r="M316">
        <f t="shared" si="20"/>
        <v>0</v>
      </c>
    </row>
    <row r="317" spans="7:13" x14ac:dyDescent="0.25">
      <c r="G317" s="3">
        <f t="shared" si="18"/>
        <v>43837.270833333336</v>
      </c>
      <c r="H317" t="str">
        <f>'raw data'!A317</f>
        <v>Tue Jan 07 2020 06:30:00 PST</v>
      </c>
      <c r="I317">
        <f>'raw data'!B317</f>
        <v>2</v>
      </c>
      <c r="J317">
        <f>'raw data'!C317</f>
        <v>1</v>
      </c>
      <c r="K317" t="str">
        <f>IF(AND('raw data'!D317&gt;=0,'raw data'!D317&lt;=100),'raw data'!D317,"")</f>
        <v/>
      </c>
      <c r="L317" t="str">
        <f t="shared" si="19"/>
        <v>2_1</v>
      </c>
      <c r="M317">
        <f t="shared" si="20"/>
        <v>0</v>
      </c>
    </row>
    <row r="318" spans="7:13" x14ac:dyDescent="0.25">
      <c r="G318" s="3">
        <f t="shared" si="18"/>
        <v>43837.270833333336</v>
      </c>
      <c r="H318" t="str">
        <f>'raw data'!A318</f>
        <v>Tue Jan 07 2020 06:30:00 PST</v>
      </c>
      <c r="I318">
        <f>'raw data'!B318</f>
        <v>2</v>
      </c>
      <c r="J318">
        <f>'raw data'!C318</f>
        <v>2</v>
      </c>
      <c r="K318">
        <f>IF(AND('raw data'!D318&gt;=0,'raw data'!D318&lt;=100),'raw data'!D318,"")</f>
        <v>12</v>
      </c>
      <c r="L318" t="str">
        <f t="shared" si="19"/>
        <v>2_2</v>
      </c>
      <c r="M318">
        <f t="shared" si="20"/>
        <v>0</v>
      </c>
    </row>
    <row r="319" spans="7:13" x14ac:dyDescent="0.25">
      <c r="G319" s="3">
        <f t="shared" si="18"/>
        <v>43837.270833333336</v>
      </c>
      <c r="H319" t="str">
        <f>'raw data'!A319</f>
        <v>Tue Jan 07 2020 06:30:00 PST</v>
      </c>
      <c r="I319">
        <f>'raw data'!B319</f>
        <v>2</v>
      </c>
      <c r="J319">
        <f>'raw data'!C319</f>
        <v>3</v>
      </c>
      <c r="K319">
        <f>IF(AND('raw data'!D319&gt;=0,'raw data'!D319&lt;=100),'raw data'!D319,"")</f>
        <v>1</v>
      </c>
      <c r="L319" t="str">
        <f t="shared" si="19"/>
        <v>2_3</v>
      </c>
      <c r="M319">
        <f t="shared" si="20"/>
        <v>0</v>
      </c>
    </row>
    <row r="320" spans="7:13" x14ac:dyDescent="0.25">
      <c r="G320" s="3">
        <f t="shared" si="18"/>
        <v>43837.270833333336</v>
      </c>
      <c r="H320" t="str">
        <f>'raw data'!A320</f>
        <v>Tue Jan 07 2020 06:30:00 PST</v>
      </c>
      <c r="I320">
        <f>'raw data'!B320</f>
        <v>3</v>
      </c>
      <c r="J320">
        <f>'raw data'!C320</f>
        <v>1</v>
      </c>
      <c r="K320" t="str">
        <f>IF(AND('raw data'!D320&gt;=0,'raw data'!D320&lt;=100),'raw data'!D320,"")</f>
        <v/>
      </c>
      <c r="L320" t="str">
        <f t="shared" si="19"/>
        <v>3_1</v>
      </c>
      <c r="M320">
        <f t="shared" si="20"/>
        <v>0</v>
      </c>
    </row>
    <row r="321" spans="7:13" x14ac:dyDescent="0.25">
      <c r="G321" s="3">
        <f t="shared" si="18"/>
        <v>43837.270833333336</v>
      </c>
      <c r="H321" t="str">
        <f>'raw data'!A321</f>
        <v>Tue Jan 07 2020 06:30:00 PST</v>
      </c>
      <c r="I321">
        <f>'raw data'!B321</f>
        <v>3</v>
      </c>
      <c r="J321">
        <f>'raw data'!C321</f>
        <v>2</v>
      </c>
      <c r="K321">
        <f>IF(AND('raw data'!D321&gt;=0,'raw data'!D321&lt;=100),'raw data'!D321,"")</f>
        <v>12</v>
      </c>
      <c r="L321" t="str">
        <f t="shared" si="19"/>
        <v>3_2</v>
      </c>
      <c r="M321">
        <f t="shared" si="20"/>
        <v>0</v>
      </c>
    </row>
    <row r="322" spans="7:13" x14ac:dyDescent="0.25">
      <c r="G322" s="3">
        <f t="shared" si="18"/>
        <v>43837.270833333336</v>
      </c>
      <c r="H322" t="str">
        <f>'raw data'!A322</f>
        <v>Tue Jan 07 2020 06:30:00 PST</v>
      </c>
      <c r="I322">
        <f>'raw data'!B322</f>
        <v>3</v>
      </c>
      <c r="J322">
        <f>'raw data'!C322</f>
        <v>3</v>
      </c>
      <c r="K322" t="str">
        <f>IF(AND('raw data'!D322&gt;=0,'raw data'!D322&lt;=100),'raw data'!D322,"")</f>
        <v/>
      </c>
      <c r="L322" t="str">
        <f t="shared" si="19"/>
        <v>3_3</v>
      </c>
      <c r="M322">
        <f t="shared" si="20"/>
        <v>0</v>
      </c>
    </row>
    <row r="323" spans="7:13" x14ac:dyDescent="0.25">
      <c r="G323" s="3">
        <f t="shared" ref="G323:G386" si="21">DATEVALUE(MID(H323,9,2)&amp;"/"&amp;MID(H323,5,3)&amp;"/"&amp;MID(H323,12,4))+TIME(MID(H323,17,2),MID(H323,20,2),MID(H323,23,2))</f>
        <v>43837.270833333336</v>
      </c>
      <c r="H323" t="str">
        <f>'raw data'!A323</f>
        <v>Tue Jan 07 2020 06:30:00 PST</v>
      </c>
      <c r="I323">
        <f>'raw data'!B323</f>
        <v>4</v>
      </c>
      <c r="J323">
        <f>'raw data'!C323</f>
        <v>1</v>
      </c>
      <c r="K323">
        <f>IF(AND('raw data'!D323&gt;=0,'raw data'!D323&lt;=100),'raw data'!D323,"")</f>
        <v>38</v>
      </c>
      <c r="L323" t="str">
        <f t="shared" ref="L323:L386" si="22">I323&amp;"_"&amp;J323</f>
        <v>4_1</v>
      </c>
      <c r="M323">
        <f t="shared" ref="M323:M386" si="23">IF(I323=1,IF(J323=2,1,0),0)</f>
        <v>0</v>
      </c>
    </row>
    <row r="324" spans="7:13" x14ac:dyDescent="0.25">
      <c r="G324" s="3">
        <f t="shared" si="21"/>
        <v>43837.270833333336</v>
      </c>
      <c r="H324" t="str">
        <f>'raw data'!A324</f>
        <v>Tue Jan 07 2020 06:30:00 PST</v>
      </c>
      <c r="I324">
        <f>'raw data'!B324</f>
        <v>4</v>
      </c>
      <c r="J324">
        <f>'raw data'!C324</f>
        <v>2</v>
      </c>
      <c r="K324">
        <f>IF(AND('raw data'!D324&gt;=0,'raw data'!D324&lt;=100),'raw data'!D324,"")</f>
        <v>12</v>
      </c>
      <c r="L324" t="str">
        <f t="shared" si="22"/>
        <v>4_2</v>
      </c>
      <c r="M324">
        <f t="shared" si="23"/>
        <v>0</v>
      </c>
    </row>
    <row r="325" spans="7:13" x14ac:dyDescent="0.25">
      <c r="G325" s="3">
        <f t="shared" si="21"/>
        <v>43837.270833333336</v>
      </c>
      <c r="H325" t="str">
        <f>'raw data'!A325</f>
        <v>Tue Jan 07 2020 06:30:00 PST</v>
      </c>
      <c r="I325">
        <f>'raw data'!B325</f>
        <v>4</v>
      </c>
      <c r="J325">
        <f>'raw data'!C325</f>
        <v>3</v>
      </c>
      <c r="K325" t="str">
        <f>IF(AND('raw data'!D325&gt;=0,'raw data'!D325&lt;=100),'raw data'!D325,"")</f>
        <v/>
      </c>
      <c r="L325" t="str">
        <f t="shared" si="22"/>
        <v>4_3</v>
      </c>
      <c r="M325">
        <f t="shared" si="23"/>
        <v>0</v>
      </c>
    </row>
    <row r="326" spans="7:13" x14ac:dyDescent="0.25">
      <c r="G326" s="3">
        <f t="shared" si="21"/>
        <v>43837.28125</v>
      </c>
      <c r="H326" t="str">
        <f>'raw data'!A326</f>
        <v>Tue Jan 07 2020 06:45:00 PST</v>
      </c>
      <c r="I326">
        <f>'raw data'!B326</f>
        <v>1</v>
      </c>
      <c r="J326">
        <f>'raw data'!C326</f>
        <v>1</v>
      </c>
      <c r="K326">
        <f>IF(AND('raw data'!D326&gt;=0,'raw data'!D326&lt;=100),'raw data'!D326,"")</f>
        <v>38</v>
      </c>
      <c r="L326" t="str">
        <f t="shared" si="22"/>
        <v>1_1</v>
      </c>
      <c r="M326">
        <f t="shared" si="23"/>
        <v>0</v>
      </c>
    </row>
    <row r="327" spans="7:13" x14ac:dyDescent="0.25">
      <c r="G327" s="3">
        <f t="shared" si="21"/>
        <v>43837.28125</v>
      </c>
      <c r="H327" t="str">
        <f>'raw data'!A327</f>
        <v>Tue Jan 07 2020 06:45:00 PST</v>
      </c>
      <c r="I327">
        <f>'raw data'!B327</f>
        <v>1</v>
      </c>
      <c r="J327">
        <f>'raw data'!C327</f>
        <v>2</v>
      </c>
      <c r="K327">
        <f>IF(AND('raw data'!D327&gt;=0,'raw data'!D327&lt;=100),'raw data'!D327,"")</f>
        <v>12</v>
      </c>
      <c r="L327" t="str">
        <f t="shared" si="22"/>
        <v>1_2</v>
      </c>
      <c r="M327">
        <f t="shared" si="23"/>
        <v>1</v>
      </c>
    </row>
    <row r="328" spans="7:13" x14ac:dyDescent="0.25">
      <c r="G328" s="3">
        <f t="shared" si="21"/>
        <v>43837.28125</v>
      </c>
      <c r="H328" t="str">
        <f>'raw data'!A328</f>
        <v>Tue Jan 07 2020 06:45:00 PST</v>
      </c>
      <c r="I328">
        <f>'raw data'!B328</f>
        <v>1</v>
      </c>
      <c r="J328">
        <f>'raw data'!C328</f>
        <v>3</v>
      </c>
      <c r="K328">
        <f>IF(AND('raw data'!D328&gt;=0,'raw data'!D328&lt;=100),'raw data'!D328,"")</f>
        <v>73</v>
      </c>
      <c r="L328" t="str">
        <f t="shared" si="22"/>
        <v>1_3</v>
      </c>
      <c r="M328">
        <f t="shared" si="23"/>
        <v>0</v>
      </c>
    </row>
    <row r="329" spans="7:13" x14ac:dyDescent="0.25">
      <c r="G329" s="3">
        <f t="shared" si="21"/>
        <v>43837.28125</v>
      </c>
      <c r="H329" t="str">
        <f>'raw data'!A329</f>
        <v>Tue Jan 07 2020 06:45:00 PST</v>
      </c>
      <c r="I329">
        <f>'raw data'!B329</f>
        <v>2</v>
      </c>
      <c r="J329">
        <f>'raw data'!C329</f>
        <v>1</v>
      </c>
      <c r="K329">
        <f>IF(AND('raw data'!D329&gt;=0,'raw data'!D329&lt;=100),'raw data'!D329,"")</f>
        <v>52</v>
      </c>
      <c r="L329" t="str">
        <f t="shared" si="22"/>
        <v>2_1</v>
      </c>
      <c r="M329">
        <f t="shared" si="23"/>
        <v>0</v>
      </c>
    </row>
    <row r="330" spans="7:13" x14ac:dyDescent="0.25">
      <c r="G330" s="3">
        <f t="shared" si="21"/>
        <v>43837.28125</v>
      </c>
      <c r="H330" t="str">
        <f>'raw data'!A330</f>
        <v>Tue Jan 07 2020 06:45:00 PST</v>
      </c>
      <c r="I330">
        <f>'raw data'!B330</f>
        <v>2</v>
      </c>
      <c r="J330">
        <f>'raw data'!C330</f>
        <v>2</v>
      </c>
      <c r="K330">
        <f>IF(AND('raw data'!D330&gt;=0,'raw data'!D330&lt;=100),'raw data'!D330,"")</f>
        <v>12</v>
      </c>
      <c r="L330" t="str">
        <f t="shared" si="22"/>
        <v>2_2</v>
      </c>
      <c r="M330">
        <f t="shared" si="23"/>
        <v>0</v>
      </c>
    </row>
    <row r="331" spans="7:13" x14ac:dyDescent="0.25">
      <c r="G331" s="3">
        <f t="shared" si="21"/>
        <v>43837.28125</v>
      </c>
      <c r="H331" t="str">
        <f>'raw data'!A331</f>
        <v>Tue Jan 07 2020 06:45:00 PST</v>
      </c>
      <c r="I331">
        <f>'raw data'!B331</f>
        <v>2</v>
      </c>
      <c r="J331">
        <f>'raw data'!C331</f>
        <v>3</v>
      </c>
      <c r="K331">
        <f>IF(AND('raw data'!D331&gt;=0,'raw data'!D331&lt;=100),'raw data'!D331,"")</f>
        <v>4</v>
      </c>
      <c r="L331" t="str">
        <f t="shared" si="22"/>
        <v>2_3</v>
      </c>
      <c r="M331">
        <f t="shared" si="23"/>
        <v>0</v>
      </c>
    </row>
    <row r="332" spans="7:13" x14ac:dyDescent="0.25">
      <c r="G332" s="3">
        <f t="shared" si="21"/>
        <v>43837.28125</v>
      </c>
      <c r="H332" t="str">
        <f>'raw data'!A332</f>
        <v>Tue Jan 07 2020 06:45:00 PST</v>
      </c>
      <c r="I332">
        <f>'raw data'!B332</f>
        <v>3</v>
      </c>
      <c r="J332">
        <f>'raw data'!C332</f>
        <v>1</v>
      </c>
      <c r="K332" t="str">
        <f>IF(AND('raw data'!D332&gt;=0,'raw data'!D332&lt;=100),'raw data'!D332,"")</f>
        <v/>
      </c>
      <c r="L332" t="str">
        <f t="shared" si="22"/>
        <v>3_1</v>
      </c>
      <c r="M332">
        <f t="shared" si="23"/>
        <v>0</v>
      </c>
    </row>
    <row r="333" spans="7:13" x14ac:dyDescent="0.25">
      <c r="G333" s="3">
        <f t="shared" si="21"/>
        <v>43837.28125</v>
      </c>
      <c r="H333" t="str">
        <f>'raw data'!A333</f>
        <v>Tue Jan 07 2020 06:45:00 PST</v>
      </c>
      <c r="I333">
        <f>'raw data'!B333</f>
        <v>3</v>
      </c>
      <c r="J333">
        <f>'raw data'!C333</f>
        <v>2</v>
      </c>
      <c r="K333" t="str">
        <f>IF(AND('raw data'!D333&gt;=0,'raw data'!D333&lt;=100),'raw data'!D333,"")</f>
        <v/>
      </c>
      <c r="L333" t="str">
        <f t="shared" si="22"/>
        <v>3_2</v>
      </c>
      <c r="M333">
        <f t="shared" si="23"/>
        <v>0</v>
      </c>
    </row>
    <row r="334" spans="7:13" x14ac:dyDescent="0.25">
      <c r="G334" s="3">
        <f t="shared" si="21"/>
        <v>43837.28125</v>
      </c>
      <c r="H334" t="str">
        <f>'raw data'!A334</f>
        <v>Tue Jan 07 2020 06:45:00 PST</v>
      </c>
      <c r="I334">
        <f>'raw data'!B334</f>
        <v>3</v>
      </c>
      <c r="J334">
        <f>'raw data'!C334</f>
        <v>3</v>
      </c>
      <c r="K334" t="str">
        <f>IF(AND('raw data'!D334&gt;=0,'raw data'!D334&lt;=100),'raw data'!D334,"")</f>
        <v/>
      </c>
      <c r="L334" t="str">
        <f t="shared" si="22"/>
        <v>3_3</v>
      </c>
      <c r="M334">
        <f t="shared" si="23"/>
        <v>0</v>
      </c>
    </row>
    <row r="335" spans="7:13" x14ac:dyDescent="0.25">
      <c r="G335" s="3">
        <f t="shared" si="21"/>
        <v>43837.28125</v>
      </c>
      <c r="H335" t="str">
        <f>'raw data'!A335</f>
        <v>Tue Jan 07 2020 06:45:00 PST</v>
      </c>
      <c r="I335">
        <f>'raw data'!B335</f>
        <v>4</v>
      </c>
      <c r="J335">
        <f>'raw data'!C335</f>
        <v>1</v>
      </c>
      <c r="K335" t="str">
        <f>IF(AND('raw data'!D335&gt;=0,'raw data'!D335&lt;=100),'raw data'!D335,"")</f>
        <v/>
      </c>
      <c r="L335" t="str">
        <f t="shared" si="22"/>
        <v>4_1</v>
      </c>
      <c r="M335">
        <f t="shared" si="23"/>
        <v>0</v>
      </c>
    </row>
    <row r="336" spans="7:13" x14ac:dyDescent="0.25">
      <c r="G336" s="3">
        <f t="shared" si="21"/>
        <v>43837.28125</v>
      </c>
      <c r="H336" t="str">
        <f>'raw data'!A336</f>
        <v>Tue Jan 07 2020 06:45:00 PST</v>
      </c>
      <c r="I336">
        <f>'raw data'!B336</f>
        <v>4</v>
      </c>
      <c r="J336">
        <f>'raw data'!C336</f>
        <v>2</v>
      </c>
      <c r="K336">
        <f>IF(AND('raw data'!D336&gt;=0,'raw data'!D336&lt;=100),'raw data'!D336,"")</f>
        <v>12</v>
      </c>
      <c r="L336" t="str">
        <f t="shared" si="22"/>
        <v>4_2</v>
      </c>
      <c r="M336">
        <f t="shared" si="23"/>
        <v>0</v>
      </c>
    </row>
    <row r="337" spans="7:13" x14ac:dyDescent="0.25">
      <c r="G337" s="3">
        <f t="shared" si="21"/>
        <v>43837.28125</v>
      </c>
      <c r="H337" t="str">
        <f>'raw data'!A337</f>
        <v>Tue Jan 07 2020 06:45:00 PST</v>
      </c>
      <c r="I337">
        <f>'raw data'!B337</f>
        <v>4</v>
      </c>
      <c r="J337">
        <f>'raw data'!C337</f>
        <v>3</v>
      </c>
      <c r="K337" t="str">
        <f>IF(AND('raw data'!D337&gt;=0,'raw data'!D337&lt;=100),'raw data'!D337,"")</f>
        <v/>
      </c>
      <c r="L337" t="str">
        <f t="shared" si="22"/>
        <v>4_3</v>
      </c>
      <c r="M337">
        <f t="shared" si="23"/>
        <v>0</v>
      </c>
    </row>
    <row r="338" spans="7:13" x14ac:dyDescent="0.25">
      <c r="G338" s="3">
        <f t="shared" si="21"/>
        <v>43837.291666666664</v>
      </c>
      <c r="H338" t="str">
        <f>'raw data'!A338</f>
        <v>Tue Jan 07 2020 07:00:00 PST</v>
      </c>
      <c r="I338">
        <f>'raw data'!B338</f>
        <v>1</v>
      </c>
      <c r="J338">
        <f>'raw data'!C338</f>
        <v>1</v>
      </c>
      <c r="K338">
        <f>IF(AND('raw data'!D338&gt;=0,'raw data'!D338&lt;=100),'raw data'!D338,"")</f>
        <v>13</v>
      </c>
      <c r="L338" t="str">
        <f t="shared" si="22"/>
        <v>1_1</v>
      </c>
      <c r="M338">
        <f t="shared" si="23"/>
        <v>0</v>
      </c>
    </row>
    <row r="339" spans="7:13" x14ac:dyDescent="0.25">
      <c r="G339" s="3">
        <f t="shared" si="21"/>
        <v>43837.291666666664</v>
      </c>
      <c r="H339" t="str">
        <f>'raw data'!A339</f>
        <v>Tue Jan 07 2020 07:00:00 PST</v>
      </c>
      <c r="I339">
        <f>'raw data'!B339</f>
        <v>1</v>
      </c>
      <c r="J339">
        <f>'raw data'!C339</f>
        <v>2</v>
      </c>
      <c r="K339">
        <f>IF(AND('raw data'!D339&gt;=0,'raw data'!D339&lt;=100),'raw data'!D339,"")</f>
        <v>12</v>
      </c>
      <c r="L339" t="str">
        <f t="shared" si="22"/>
        <v>1_2</v>
      </c>
      <c r="M339">
        <f t="shared" si="23"/>
        <v>1</v>
      </c>
    </row>
    <row r="340" spans="7:13" x14ac:dyDescent="0.25">
      <c r="G340" s="3">
        <f t="shared" si="21"/>
        <v>43837.291666666664</v>
      </c>
      <c r="H340" t="str">
        <f>'raw data'!A340</f>
        <v>Tue Jan 07 2020 07:00:00 PST</v>
      </c>
      <c r="I340">
        <f>'raw data'!B340</f>
        <v>1</v>
      </c>
      <c r="J340">
        <f>'raw data'!C340</f>
        <v>3</v>
      </c>
      <c r="K340" t="str">
        <f>IF(AND('raw data'!D340&gt;=0,'raw data'!D340&lt;=100),'raw data'!D340,"")</f>
        <v/>
      </c>
      <c r="L340" t="str">
        <f t="shared" si="22"/>
        <v>1_3</v>
      </c>
      <c r="M340">
        <f t="shared" si="23"/>
        <v>0</v>
      </c>
    </row>
    <row r="341" spans="7:13" x14ac:dyDescent="0.25">
      <c r="G341" s="3">
        <f t="shared" si="21"/>
        <v>43837.291666666664</v>
      </c>
      <c r="H341" t="str">
        <f>'raw data'!A341</f>
        <v>Tue Jan 07 2020 07:00:00 PST</v>
      </c>
      <c r="I341">
        <f>'raw data'!B341</f>
        <v>2</v>
      </c>
      <c r="J341">
        <f>'raw data'!C341</f>
        <v>1</v>
      </c>
      <c r="K341" t="str">
        <f>IF(AND('raw data'!D341&gt;=0,'raw data'!D341&lt;=100),'raw data'!D341,"")</f>
        <v/>
      </c>
      <c r="L341" t="str">
        <f t="shared" si="22"/>
        <v>2_1</v>
      </c>
      <c r="M341">
        <f t="shared" si="23"/>
        <v>0</v>
      </c>
    </row>
    <row r="342" spans="7:13" x14ac:dyDescent="0.25">
      <c r="G342" s="3">
        <f t="shared" si="21"/>
        <v>43837.291666666664</v>
      </c>
      <c r="H342" t="str">
        <f>'raw data'!A342</f>
        <v>Tue Jan 07 2020 07:00:00 PST</v>
      </c>
      <c r="I342">
        <f>'raw data'!B342</f>
        <v>2</v>
      </c>
      <c r="J342">
        <f>'raw data'!C342</f>
        <v>2</v>
      </c>
      <c r="K342">
        <f>IF(AND('raw data'!D342&gt;=0,'raw data'!D342&lt;=100),'raw data'!D342,"")</f>
        <v>12</v>
      </c>
      <c r="L342" t="str">
        <f t="shared" si="22"/>
        <v>2_2</v>
      </c>
      <c r="M342">
        <f t="shared" si="23"/>
        <v>0</v>
      </c>
    </row>
    <row r="343" spans="7:13" x14ac:dyDescent="0.25">
      <c r="G343" s="3">
        <f t="shared" si="21"/>
        <v>43837.291666666664</v>
      </c>
      <c r="H343" t="str">
        <f>'raw data'!A343</f>
        <v>Tue Jan 07 2020 07:00:00 PST</v>
      </c>
      <c r="I343">
        <f>'raw data'!B343</f>
        <v>2</v>
      </c>
      <c r="J343">
        <f>'raw data'!C343</f>
        <v>3</v>
      </c>
      <c r="K343" t="str">
        <f>IF(AND('raw data'!D343&gt;=0,'raw data'!D343&lt;=100),'raw data'!D343,"")</f>
        <v/>
      </c>
      <c r="L343" t="str">
        <f t="shared" si="22"/>
        <v>2_3</v>
      </c>
      <c r="M343">
        <f t="shared" si="23"/>
        <v>0</v>
      </c>
    </row>
    <row r="344" spans="7:13" x14ac:dyDescent="0.25">
      <c r="G344" s="3">
        <f t="shared" si="21"/>
        <v>43837.291666666664</v>
      </c>
      <c r="H344" t="str">
        <f>'raw data'!A344</f>
        <v>Tue Jan 07 2020 07:00:00 PST</v>
      </c>
      <c r="I344">
        <f>'raw data'!B344</f>
        <v>3</v>
      </c>
      <c r="J344">
        <f>'raw data'!C344</f>
        <v>1</v>
      </c>
      <c r="K344" t="str">
        <f>IF(AND('raw data'!D344&gt;=0,'raw data'!D344&lt;=100),'raw data'!D344,"")</f>
        <v/>
      </c>
      <c r="L344" t="str">
        <f t="shared" si="22"/>
        <v>3_1</v>
      </c>
      <c r="M344">
        <f t="shared" si="23"/>
        <v>0</v>
      </c>
    </row>
    <row r="345" spans="7:13" x14ac:dyDescent="0.25">
      <c r="G345" s="3">
        <f t="shared" si="21"/>
        <v>43837.291666666664</v>
      </c>
      <c r="H345" t="str">
        <f>'raw data'!A345</f>
        <v>Tue Jan 07 2020 07:00:00 PST</v>
      </c>
      <c r="I345">
        <f>'raw data'!B345</f>
        <v>3</v>
      </c>
      <c r="J345">
        <f>'raw data'!C345</f>
        <v>2</v>
      </c>
      <c r="K345">
        <f>IF(AND('raw data'!D345&gt;=0,'raw data'!D345&lt;=100),'raw data'!D345,"")</f>
        <v>12</v>
      </c>
      <c r="L345" t="str">
        <f t="shared" si="22"/>
        <v>3_2</v>
      </c>
      <c r="M345">
        <f t="shared" si="23"/>
        <v>0</v>
      </c>
    </row>
    <row r="346" spans="7:13" x14ac:dyDescent="0.25">
      <c r="G346" s="3">
        <f t="shared" si="21"/>
        <v>43837.291666666664</v>
      </c>
      <c r="H346" t="str">
        <f>'raw data'!A346</f>
        <v>Tue Jan 07 2020 07:00:00 PST</v>
      </c>
      <c r="I346">
        <f>'raw data'!B346</f>
        <v>3</v>
      </c>
      <c r="J346">
        <f>'raw data'!C346</f>
        <v>3</v>
      </c>
      <c r="K346">
        <f>IF(AND('raw data'!D346&gt;=0,'raw data'!D346&lt;=100),'raw data'!D346,"")</f>
        <v>10</v>
      </c>
      <c r="L346" t="str">
        <f t="shared" si="22"/>
        <v>3_3</v>
      </c>
      <c r="M346">
        <f t="shared" si="23"/>
        <v>0</v>
      </c>
    </row>
    <row r="347" spans="7:13" x14ac:dyDescent="0.25">
      <c r="G347" s="3">
        <f t="shared" si="21"/>
        <v>43837.291666666664</v>
      </c>
      <c r="H347" t="str">
        <f>'raw data'!A347</f>
        <v>Tue Jan 07 2020 07:00:00 PST</v>
      </c>
      <c r="I347">
        <f>'raw data'!B347</f>
        <v>4</v>
      </c>
      <c r="J347">
        <f>'raw data'!C347</f>
        <v>1</v>
      </c>
      <c r="K347" t="str">
        <f>IF(AND('raw data'!D347&gt;=0,'raw data'!D347&lt;=100),'raw data'!D347,"")</f>
        <v/>
      </c>
      <c r="L347" t="str">
        <f t="shared" si="22"/>
        <v>4_1</v>
      </c>
      <c r="M347">
        <f t="shared" si="23"/>
        <v>0</v>
      </c>
    </row>
    <row r="348" spans="7:13" x14ac:dyDescent="0.25">
      <c r="G348" s="3">
        <f t="shared" si="21"/>
        <v>43837.291666666664</v>
      </c>
      <c r="H348" t="str">
        <f>'raw data'!A348</f>
        <v>Tue Jan 07 2020 07:00:00 PST</v>
      </c>
      <c r="I348">
        <f>'raw data'!B348</f>
        <v>4</v>
      </c>
      <c r="J348">
        <f>'raw data'!C348</f>
        <v>2</v>
      </c>
      <c r="K348">
        <f>IF(AND('raw data'!D348&gt;=0,'raw data'!D348&lt;=100),'raw data'!D348,"")</f>
        <v>12</v>
      </c>
      <c r="L348" t="str">
        <f t="shared" si="22"/>
        <v>4_2</v>
      </c>
      <c r="M348">
        <f t="shared" si="23"/>
        <v>0</v>
      </c>
    </row>
    <row r="349" spans="7:13" x14ac:dyDescent="0.25">
      <c r="G349" s="3">
        <f t="shared" si="21"/>
        <v>43837.291666666664</v>
      </c>
      <c r="H349" t="str">
        <f>'raw data'!A349</f>
        <v>Tue Jan 07 2020 07:00:00 PST</v>
      </c>
      <c r="I349">
        <f>'raw data'!B349</f>
        <v>4</v>
      </c>
      <c r="J349">
        <f>'raw data'!C349</f>
        <v>3</v>
      </c>
      <c r="K349">
        <f>IF(AND('raw data'!D349&gt;=0,'raw data'!D349&lt;=100),'raw data'!D349,"")</f>
        <v>20</v>
      </c>
      <c r="L349" t="str">
        <f t="shared" si="22"/>
        <v>4_3</v>
      </c>
      <c r="M349">
        <f t="shared" si="23"/>
        <v>0</v>
      </c>
    </row>
    <row r="350" spans="7:13" x14ac:dyDescent="0.25">
      <c r="G350" s="3">
        <f t="shared" si="21"/>
        <v>43837.302083333336</v>
      </c>
      <c r="H350" t="str">
        <f>'raw data'!A350</f>
        <v>Tue Jan 07 2020 07:15:00 PST</v>
      </c>
      <c r="I350">
        <f>'raw data'!B350</f>
        <v>1</v>
      </c>
      <c r="J350">
        <f>'raw data'!C350</f>
        <v>1</v>
      </c>
      <c r="K350" t="str">
        <f>IF(AND('raw data'!D350&gt;=0,'raw data'!D350&lt;=100),'raw data'!D350,"")</f>
        <v/>
      </c>
      <c r="L350" t="str">
        <f t="shared" si="22"/>
        <v>1_1</v>
      </c>
      <c r="M350">
        <f t="shared" si="23"/>
        <v>0</v>
      </c>
    </row>
    <row r="351" spans="7:13" x14ac:dyDescent="0.25">
      <c r="G351" s="3">
        <f t="shared" si="21"/>
        <v>43837.302083333336</v>
      </c>
      <c r="H351" t="str">
        <f>'raw data'!A351</f>
        <v>Tue Jan 07 2020 07:15:00 PST</v>
      </c>
      <c r="I351">
        <f>'raw data'!B351</f>
        <v>1</v>
      </c>
      <c r="J351">
        <f>'raw data'!C351</f>
        <v>2</v>
      </c>
      <c r="K351">
        <f>IF(AND('raw data'!D351&gt;=0,'raw data'!D351&lt;=100),'raw data'!D351,"")</f>
        <v>13</v>
      </c>
      <c r="L351" t="str">
        <f t="shared" si="22"/>
        <v>1_2</v>
      </c>
      <c r="M351">
        <f t="shared" si="23"/>
        <v>1</v>
      </c>
    </row>
    <row r="352" spans="7:13" x14ac:dyDescent="0.25">
      <c r="G352" s="3">
        <f t="shared" si="21"/>
        <v>43837.302083333336</v>
      </c>
      <c r="H352" t="str">
        <f>'raw data'!A352</f>
        <v>Tue Jan 07 2020 07:15:00 PST</v>
      </c>
      <c r="I352">
        <f>'raw data'!B352</f>
        <v>1</v>
      </c>
      <c r="J352">
        <f>'raw data'!C352</f>
        <v>3</v>
      </c>
      <c r="K352" t="str">
        <f>IF(AND('raw data'!D352&gt;=0,'raw data'!D352&lt;=100),'raw data'!D352,"")</f>
        <v/>
      </c>
      <c r="L352" t="str">
        <f t="shared" si="22"/>
        <v>1_3</v>
      </c>
      <c r="M352">
        <f t="shared" si="23"/>
        <v>0</v>
      </c>
    </row>
    <row r="353" spans="7:13" x14ac:dyDescent="0.25">
      <c r="G353" s="3">
        <f t="shared" si="21"/>
        <v>43837.302083333336</v>
      </c>
      <c r="H353" t="str">
        <f>'raw data'!A353</f>
        <v>Tue Jan 07 2020 07:15:00 PST</v>
      </c>
      <c r="I353">
        <f>'raw data'!B353</f>
        <v>2</v>
      </c>
      <c r="J353">
        <f>'raw data'!C353</f>
        <v>1</v>
      </c>
      <c r="K353" t="str">
        <f>IF(AND('raw data'!D353&gt;=0,'raw data'!D353&lt;=100),'raw data'!D353,"")</f>
        <v/>
      </c>
      <c r="L353" t="str">
        <f t="shared" si="22"/>
        <v>2_1</v>
      </c>
      <c r="M353">
        <f t="shared" si="23"/>
        <v>0</v>
      </c>
    </row>
    <row r="354" spans="7:13" x14ac:dyDescent="0.25">
      <c r="G354" s="3">
        <f t="shared" si="21"/>
        <v>43837.302083333336</v>
      </c>
      <c r="H354" t="str">
        <f>'raw data'!A354</f>
        <v>Tue Jan 07 2020 07:15:00 PST</v>
      </c>
      <c r="I354">
        <f>'raw data'!B354</f>
        <v>2</v>
      </c>
      <c r="J354">
        <f>'raw data'!C354</f>
        <v>2</v>
      </c>
      <c r="K354">
        <f>IF(AND('raw data'!D354&gt;=0,'raw data'!D354&lt;=100),'raw data'!D354,"")</f>
        <v>13</v>
      </c>
      <c r="L354" t="str">
        <f t="shared" si="22"/>
        <v>2_2</v>
      </c>
      <c r="M354">
        <f t="shared" si="23"/>
        <v>0</v>
      </c>
    </row>
    <row r="355" spans="7:13" x14ac:dyDescent="0.25">
      <c r="G355" s="3">
        <f t="shared" si="21"/>
        <v>43837.302083333336</v>
      </c>
      <c r="H355" t="str">
        <f>'raw data'!A355</f>
        <v>Tue Jan 07 2020 07:15:00 PST</v>
      </c>
      <c r="I355">
        <f>'raw data'!B355</f>
        <v>2</v>
      </c>
      <c r="J355">
        <f>'raw data'!C355</f>
        <v>3</v>
      </c>
      <c r="K355" t="str">
        <f>IF(AND('raw data'!D355&gt;=0,'raw data'!D355&lt;=100),'raw data'!D355,"")</f>
        <v/>
      </c>
      <c r="L355" t="str">
        <f t="shared" si="22"/>
        <v>2_3</v>
      </c>
      <c r="M355">
        <f t="shared" si="23"/>
        <v>0</v>
      </c>
    </row>
    <row r="356" spans="7:13" x14ac:dyDescent="0.25">
      <c r="G356" s="3">
        <f t="shared" si="21"/>
        <v>43837.302083333336</v>
      </c>
      <c r="H356" t="str">
        <f>'raw data'!A356</f>
        <v>Tue Jan 07 2020 07:15:00 PST</v>
      </c>
      <c r="I356">
        <f>'raw data'!B356</f>
        <v>3</v>
      </c>
      <c r="J356">
        <f>'raw data'!C356</f>
        <v>1</v>
      </c>
      <c r="K356" t="str">
        <f>IF(AND('raw data'!D356&gt;=0,'raw data'!D356&lt;=100),'raw data'!D356,"")</f>
        <v/>
      </c>
      <c r="L356" t="str">
        <f t="shared" si="22"/>
        <v>3_1</v>
      </c>
      <c r="M356">
        <f t="shared" si="23"/>
        <v>0</v>
      </c>
    </row>
    <row r="357" spans="7:13" x14ac:dyDescent="0.25">
      <c r="G357" s="3">
        <f t="shared" si="21"/>
        <v>43837.302083333336</v>
      </c>
      <c r="H357" t="str">
        <f>'raw data'!A357</f>
        <v>Tue Jan 07 2020 07:15:00 PST</v>
      </c>
      <c r="I357">
        <f>'raw data'!B357</f>
        <v>3</v>
      </c>
      <c r="J357">
        <f>'raw data'!C357</f>
        <v>2</v>
      </c>
      <c r="K357">
        <f>IF(AND('raw data'!D357&gt;=0,'raw data'!D357&lt;=100),'raw data'!D357,"")</f>
        <v>13</v>
      </c>
      <c r="L357" t="str">
        <f t="shared" si="22"/>
        <v>3_2</v>
      </c>
      <c r="M357">
        <f t="shared" si="23"/>
        <v>0</v>
      </c>
    </row>
    <row r="358" spans="7:13" x14ac:dyDescent="0.25">
      <c r="G358" s="3">
        <f t="shared" si="21"/>
        <v>43837.302083333336</v>
      </c>
      <c r="H358" t="str">
        <f>'raw data'!A358</f>
        <v>Tue Jan 07 2020 07:15:00 PST</v>
      </c>
      <c r="I358">
        <f>'raw data'!B358</f>
        <v>3</v>
      </c>
      <c r="J358">
        <f>'raw data'!C358</f>
        <v>3</v>
      </c>
      <c r="K358">
        <f>IF(AND('raw data'!D358&gt;=0,'raw data'!D358&lt;=100),'raw data'!D358,"")</f>
        <v>67</v>
      </c>
      <c r="L358" t="str">
        <f t="shared" si="22"/>
        <v>3_3</v>
      </c>
      <c r="M358">
        <f t="shared" si="23"/>
        <v>0</v>
      </c>
    </row>
    <row r="359" spans="7:13" x14ac:dyDescent="0.25">
      <c r="G359" s="3">
        <f t="shared" si="21"/>
        <v>43837.302083333336</v>
      </c>
      <c r="H359" t="str">
        <f>'raw data'!A359</f>
        <v>Tue Jan 07 2020 07:15:00 PST</v>
      </c>
      <c r="I359">
        <f>'raw data'!B359</f>
        <v>4</v>
      </c>
      <c r="J359">
        <f>'raw data'!C359</f>
        <v>1</v>
      </c>
      <c r="K359" t="str">
        <f>IF(AND('raw data'!D359&gt;=0,'raw data'!D359&lt;=100),'raw data'!D359,"")</f>
        <v/>
      </c>
      <c r="L359" t="str">
        <f t="shared" si="22"/>
        <v>4_1</v>
      </c>
      <c r="M359">
        <f t="shared" si="23"/>
        <v>0</v>
      </c>
    </row>
    <row r="360" spans="7:13" x14ac:dyDescent="0.25">
      <c r="G360" s="3">
        <f t="shared" si="21"/>
        <v>43837.302083333336</v>
      </c>
      <c r="H360" t="str">
        <f>'raw data'!A360</f>
        <v>Tue Jan 07 2020 07:15:00 PST</v>
      </c>
      <c r="I360">
        <f>'raw data'!B360</f>
        <v>4</v>
      </c>
      <c r="J360">
        <f>'raw data'!C360</f>
        <v>2</v>
      </c>
      <c r="K360">
        <f>IF(AND('raw data'!D360&gt;=0,'raw data'!D360&lt;=100),'raw data'!D360,"")</f>
        <v>13</v>
      </c>
      <c r="L360" t="str">
        <f t="shared" si="22"/>
        <v>4_2</v>
      </c>
      <c r="M360">
        <f t="shared" si="23"/>
        <v>0</v>
      </c>
    </row>
    <row r="361" spans="7:13" x14ac:dyDescent="0.25">
      <c r="G361" s="3">
        <f t="shared" si="21"/>
        <v>43837.302083333336</v>
      </c>
      <c r="H361" t="str">
        <f>'raw data'!A361</f>
        <v>Tue Jan 07 2020 07:15:00 PST</v>
      </c>
      <c r="I361">
        <f>'raw data'!B361</f>
        <v>4</v>
      </c>
      <c r="J361">
        <f>'raw data'!C361</f>
        <v>3</v>
      </c>
      <c r="K361" t="str">
        <f>IF(AND('raw data'!D361&gt;=0,'raw data'!D361&lt;=100),'raw data'!D361,"")</f>
        <v/>
      </c>
      <c r="L361" t="str">
        <f t="shared" si="22"/>
        <v>4_3</v>
      </c>
      <c r="M361">
        <f t="shared" si="23"/>
        <v>0</v>
      </c>
    </row>
    <row r="362" spans="7:13" x14ac:dyDescent="0.25">
      <c r="G362" s="3">
        <f t="shared" si="21"/>
        <v>43837.3125</v>
      </c>
      <c r="H362" t="str">
        <f>'raw data'!A362</f>
        <v>Tue Jan 07 2020 07:30:00 PST</v>
      </c>
      <c r="I362">
        <f>'raw data'!B362</f>
        <v>1</v>
      </c>
      <c r="J362">
        <f>'raw data'!C362</f>
        <v>1</v>
      </c>
      <c r="K362" t="str">
        <f>IF(AND('raw data'!D362&gt;=0,'raw data'!D362&lt;=100),'raw data'!D362,"")</f>
        <v/>
      </c>
      <c r="L362" t="str">
        <f t="shared" si="22"/>
        <v>1_1</v>
      </c>
      <c r="M362">
        <f t="shared" si="23"/>
        <v>0</v>
      </c>
    </row>
    <row r="363" spans="7:13" x14ac:dyDescent="0.25">
      <c r="G363" s="3">
        <f t="shared" si="21"/>
        <v>43837.3125</v>
      </c>
      <c r="H363" t="str">
        <f>'raw data'!A363</f>
        <v>Tue Jan 07 2020 07:30:00 PST</v>
      </c>
      <c r="I363">
        <f>'raw data'!B363</f>
        <v>1</v>
      </c>
      <c r="J363">
        <f>'raw data'!C363</f>
        <v>2</v>
      </c>
      <c r="K363">
        <f>IF(AND('raw data'!D363&gt;=0,'raw data'!D363&lt;=100),'raw data'!D363,"")</f>
        <v>13</v>
      </c>
      <c r="L363" t="str">
        <f t="shared" si="22"/>
        <v>1_2</v>
      </c>
      <c r="M363">
        <f t="shared" si="23"/>
        <v>1</v>
      </c>
    </row>
    <row r="364" spans="7:13" x14ac:dyDescent="0.25">
      <c r="G364" s="3">
        <f t="shared" si="21"/>
        <v>43837.3125</v>
      </c>
      <c r="H364" t="str">
        <f>'raw data'!A364</f>
        <v>Tue Jan 07 2020 07:30:00 PST</v>
      </c>
      <c r="I364">
        <f>'raw data'!B364</f>
        <v>1</v>
      </c>
      <c r="J364">
        <f>'raw data'!C364</f>
        <v>3</v>
      </c>
      <c r="K364" t="str">
        <f>IF(AND('raw data'!D364&gt;=0,'raw data'!D364&lt;=100),'raw data'!D364,"")</f>
        <v/>
      </c>
      <c r="L364" t="str">
        <f t="shared" si="22"/>
        <v>1_3</v>
      </c>
      <c r="M364">
        <f t="shared" si="23"/>
        <v>0</v>
      </c>
    </row>
    <row r="365" spans="7:13" x14ac:dyDescent="0.25">
      <c r="G365" s="3">
        <f t="shared" si="21"/>
        <v>43837.3125</v>
      </c>
      <c r="H365" t="str">
        <f>'raw data'!A365</f>
        <v>Tue Jan 07 2020 07:30:00 PST</v>
      </c>
      <c r="I365">
        <f>'raw data'!B365</f>
        <v>2</v>
      </c>
      <c r="J365">
        <f>'raw data'!C365</f>
        <v>1</v>
      </c>
      <c r="K365">
        <f>IF(AND('raw data'!D365&gt;=0,'raw data'!D365&lt;=100),'raw data'!D365,"")</f>
        <v>82</v>
      </c>
      <c r="L365" t="str">
        <f t="shared" si="22"/>
        <v>2_1</v>
      </c>
      <c r="M365">
        <f t="shared" si="23"/>
        <v>0</v>
      </c>
    </row>
    <row r="366" spans="7:13" x14ac:dyDescent="0.25">
      <c r="G366" s="3">
        <f t="shared" si="21"/>
        <v>43837.3125</v>
      </c>
      <c r="H366" t="str">
        <f>'raw data'!A366</f>
        <v>Tue Jan 07 2020 07:30:00 PST</v>
      </c>
      <c r="I366">
        <f>'raw data'!B366</f>
        <v>2</v>
      </c>
      <c r="J366">
        <f>'raw data'!C366</f>
        <v>2</v>
      </c>
      <c r="K366">
        <f>IF(AND('raw data'!D366&gt;=0,'raw data'!D366&lt;=100),'raw data'!D366,"")</f>
        <v>13</v>
      </c>
      <c r="L366" t="str">
        <f t="shared" si="22"/>
        <v>2_2</v>
      </c>
      <c r="M366">
        <f t="shared" si="23"/>
        <v>0</v>
      </c>
    </row>
    <row r="367" spans="7:13" x14ac:dyDescent="0.25">
      <c r="G367" s="3">
        <f t="shared" si="21"/>
        <v>43837.3125</v>
      </c>
      <c r="H367" t="str">
        <f>'raw data'!A367</f>
        <v>Tue Jan 07 2020 07:30:00 PST</v>
      </c>
      <c r="I367">
        <f>'raw data'!B367</f>
        <v>2</v>
      </c>
      <c r="J367">
        <f>'raw data'!C367</f>
        <v>3</v>
      </c>
      <c r="K367">
        <f>IF(AND('raw data'!D367&gt;=0,'raw data'!D367&lt;=100),'raw data'!D367,"")</f>
        <v>73</v>
      </c>
      <c r="L367" t="str">
        <f t="shared" si="22"/>
        <v>2_3</v>
      </c>
      <c r="M367">
        <f t="shared" si="23"/>
        <v>0</v>
      </c>
    </row>
    <row r="368" spans="7:13" x14ac:dyDescent="0.25">
      <c r="G368" s="3">
        <f t="shared" si="21"/>
        <v>43837.3125</v>
      </c>
      <c r="H368" t="str">
        <f>'raw data'!A368</f>
        <v>Tue Jan 07 2020 07:30:00 PST</v>
      </c>
      <c r="I368">
        <f>'raw data'!B368</f>
        <v>3</v>
      </c>
      <c r="J368">
        <f>'raw data'!C368</f>
        <v>1</v>
      </c>
      <c r="K368" t="str">
        <f>IF(AND('raw data'!D368&gt;=0,'raw data'!D368&lt;=100),'raw data'!D368,"")</f>
        <v/>
      </c>
      <c r="L368" t="str">
        <f t="shared" si="22"/>
        <v>3_1</v>
      </c>
      <c r="M368">
        <f t="shared" si="23"/>
        <v>0</v>
      </c>
    </row>
    <row r="369" spans="7:13" x14ac:dyDescent="0.25">
      <c r="G369" s="3">
        <f t="shared" si="21"/>
        <v>43837.3125</v>
      </c>
      <c r="H369" t="str">
        <f>'raw data'!A369</f>
        <v>Tue Jan 07 2020 07:30:00 PST</v>
      </c>
      <c r="I369">
        <f>'raw data'!B369</f>
        <v>3</v>
      </c>
      <c r="J369">
        <f>'raw data'!C369</f>
        <v>2</v>
      </c>
      <c r="K369">
        <f>IF(AND('raw data'!D369&gt;=0,'raw data'!D369&lt;=100),'raw data'!D369,"")</f>
        <v>13</v>
      </c>
      <c r="L369" t="str">
        <f t="shared" si="22"/>
        <v>3_2</v>
      </c>
      <c r="M369">
        <f t="shared" si="23"/>
        <v>0</v>
      </c>
    </row>
    <row r="370" spans="7:13" x14ac:dyDescent="0.25">
      <c r="G370" s="3">
        <f t="shared" si="21"/>
        <v>43837.3125</v>
      </c>
      <c r="H370" t="str">
        <f>'raw data'!A370</f>
        <v>Tue Jan 07 2020 07:30:00 PST</v>
      </c>
      <c r="I370">
        <f>'raw data'!B370</f>
        <v>3</v>
      </c>
      <c r="J370">
        <f>'raw data'!C370</f>
        <v>3</v>
      </c>
      <c r="K370">
        <f>IF(AND('raw data'!D370&gt;=0,'raw data'!D370&lt;=100),'raw data'!D370,"")</f>
        <v>38</v>
      </c>
      <c r="L370" t="str">
        <f t="shared" si="22"/>
        <v>3_3</v>
      </c>
      <c r="M370">
        <f t="shared" si="23"/>
        <v>0</v>
      </c>
    </row>
    <row r="371" spans="7:13" x14ac:dyDescent="0.25">
      <c r="G371" s="3">
        <f t="shared" si="21"/>
        <v>43837.3125</v>
      </c>
      <c r="H371" t="str">
        <f>'raw data'!A371</f>
        <v>Tue Jan 07 2020 07:30:00 PST</v>
      </c>
      <c r="I371">
        <f>'raw data'!B371</f>
        <v>4</v>
      </c>
      <c r="J371">
        <f>'raw data'!C371</f>
        <v>1</v>
      </c>
      <c r="K371">
        <f>IF(AND('raw data'!D371&gt;=0,'raw data'!D371&lt;=100),'raw data'!D371,"")</f>
        <v>13</v>
      </c>
      <c r="L371" t="str">
        <f t="shared" si="22"/>
        <v>4_1</v>
      </c>
      <c r="M371">
        <f t="shared" si="23"/>
        <v>0</v>
      </c>
    </row>
    <row r="372" spans="7:13" x14ac:dyDescent="0.25">
      <c r="G372" s="3">
        <f t="shared" si="21"/>
        <v>43837.3125</v>
      </c>
      <c r="H372" t="str">
        <f>'raw data'!A372</f>
        <v>Tue Jan 07 2020 07:30:00 PST</v>
      </c>
      <c r="I372">
        <f>'raw data'!B372</f>
        <v>4</v>
      </c>
      <c r="J372">
        <f>'raw data'!C372</f>
        <v>2</v>
      </c>
      <c r="K372" t="str">
        <f>IF(AND('raw data'!D372&gt;=0,'raw data'!D372&lt;=100),'raw data'!D372,"")</f>
        <v/>
      </c>
      <c r="L372" t="str">
        <f t="shared" si="22"/>
        <v>4_2</v>
      </c>
      <c r="M372">
        <f t="shared" si="23"/>
        <v>0</v>
      </c>
    </row>
    <row r="373" spans="7:13" x14ac:dyDescent="0.25">
      <c r="G373" s="3">
        <f t="shared" si="21"/>
        <v>43837.3125</v>
      </c>
      <c r="H373" t="str">
        <f>'raw data'!A373</f>
        <v>Tue Jan 07 2020 07:30:00 PST</v>
      </c>
      <c r="I373">
        <f>'raw data'!B373</f>
        <v>4</v>
      </c>
      <c r="J373">
        <f>'raw data'!C373</f>
        <v>3</v>
      </c>
      <c r="K373">
        <f>IF(AND('raw data'!D373&gt;=0,'raw data'!D373&lt;=100),'raw data'!D373,"")</f>
        <v>38</v>
      </c>
      <c r="L373" t="str">
        <f t="shared" si="22"/>
        <v>4_3</v>
      </c>
      <c r="M373">
        <f t="shared" si="23"/>
        <v>0</v>
      </c>
    </row>
    <row r="374" spans="7:13" x14ac:dyDescent="0.25">
      <c r="G374" s="3">
        <f t="shared" si="21"/>
        <v>43837.322916666664</v>
      </c>
      <c r="H374" t="str">
        <f>'raw data'!A374</f>
        <v>Tue Jan 07 2020 07:45:00 PST</v>
      </c>
      <c r="I374">
        <f>'raw data'!B374</f>
        <v>1</v>
      </c>
      <c r="J374">
        <f>'raw data'!C374</f>
        <v>1</v>
      </c>
      <c r="K374">
        <f>IF(AND('raw data'!D374&gt;=0,'raw data'!D374&lt;=100),'raw data'!D374,"")</f>
        <v>5</v>
      </c>
      <c r="L374" t="str">
        <f t="shared" si="22"/>
        <v>1_1</v>
      </c>
      <c r="M374">
        <f t="shared" si="23"/>
        <v>0</v>
      </c>
    </row>
    <row r="375" spans="7:13" x14ac:dyDescent="0.25">
      <c r="G375" s="3">
        <f t="shared" si="21"/>
        <v>43837.322916666664</v>
      </c>
      <c r="H375" t="str">
        <f>'raw data'!A375</f>
        <v>Tue Jan 07 2020 07:45:00 PST</v>
      </c>
      <c r="I375">
        <f>'raw data'!B375</f>
        <v>1</v>
      </c>
      <c r="J375">
        <f>'raw data'!C375</f>
        <v>2</v>
      </c>
      <c r="K375">
        <f>IF(AND('raw data'!D375&gt;=0,'raw data'!D375&lt;=100),'raw data'!D375,"")</f>
        <v>13</v>
      </c>
      <c r="L375" t="str">
        <f t="shared" si="22"/>
        <v>1_2</v>
      </c>
      <c r="M375">
        <f t="shared" si="23"/>
        <v>1</v>
      </c>
    </row>
    <row r="376" spans="7:13" x14ac:dyDescent="0.25">
      <c r="G376" s="3">
        <f t="shared" si="21"/>
        <v>43837.322916666664</v>
      </c>
      <c r="H376" t="str">
        <f>'raw data'!A376</f>
        <v>Tue Jan 07 2020 07:45:00 PST</v>
      </c>
      <c r="I376">
        <f>'raw data'!B376</f>
        <v>1</v>
      </c>
      <c r="J376">
        <f>'raw data'!C376</f>
        <v>3</v>
      </c>
      <c r="K376">
        <f>IF(AND('raw data'!D376&gt;=0,'raw data'!D376&lt;=100),'raw data'!D376,"")</f>
        <v>25</v>
      </c>
      <c r="L376" t="str">
        <f t="shared" si="22"/>
        <v>1_3</v>
      </c>
      <c r="M376">
        <f t="shared" si="23"/>
        <v>0</v>
      </c>
    </row>
    <row r="377" spans="7:13" x14ac:dyDescent="0.25">
      <c r="G377" s="3">
        <f t="shared" si="21"/>
        <v>43837.322916666664</v>
      </c>
      <c r="H377" t="str">
        <f>'raw data'!A377</f>
        <v>Tue Jan 07 2020 07:45:00 PST</v>
      </c>
      <c r="I377">
        <f>'raw data'!B377</f>
        <v>2</v>
      </c>
      <c r="J377">
        <f>'raw data'!C377</f>
        <v>1</v>
      </c>
      <c r="K377" t="str">
        <f>IF(AND('raw data'!D377&gt;=0,'raw data'!D377&lt;=100),'raw data'!D377,"")</f>
        <v/>
      </c>
      <c r="L377" t="str">
        <f t="shared" si="22"/>
        <v>2_1</v>
      </c>
      <c r="M377">
        <f t="shared" si="23"/>
        <v>0</v>
      </c>
    </row>
    <row r="378" spans="7:13" x14ac:dyDescent="0.25">
      <c r="G378" s="3">
        <f t="shared" si="21"/>
        <v>43837.322916666664</v>
      </c>
      <c r="H378" t="str">
        <f>'raw data'!A378</f>
        <v>Tue Jan 07 2020 07:45:00 PST</v>
      </c>
      <c r="I378">
        <f>'raw data'!B378</f>
        <v>2</v>
      </c>
      <c r="J378">
        <f>'raw data'!C378</f>
        <v>2</v>
      </c>
      <c r="K378">
        <f>IF(AND('raw data'!D378&gt;=0,'raw data'!D378&lt;=100),'raw data'!D378,"")</f>
        <v>13</v>
      </c>
      <c r="L378" t="str">
        <f t="shared" si="22"/>
        <v>2_2</v>
      </c>
      <c r="M378">
        <f t="shared" si="23"/>
        <v>0</v>
      </c>
    </row>
    <row r="379" spans="7:13" x14ac:dyDescent="0.25">
      <c r="G379" s="3">
        <f t="shared" si="21"/>
        <v>43837.322916666664</v>
      </c>
      <c r="H379" t="str">
        <f>'raw data'!A379</f>
        <v>Tue Jan 07 2020 07:45:00 PST</v>
      </c>
      <c r="I379">
        <f>'raw data'!B379</f>
        <v>2</v>
      </c>
      <c r="J379">
        <f>'raw data'!C379</f>
        <v>3</v>
      </c>
      <c r="K379" t="str">
        <f>IF(AND('raw data'!D379&gt;=0,'raw data'!D379&lt;=100),'raw data'!D379,"")</f>
        <v/>
      </c>
      <c r="L379" t="str">
        <f t="shared" si="22"/>
        <v>2_3</v>
      </c>
      <c r="M379">
        <f t="shared" si="23"/>
        <v>0</v>
      </c>
    </row>
    <row r="380" spans="7:13" x14ac:dyDescent="0.25">
      <c r="G380" s="3">
        <f t="shared" si="21"/>
        <v>43837.322916666664</v>
      </c>
      <c r="H380" t="str">
        <f>'raw data'!A380</f>
        <v>Tue Jan 07 2020 07:45:00 PST</v>
      </c>
      <c r="I380">
        <f>'raw data'!B380</f>
        <v>3</v>
      </c>
      <c r="J380">
        <f>'raw data'!C380</f>
        <v>1</v>
      </c>
      <c r="K380" t="str">
        <f>IF(AND('raw data'!D380&gt;=0,'raw data'!D380&lt;=100),'raw data'!D380,"")</f>
        <v/>
      </c>
      <c r="L380" t="str">
        <f t="shared" si="22"/>
        <v>3_1</v>
      </c>
      <c r="M380">
        <f t="shared" si="23"/>
        <v>0</v>
      </c>
    </row>
    <row r="381" spans="7:13" x14ac:dyDescent="0.25">
      <c r="G381" s="3">
        <f t="shared" si="21"/>
        <v>43837.322916666664</v>
      </c>
      <c r="H381" t="str">
        <f>'raw data'!A381</f>
        <v>Tue Jan 07 2020 07:45:00 PST</v>
      </c>
      <c r="I381">
        <f>'raw data'!B381</f>
        <v>3</v>
      </c>
      <c r="J381">
        <f>'raw data'!C381</f>
        <v>2</v>
      </c>
      <c r="K381">
        <f>IF(AND('raw data'!D381&gt;=0,'raw data'!D381&lt;=100),'raw data'!D381,"")</f>
        <v>13</v>
      </c>
      <c r="L381" t="str">
        <f t="shared" si="22"/>
        <v>3_2</v>
      </c>
      <c r="M381">
        <f t="shared" si="23"/>
        <v>0</v>
      </c>
    </row>
    <row r="382" spans="7:13" x14ac:dyDescent="0.25">
      <c r="G382" s="3">
        <f t="shared" si="21"/>
        <v>43837.322916666664</v>
      </c>
      <c r="H382" t="str">
        <f>'raw data'!A382</f>
        <v>Tue Jan 07 2020 07:45:00 PST</v>
      </c>
      <c r="I382">
        <f>'raw data'!B382</f>
        <v>3</v>
      </c>
      <c r="J382">
        <f>'raw data'!C382</f>
        <v>3</v>
      </c>
      <c r="K382" t="str">
        <f>IF(AND('raw data'!D382&gt;=0,'raw data'!D382&lt;=100),'raw data'!D382,"")</f>
        <v/>
      </c>
      <c r="L382" t="str">
        <f t="shared" si="22"/>
        <v>3_3</v>
      </c>
      <c r="M382">
        <f t="shared" si="23"/>
        <v>0</v>
      </c>
    </row>
    <row r="383" spans="7:13" x14ac:dyDescent="0.25">
      <c r="G383" s="3">
        <f t="shared" si="21"/>
        <v>43837.322916666664</v>
      </c>
      <c r="H383" t="str">
        <f>'raw data'!A383</f>
        <v>Tue Jan 07 2020 07:45:00 PST</v>
      </c>
      <c r="I383">
        <f>'raw data'!B383</f>
        <v>4</v>
      </c>
      <c r="J383">
        <f>'raw data'!C383</f>
        <v>1</v>
      </c>
      <c r="K383">
        <f>IF(AND('raw data'!D383&gt;=0,'raw data'!D383&lt;=100),'raw data'!D383,"")</f>
        <v>3</v>
      </c>
      <c r="L383" t="str">
        <f t="shared" si="22"/>
        <v>4_1</v>
      </c>
      <c r="M383">
        <f t="shared" si="23"/>
        <v>0</v>
      </c>
    </row>
    <row r="384" spans="7:13" x14ac:dyDescent="0.25">
      <c r="G384" s="3">
        <f t="shared" si="21"/>
        <v>43837.322916666664</v>
      </c>
      <c r="H384" t="str">
        <f>'raw data'!A384</f>
        <v>Tue Jan 07 2020 07:45:00 PST</v>
      </c>
      <c r="I384">
        <f>'raw data'!B384</f>
        <v>4</v>
      </c>
      <c r="J384">
        <f>'raw data'!C384</f>
        <v>2</v>
      </c>
      <c r="K384">
        <f>IF(AND('raw data'!D384&gt;=0,'raw data'!D384&lt;=100),'raw data'!D384,"")</f>
        <v>13</v>
      </c>
      <c r="L384" t="str">
        <f t="shared" si="22"/>
        <v>4_2</v>
      </c>
      <c r="M384">
        <f t="shared" si="23"/>
        <v>0</v>
      </c>
    </row>
    <row r="385" spans="7:13" x14ac:dyDescent="0.25">
      <c r="G385" s="3">
        <f t="shared" si="21"/>
        <v>43837.322916666664</v>
      </c>
      <c r="H385" t="str">
        <f>'raw data'!A385</f>
        <v>Tue Jan 07 2020 07:45:00 PST</v>
      </c>
      <c r="I385">
        <f>'raw data'!B385</f>
        <v>4</v>
      </c>
      <c r="J385">
        <f>'raw data'!C385</f>
        <v>3</v>
      </c>
      <c r="K385">
        <f>IF(AND('raw data'!D385&gt;=0,'raw data'!D385&lt;=100),'raw data'!D385,"")</f>
        <v>20</v>
      </c>
      <c r="L385" t="str">
        <f t="shared" si="22"/>
        <v>4_3</v>
      </c>
      <c r="M385">
        <f t="shared" si="23"/>
        <v>0</v>
      </c>
    </row>
    <row r="386" spans="7:13" x14ac:dyDescent="0.25">
      <c r="G386" s="3">
        <f t="shared" si="21"/>
        <v>43837.333333333336</v>
      </c>
      <c r="H386" t="str">
        <f>'raw data'!A386</f>
        <v>Tue Jan 07 2020 08:00:00 PST</v>
      </c>
      <c r="I386">
        <f>'raw data'!B386</f>
        <v>1</v>
      </c>
      <c r="J386">
        <f>'raw data'!C386</f>
        <v>1</v>
      </c>
      <c r="K386" t="str">
        <f>IF(AND('raw data'!D386&gt;=0,'raw data'!D386&lt;=100),'raw data'!D386,"")</f>
        <v/>
      </c>
      <c r="L386" t="str">
        <f t="shared" si="22"/>
        <v>1_1</v>
      </c>
      <c r="M386">
        <f t="shared" si="23"/>
        <v>0</v>
      </c>
    </row>
    <row r="387" spans="7:13" x14ac:dyDescent="0.25">
      <c r="G387" s="3">
        <f t="shared" ref="G387:G450" si="24">DATEVALUE(MID(H387,9,2)&amp;"/"&amp;MID(H387,5,3)&amp;"/"&amp;MID(H387,12,4))+TIME(MID(H387,17,2),MID(H387,20,2),MID(H387,23,2))</f>
        <v>43837.333333333336</v>
      </c>
      <c r="H387" t="str">
        <f>'raw data'!A387</f>
        <v>Tue Jan 07 2020 08:00:00 PST</v>
      </c>
      <c r="I387">
        <f>'raw data'!B387</f>
        <v>1</v>
      </c>
      <c r="J387">
        <f>'raw data'!C387</f>
        <v>2</v>
      </c>
      <c r="K387">
        <f>IF(AND('raw data'!D387&gt;=0,'raw data'!D387&lt;=100),'raw data'!D387,"")</f>
        <v>13</v>
      </c>
      <c r="L387" t="str">
        <f t="shared" ref="L387:L450" si="25">I387&amp;"_"&amp;J387</f>
        <v>1_2</v>
      </c>
      <c r="M387">
        <f t="shared" ref="M387:M450" si="26">IF(I387=1,IF(J387=2,1,0),0)</f>
        <v>1</v>
      </c>
    </row>
    <row r="388" spans="7:13" x14ac:dyDescent="0.25">
      <c r="G388" s="3">
        <f t="shared" si="24"/>
        <v>43837.333333333336</v>
      </c>
      <c r="H388" t="str">
        <f>'raw data'!A388</f>
        <v>Tue Jan 07 2020 08:00:00 PST</v>
      </c>
      <c r="I388">
        <f>'raw data'!B388</f>
        <v>1</v>
      </c>
      <c r="J388">
        <f>'raw data'!C388</f>
        <v>3</v>
      </c>
      <c r="K388" t="str">
        <f>IF(AND('raw data'!D388&gt;=0,'raw data'!D388&lt;=100),'raw data'!D388,"")</f>
        <v/>
      </c>
      <c r="L388" t="str">
        <f t="shared" si="25"/>
        <v>1_3</v>
      </c>
      <c r="M388">
        <f t="shared" si="26"/>
        <v>0</v>
      </c>
    </row>
    <row r="389" spans="7:13" x14ac:dyDescent="0.25">
      <c r="G389" s="3">
        <f t="shared" si="24"/>
        <v>43837.333333333336</v>
      </c>
      <c r="H389" t="str">
        <f>'raw data'!A389</f>
        <v>Tue Jan 07 2020 08:00:00 PST</v>
      </c>
      <c r="I389">
        <f>'raw data'!B389</f>
        <v>2</v>
      </c>
      <c r="J389">
        <f>'raw data'!C389</f>
        <v>1</v>
      </c>
      <c r="K389">
        <f>IF(AND('raw data'!D389&gt;=0,'raw data'!D389&lt;=100),'raw data'!D389,"")</f>
        <v>95</v>
      </c>
      <c r="L389" t="str">
        <f t="shared" si="25"/>
        <v>2_1</v>
      </c>
      <c r="M389">
        <f t="shared" si="26"/>
        <v>0</v>
      </c>
    </row>
    <row r="390" spans="7:13" x14ac:dyDescent="0.25">
      <c r="G390" s="3">
        <f t="shared" si="24"/>
        <v>43837.333333333336</v>
      </c>
      <c r="H390" t="str">
        <f>'raw data'!A390</f>
        <v>Tue Jan 07 2020 08:00:00 PST</v>
      </c>
      <c r="I390">
        <f>'raw data'!B390</f>
        <v>2</v>
      </c>
      <c r="J390">
        <f>'raw data'!C390</f>
        <v>2</v>
      </c>
      <c r="K390">
        <f>IF(AND('raw data'!D390&gt;=0,'raw data'!D390&lt;=100),'raw data'!D390,"")</f>
        <v>13</v>
      </c>
      <c r="L390" t="str">
        <f t="shared" si="25"/>
        <v>2_2</v>
      </c>
      <c r="M390">
        <f t="shared" si="26"/>
        <v>0</v>
      </c>
    </row>
    <row r="391" spans="7:13" x14ac:dyDescent="0.25">
      <c r="G391" s="3">
        <f t="shared" si="24"/>
        <v>43837.333333333336</v>
      </c>
      <c r="H391" t="str">
        <f>'raw data'!A391</f>
        <v>Tue Jan 07 2020 08:00:00 PST</v>
      </c>
      <c r="I391">
        <f>'raw data'!B391</f>
        <v>2</v>
      </c>
      <c r="J391">
        <f>'raw data'!C391</f>
        <v>3</v>
      </c>
      <c r="K391">
        <f>IF(AND('raw data'!D391&gt;=0,'raw data'!D391&lt;=100),'raw data'!D391,"")</f>
        <v>2</v>
      </c>
      <c r="L391" t="str">
        <f t="shared" si="25"/>
        <v>2_3</v>
      </c>
      <c r="M391">
        <f t="shared" si="26"/>
        <v>0</v>
      </c>
    </row>
    <row r="392" spans="7:13" x14ac:dyDescent="0.25">
      <c r="G392" s="3">
        <f t="shared" si="24"/>
        <v>43837.333333333336</v>
      </c>
      <c r="H392" t="str">
        <f>'raw data'!A392</f>
        <v>Tue Jan 07 2020 08:00:00 PST</v>
      </c>
      <c r="I392">
        <f>'raw data'!B392</f>
        <v>3</v>
      </c>
      <c r="J392">
        <f>'raw data'!C392</f>
        <v>1</v>
      </c>
      <c r="K392" t="str">
        <f>IF(AND('raw data'!D392&gt;=0,'raw data'!D392&lt;=100),'raw data'!D392,"")</f>
        <v/>
      </c>
      <c r="L392" t="str">
        <f t="shared" si="25"/>
        <v>3_1</v>
      </c>
      <c r="M392">
        <f t="shared" si="26"/>
        <v>0</v>
      </c>
    </row>
    <row r="393" spans="7:13" x14ac:dyDescent="0.25">
      <c r="G393" s="3">
        <f t="shared" si="24"/>
        <v>43837.333333333336</v>
      </c>
      <c r="H393" t="str">
        <f>'raw data'!A393</f>
        <v>Tue Jan 07 2020 08:00:00 PST</v>
      </c>
      <c r="I393">
        <f>'raw data'!B393</f>
        <v>3</v>
      </c>
      <c r="J393">
        <f>'raw data'!C393</f>
        <v>2</v>
      </c>
      <c r="K393">
        <f>IF(AND('raw data'!D393&gt;=0,'raw data'!D393&lt;=100),'raw data'!D393,"")</f>
        <v>13</v>
      </c>
      <c r="L393" t="str">
        <f t="shared" si="25"/>
        <v>3_2</v>
      </c>
      <c r="M393">
        <f t="shared" si="26"/>
        <v>0</v>
      </c>
    </row>
    <row r="394" spans="7:13" x14ac:dyDescent="0.25">
      <c r="G394" s="3">
        <f t="shared" si="24"/>
        <v>43837.333333333336</v>
      </c>
      <c r="H394" t="str">
        <f>'raw data'!A394</f>
        <v>Tue Jan 07 2020 08:00:00 PST</v>
      </c>
      <c r="I394">
        <f>'raw data'!B394</f>
        <v>3</v>
      </c>
      <c r="J394">
        <f>'raw data'!C394</f>
        <v>3</v>
      </c>
      <c r="K394" t="str">
        <f>IF(AND('raw data'!D394&gt;=0,'raw data'!D394&lt;=100),'raw data'!D394,"")</f>
        <v/>
      </c>
      <c r="L394" t="str">
        <f t="shared" si="25"/>
        <v>3_3</v>
      </c>
      <c r="M394">
        <f t="shared" si="26"/>
        <v>0</v>
      </c>
    </row>
    <row r="395" spans="7:13" x14ac:dyDescent="0.25">
      <c r="G395" s="3">
        <f t="shared" si="24"/>
        <v>43837.333333333336</v>
      </c>
      <c r="H395" t="str">
        <f>'raw data'!A395</f>
        <v>Tue Jan 07 2020 08:00:00 PST</v>
      </c>
      <c r="I395">
        <f>'raw data'!B395</f>
        <v>4</v>
      </c>
      <c r="J395">
        <f>'raw data'!C395</f>
        <v>1</v>
      </c>
      <c r="K395" t="str">
        <f>IF(AND('raw data'!D395&gt;=0,'raw data'!D395&lt;=100),'raw data'!D395,"")</f>
        <v/>
      </c>
      <c r="L395" t="str">
        <f t="shared" si="25"/>
        <v>4_1</v>
      </c>
      <c r="M395">
        <f t="shared" si="26"/>
        <v>0</v>
      </c>
    </row>
    <row r="396" spans="7:13" x14ac:dyDescent="0.25">
      <c r="G396" s="3">
        <f t="shared" si="24"/>
        <v>43837.333333333336</v>
      </c>
      <c r="H396" t="str">
        <f>'raw data'!A396</f>
        <v>Tue Jan 07 2020 08:00:00 PST</v>
      </c>
      <c r="I396">
        <f>'raw data'!B396</f>
        <v>4</v>
      </c>
      <c r="J396">
        <f>'raw data'!C396</f>
        <v>2</v>
      </c>
      <c r="K396">
        <f>IF(AND('raw data'!D396&gt;=0,'raw data'!D396&lt;=100),'raw data'!D396,"")</f>
        <v>13</v>
      </c>
      <c r="L396" t="str">
        <f t="shared" si="25"/>
        <v>4_2</v>
      </c>
      <c r="M396">
        <f t="shared" si="26"/>
        <v>0</v>
      </c>
    </row>
    <row r="397" spans="7:13" x14ac:dyDescent="0.25">
      <c r="G397" s="3">
        <f t="shared" si="24"/>
        <v>43837.333333333336</v>
      </c>
      <c r="H397" t="str">
        <f>'raw data'!A397</f>
        <v>Tue Jan 07 2020 08:00:00 PST</v>
      </c>
      <c r="I397">
        <f>'raw data'!B397</f>
        <v>4</v>
      </c>
      <c r="J397">
        <f>'raw data'!C397</f>
        <v>3</v>
      </c>
      <c r="K397">
        <f>IF(AND('raw data'!D397&gt;=0,'raw data'!D397&lt;=100),'raw data'!D397,"")</f>
        <v>45</v>
      </c>
      <c r="L397" t="str">
        <f t="shared" si="25"/>
        <v>4_3</v>
      </c>
      <c r="M397">
        <f t="shared" si="26"/>
        <v>0</v>
      </c>
    </row>
    <row r="398" spans="7:13" x14ac:dyDescent="0.25">
      <c r="G398" s="3">
        <f t="shared" si="24"/>
        <v>43837.34375</v>
      </c>
      <c r="H398" t="str">
        <f>'raw data'!A398</f>
        <v>Tue Jan 07 2020 08:15:00 PST</v>
      </c>
      <c r="I398">
        <f>'raw data'!B398</f>
        <v>1</v>
      </c>
      <c r="J398">
        <f>'raw data'!C398</f>
        <v>1</v>
      </c>
      <c r="K398">
        <f>IF(AND('raw data'!D398&gt;=0,'raw data'!D398&lt;=100),'raw data'!D398,"")</f>
        <v>2</v>
      </c>
      <c r="L398" t="str">
        <f t="shared" si="25"/>
        <v>1_1</v>
      </c>
      <c r="M398">
        <f t="shared" si="26"/>
        <v>0</v>
      </c>
    </row>
    <row r="399" spans="7:13" x14ac:dyDescent="0.25">
      <c r="G399" s="3">
        <f t="shared" si="24"/>
        <v>43837.34375</v>
      </c>
      <c r="H399" t="str">
        <f>'raw data'!A399</f>
        <v>Tue Jan 07 2020 08:15:00 PST</v>
      </c>
      <c r="I399">
        <f>'raw data'!B399</f>
        <v>1</v>
      </c>
      <c r="J399">
        <f>'raw data'!C399</f>
        <v>2</v>
      </c>
      <c r="K399">
        <f>IF(AND('raw data'!D399&gt;=0,'raw data'!D399&lt;=100),'raw data'!D399,"")</f>
        <v>13</v>
      </c>
      <c r="L399" t="str">
        <f t="shared" si="25"/>
        <v>1_2</v>
      </c>
      <c r="M399">
        <f t="shared" si="26"/>
        <v>1</v>
      </c>
    </row>
    <row r="400" spans="7:13" x14ac:dyDescent="0.25">
      <c r="G400" s="3">
        <f t="shared" si="24"/>
        <v>43837.34375</v>
      </c>
      <c r="H400" t="str">
        <f>'raw data'!A400</f>
        <v>Tue Jan 07 2020 08:15:00 PST</v>
      </c>
      <c r="I400">
        <f>'raw data'!B400</f>
        <v>1</v>
      </c>
      <c r="J400">
        <f>'raw data'!C400</f>
        <v>3</v>
      </c>
      <c r="K400">
        <f>IF(AND('raw data'!D400&gt;=0,'raw data'!D400&lt;=100),'raw data'!D400,"")</f>
        <v>76</v>
      </c>
      <c r="L400" t="str">
        <f t="shared" si="25"/>
        <v>1_3</v>
      </c>
      <c r="M400">
        <f t="shared" si="26"/>
        <v>0</v>
      </c>
    </row>
    <row r="401" spans="7:13" x14ac:dyDescent="0.25">
      <c r="G401" s="3">
        <f t="shared" si="24"/>
        <v>43837.34375</v>
      </c>
      <c r="H401" t="str">
        <f>'raw data'!A401</f>
        <v>Tue Jan 07 2020 08:15:00 PST</v>
      </c>
      <c r="I401">
        <f>'raw data'!B401</f>
        <v>2</v>
      </c>
      <c r="J401">
        <f>'raw data'!C401</f>
        <v>1</v>
      </c>
      <c r="K401" t="str">
        <f>IF(AND('raw data'!D401&gt;=0,'raw data'!D401&lt;=100),'raw data'!D401,"")</f>
        <v/>
      </c>
      <c r="L401" t="str">
        <f t="shared" si="25"/>
        <v>2_1</v>
      </c>
      <c r="M401">
        <f t="shared" si="26"/>
        <v>0</v>
      </c>
    </row>
    <row r="402" spans="7:13" x14ac:dyDescent="0.25">
      <c r="G402" s="3">
        <f t="shared" si="24"/>
        <v>43837.34375</v>
      </c>
      <c r="H402" t="str">
        <f>'raw data'!A402</f>
        <v>Tue Jan 07 2020 08:15:00 PST</v>
      </c>
      <c r="I402">
        <f>'raw data'!B402</f>
        <v>2</v>
      </c>
      <c r="J402">
        <f>'raw data'!C402</f>
        <v>2</v>
      </c>
      <c r="K402">
        <f>IF(AND('raw data'!D402&gt;=0,'raw data'!D402&lt;=100),'raw data'!D402,"")</f>
        <v>13</v>
      </c>
      <c r="L402" t="str">
        <f t="shared" si="25"/>
        <v>2_2</v>
      </c>
      <c r="M402">
        <f t="shared" si="26"/>
        <v>0</v>
      </c>
    </row>
    <row r="403" spans="7:13" x14ac:dyDescent="0.25">
      <c r="G403" s="3">
        <f t="shared" si="24"/>
        <v>43837.34375</v>
      </c>
      <c r="H403" t="str">
        <f>'raw data'!A403</f>
        <v>Tue Jan 07 2020 08:15:00 PST</v>
      </c>
      <c r="I403">
        <f>'raw data'!B403</f>
        <v>2</v>
      </c>
      <c r="J403">
        <f>'raw data'!C403</f>
        <v>3</v>
      </c>
      <c r="K403">
        <f>IF(AND('raw data'!D403&gt;=0,'raw data'!D403&lt;=100),'raw data'!D403,"")</f>
        <v>70</v>
      </c>
      <c r="L403" t="str">
        <f t="shared" si="25"/>
        <v>2_3</v>
      </c>
      <c r="M403">
        <f t="shared" si="26"/>
        <v>0</v>
      </c>
    </row>
    <row r="404" spans="7:13" x14ac:dyDescent="0.25">
      <c r="G404" s="3">
        <f t="shared" si="24"/>
        <v>43837.34375</v>
      </c>
      <c r="H404" t="str">
        <f>'raw data'!A404</f>
        <v>Tue Jan 07 2020 08:15:00 PST</v>
      </c>
      <c r="I404">
        <f>'raw data'!B404</f>
        <v>3</v>
      </c>
      <c r="J404">
        <f>'raw data'!C404</f>
        <v>1</v>
      </c>
      <c r="K404">
        <f>IF(AND('raw data'!D404&gt;=0,'raw data'!D404&lt;=100),'raw data'!D404,"")</f>
        <v>31</v>
      </c>
      <c r="L404" t="str">
        <f t="shared" si="25"/>
        <v>3_1</v>
      </c>
      <c r="M404">
        <f t="shared" si="26"/>
        <v>0</v>
      </c>
    </row>
    <row r="405" spans="7:13" x14ac:dyDescent="0.25">
      <c r="G405" s="3">
        <f t="shared" si="24"/>
        <v>43837.34375</v>
      </c>
      <c r="H405" t="str">
        <f>'raw data'!A405</f>
        <v>Tue Jan 07 2020 08:15:00 PST</v>
      </c>
      <c r="I405">
        <f>'raw data'!B405</f>
        <v>3</v>
      </c>
      <c r="J405">
        <f>'raw data'!C405</f>
        <v>2</v>
      </c>
      <c r="K405">
        <f>IF(AND('raw data'!D405&gt;=0,'raw data'!D405&lt;=100),'raw data'!D405,"")</f>
        <v>13</v>
      </c>
      <c r="L405" t="str">
        <f t="shared" si="25"/>
        <v>3_2</v>
      </c>
      <c r="M405">
        <f t="shared" si="26"/>
        <v>0</v>
      </c>
    </row>
    <row r="406" spans="7:13" x14ac:dyDescent="0.25">
      <c r="G406" s="3">
        <f t="shared" si="24"/>
        <v>43837.34375</v>
      </c>
      <c r="H406" t="str">
        <f>'raw data'!A406</f>
        <v>Tue Jan 07 2020 08:15:00 PST</v>
      </c>
      <c r="I406">
        <f>'raw data'!B406</f>
        <v>3</v>
      </c>
      <c r="J406">
        <f>'raw data'!C406</f>
        <v>3</v>
      </c>
      <c r="K406" t="str">
        <f>IF(AND('raw data'!D406&gt;=0,'raw data'!D406&lt;=100),'raw data'!D406,"")</f>
        <v/>
      </c>
      <c r="L406" t="str">
        <f t="shared" si="25"/>
        <v>3_3</v>
      </c>
      <c r="M406">
        <f t="shared" si="26"/>
        <v>0</v>
      </c>
    </row>
    <row r="407" spans="7:13" x14ac:dyDescent="0.25">
      <c r="G407" s="3">
        <f t="shared" si="24"/>
        <v>43837.34375</v>
      </c>
      <c r="H407" t="str">
        <f>'raw data'!A407</f>
        <v>Tue Jan 07 2020 08:15:00 PST</v>
      </c>
      <c r="I407">
        <f>'raw data'!B407</f>
        <v>4</v>
      </c>
      <c r="J407">
        <f>'raw data'!C407</f>
        <v>1</v>
      </c>
      <c r="K407">
        <f>IF(AND('raw data'!D407&gt;=0,'raw data'!D407&lt;=100),'raw data'!D407,"")</f>
        <v>22</v>
      </c>
      <c r="L407" t="str">
        <f t="shared" si="25"/>
        <v>4_1</v>
      </c>
      <c r="M407">
        <f t="shared" si="26"/>
        <v>0</v>
      </c>
    </row>
    <row r="408" spans="7:13" x14ac:dyDescent="0.25">
      <c r="G408" s="3">
        <f t="shared" si="24"/>
        <v>43837.34375</v>
      </c>
      <c r="H408" t="str">
        <f>'raw data'!A408</f>
        <v>Tue Jan 07 2020 08:15:00 PST</v>
      </c>
      <c r="I408">
        <f>'raw data'!B408</f>
        <v>4</v>
      </c>
      <c r="J408">
        <f>'raw data'!C408</f>
        <v>2</v>
      </c>
      <c r="K408">
        <f>IF(AND('raw data'!D408&gt;=0,'raw data'!D408&lt;=100),'raw data'!D408,"")</f>
        <v>13</v>
      </c>
      <c r="L408" t="str">
        <f t="shared" si="25"/>
        <v>4_2</v>
      </c>
      <c r="M408">
        <f t="shared" si="26"/>
        <v>0</v>
      </c>
    </row>
    <row r="409" spans="7:13" x14ac:dyDescent="0.25">
      <c r="G409" s="3">
        <f t="shared" si="24"/>
        <v>43837.34375</v>
      </c>
      <c r="H409" t="str">
        <f>'raw data'!A409</f>
        <v>Tue Jan 07 2020 08:15:00 PST</v>
      </c>
      <c r="I409">
        <f>'raw data'!B409</f>
        <v>4</v>
      </c>
      <c r="J409">
        <f>'raw data'!C409</f>
        <v>3</v>
      </c>
      <c r="K409" t="str">
        <f>IF(AND('raw data'!D409&gt;=0,'raw data'!D409&lt;=100),'raw data'!D409,"")</f>
        <v/>
      </c>
      <c r="L409" t="str">
        <f t="shared" si="25"/>
        <v>4_3</v>
      </c>
      <c r="M409">
        <f t="shared" si="26"/>
        <v>0</v>
      </c>
    </row>
    <row r="410" spans="7:13" x14ac:dyDescent="0.25">
      <c r="G410" s="3">
        <f t="shared" si="24"/>
        <v>43837.354166666664</v>
      </c>
      <c r="H410" t="str">
        <f>'raw data'!A410</f>
        <v>Tue Jan 07 2020 08:30:00 PST</v>
      </c>
      <c r="I410">
        <f>'raw data'!B410</f>
        <v>1</v>
      </c>
      <c r="J410">
        <f>'raw data'!C410</f>
        <v>1</v>
      </c>
      <c r="K410" t="str">
        <f>IF(AND('raw data'!D410&gt;=0,'raw data'!D410&lt;=100),'raw data'!D410,"")</f>
        <v/>
      </c>
      <c r="L410" t="str">
        <f t="shared" si="25"/>
        <v>1_1</v>
      </c>
      <c r="M410">
        <f t="shared" si="26"/>
        <v>0</v>
      </c>
    </row>
    <row r="411" spans="7:13" x14ac:dyDescent="0.25">
      <c r="G411" s="3">
        <f t="shared" si="24"/>
        <v>43837.354166666664</v>
      </c>
      <c r="H411" t="str">
        <f>'raw data'!A411</f>
        <v>Tue Jan 07 2020 08:30:00 PST</v>
      </c>
      <c r="I411">
        <f>'raw data'!B411</f>
        <v>1</v>
      </c>
      <c r="J411">
        <f>'raw data'!C411</f>
        <v>2</v>
      </c>
      <c r="K411">
        <f>IF(AND('raw data'!D411&gt;=0,'raw data'!D411&lt;=100),'raw data'!D411,"")</f>
        <v>14</v>
      </c>
      <c r="L411" t="str">
        <f t="shared" si="25"/>
        <v>1_2</v>
      </c>
      <c r="M411">
        <f t="shared" si="26"/>
        <v>1</v>
      </c>
    </row>
    <row r="412" spans="7:13" x14ac:dyDescent="0.25">
      <c r="G412" s="3">
        <f t="shared" si="24"/>
        <v>43837.354166666664</v>
      </c>
      <c r="H412" t="str">
        <f>'raw data'!A412</f>
        <v>Tue Jan 07 2020 08:30:00 PST</v>
      </c>
      <c r="I412">
        <f>'raw data'!B412</f>
        <v>1</v>
      </c>
      <c r="J412">
        <f>'raw data'!C412</f>
        <v>3</v>
      </c>
      <c r="K412" t="str">
        <f>IF(AND('raw data'!D412&gt;=0,'raw data'!D412&lt;=100),'raw data'!D412,"")</f>
        <v/>
      </c>
      <c r="L412" t="str">
        <f t="shared" si="25"/>
        <v>1_3</v>
      </c>
      <c r="M412">
        <f t="shared" si="26"/>
        <v>0</v>
      </c>
    </row>
    <row r="413" spans="7:13" x14ac:dyDescent="0.25">
      <c r="G413" s="3">
        <f t="shared" si="24"/>
        <v>43837.354166666664</v>
      </c>
      <c r="H413" t="str">
        <f>'raw data'!A413</f>
        <v>Tue Jan 07 2020 08:30:00 PST</v>
      </c>
      <c r="I413">
        <f>'raw data'!B413</f>
        <v>2</v>
      </c>
      <c r="J413">
        <f>'raw data'!C413</f>
        <v>1</v>
      </c>
      <c r="K413" t="str">
        <f>IF(AND('raw data'!D413&gt;=0,'raw data'!D413&lt;=100),'raw data'!D413,"")</f>
        <v/>
      </c>
      <c r="L413" t="str">
        <f t="shared" si="25"/>
        <v>2_1</v>
      </c>
      <c r="M413">
        <f t="shared" si="26"/>
        <v>0</v>
      </c>
    </row>
    <row r="414" spans="7:13" x14ac:dyDescent="0.25">
      <c r="G414" s="3">
        <f t="shared" si="24"/>
        <v>43837.354166666664</v>
      </c>
      <c r="H414" t="str">
        <f>'raw data'!A414</f>
        <v>Tue Jan 07 2020 08:30:00 PST</v>
      </c>
      <c r="I414">
        <f>'raw data'!B414</f>
        <v>2</v>
      </c>
      <c r="J414">
        <f>'raw data'!C414</f>
        <v>2</v>
      </c>
      <c r="K414">
        <f>IF(AND('raw data'!D414&gt;=0,'raw data'!D414&lt;=100),'raw data'!D414,"")</f>
        <v>14</v>
      </c>
      <c r="L414" t="str">
        <f t="shared" si="25"/>
        <v>2_2</v>
      </c>
      <c r="M414">
        <f t="shared" si="26"/>
        <v>0</v>
      </c>
    </row>
    <row r="415" spans="7:13" x14ac:dyDescent="0.25">
      <c r="G415" s="3">
        <f t="shared" si="24"/>
        <v>43837.354166666664</v>
      </c>
      <c r="H415" t="str">
        <f>'raw data'!A415</f>
        <v>Tue Jan 07 2020 08:30:00 PST</v>
      </c>
      <c r="I415">
        <f>'raw data'!B415</f>
        <v>2</v>
      </c>
      <c r="J415">
        <f>'raw data'!C415</f>
        <v>3</v>
      </c>
      <c r="K415" t="str">
        <f>IF(AND('raw data'!D415&gt;=0,'raw data'!D415&lt;=100),'raw data'!D415,"")</f>
        <v/>
      </c>
      <c r="L415" t="str">
        <f t="shared" si="25"/>
        <v>2_3</v>
      </c>
      <c r="M415">
        <f t="shared" si="26"/>
        <v>0</v>
      </c>
    </row>
    <row r="416" spans="7:13" x14ac:dyDescent="0.25">
      <c r="G416" s="3">
        <f t="shared" si="24"/>
        <v>43837.354166666664</v>
      </c>
      <c r="H416" t="str">
        <f>'raw data'!A416</f>
        <v>Tue Jan 07 2020 08:30:00 PST</v>
      </c>
      <c r="I416">
        <f>'raw data'!B416</f>
        <v>3</v>
      </c>
      <c r="J416">
        <f>'raw data'!C416</f>
        <v>1</v>
      </c>
      <c r="K416">
        <f>IF(AND('raw data'!D416&gt;=0,'raw data'!D416&lt;=100),'raw data'!D416,"")</f>
        <v>76</v>
      </c>
      <c r="L416" t="str">
        <f t="shared" si="25"/>
        <v>3_1</v>
      </c>
      <c r="M416">
        <f t="shared" si="26"/>
        <v>0</v>
      </c>
    </row>
    <row r="417" spans="7:13" x14ac:dyDescent="0.25">
      <c r="G417" s="3">
        <f t="shared" si="24"/>
        <v>43837.354166666664</v>
      </c>
      <c r="H417" t="str">
        <f>'raw data'!A417</f>
        <v>Tue Jan 07 2020 08:30:00 PST</v>
      </c>
      <c r="I417">
        <f>'raw data'!B417</f>
        <v>3</v>
      </c>
      <c r="J417">
        <f>'raw data'!C417</f>
        <v>2</v>
      </c>
      <c r="K417">
        <f>IF(AND('raw data'!D417&gt;=0,'raw data'!D417&lt;=100),'raw data'!D417,"")</f>
        <v>14</v>
      </c>
      <c r="L417" t="str">
        <f t="shared" si="25"/>
        <v>3_2</v>
      </c>
      <c r="M417">
        <f t="shared" si="26"/>
        <v>0</v>
      </c>
    </row>
    <row r="418" spans="7:13" x14ac:dyDescent="0.25">
      <c r="G418" s="3">
        <f t="shared" si="24"/>
        <v>43837.354166666664</v>
      </c>
      <c r="H418" t="str">
        <f>'raw data'!A418</f>
        <v>Tue Jan 07 2020 08:30:00 PST</v>
      </c>
      <c r="I418">
        <f>'raw data'!B418</f>
        <v>3</v>
      </c>
      <c r="J418">
        <f>'raw data'!C418</f>
        <v>3</v>
      </c>
      <c r="K418">
        <f>IF(AND('raw data'!D418&gt;=0,'raw data'!D418&lt;=100),'raw data'!D418,"")</f>
        <v>92</v>
      </c>
      <c r="L418" t="str">
        <f t="shared" si="25"/>
        <v>3_3</v>
      </c>
      <c r="M418">
        <f t="shared" si="26"/>
        <v>0</v>
      </c>
    </row>
    <row r="419" spans="7:13" x14ac:dyDescent="0.25">
      <c r="G419" s="3">
        <f t="shared" si="24"/>
        <v>43837.354166666664</v>
      </c>
      <c r="H419" t="str">
        <f>'raw data'!A419</f>
        <v>Tue Jan 07 2020 08:30:00 PST</v>
      </c>
      <c r="I419">
        <f>'raw data'!B419</f>
        <v>4</v>
      </c>
      <c r="J419">
        <f>'raw data'!C419</f>
        <v>1</v>
      </c>
      <c r="K419">
        <f>IF(AND('raw data'!D419&gt;=0,'raw data'!D419&lt;=100),'raw data'!D419,"")</f>
        <v>13</v>
      </c>
      <c r="L419" t="str">
        <f t="shared" si="25"/>
        <v>4_1</v>
      </c>
      <c r="M419">
        <f t="shared" si="26"/>
        <v>0</v>
      </c>
    </row>
    <row r="420" spans="7:13" x14ac:dyDescent="0.25">
      <c r="G420" s="3">
        <f t="shared" si="24"/>
        <v>43837.354166666664</v>
      </c>
      <c r="H420" t="str">
        <f>'raw data'!A420</f>
        <v>Tue Jan 07 2020 08:30:00 PST</v>
      </c>
      <c r="I420">
        <f>'raw data'!B420</f>
        <v>4</v>
      </c>
      <c r="J420">
        <f>'raw data'!C420</f>
        <v>2</v>
      </c>
      <c r="K420">
        <f>IF(AND('raw data'!D420&gt;=0,'raw data'!D420&lt;=100),'raw data'!D420,"")</f>
        <v>14</v>
      </c>
      <c r="L420" t="str">
        <f t="shared" si="25"/>
        <v>4_2</v>
      </c>
      <c r="M420">
        <f t="shared" si="26"/>
        <v>0</v>
      </c>
    </row>
    <row r="421" spans="7:13" x14ac:dyDescent="0.25">
      <c r="G421" s="3">
        <f t="shared" si="24"/>
        <v>43837.354166666664</v>
      </c>
      <c r="H421" t="str">
        <f>'raw data'!A421</f>
        <v>Tue Jan 07 2020 08:30:00 PST</v>
      </c>
      <c r="I421">
        <f>'raw data'!B421</f>
        <v>4</v>
      </c>
      <c r="J421">
        <f>'raw data'!C421</f>
        <v>3</v>
      </c>
      <c r="K421" t="str">
        <f>IF(AND('raw data'!D421&gt;=0,'raw data'!D421&lt;=100),'raw data'!D421,"")</f>
        <v/>
      </c>
      <c r="L421" t="str">
        <f t="shared" si="25"/>
        <v>4_3</v>
      </c>
      <c r="M421">
        <f t="shared" si="26"/>
        <v>0</v>
      </c>
    </row>
    <row r="422" spans="7:13" x14ac:dyDescent="0.25">
      <c r="G422" s="3">
        <f t="shared" si="24"/>
        <v>43837.364583333336</v>
      </c>
      <c r="H422" t="str">
        <f>'raw data'!A422</f>
        <v>Tue Jan 07 2020 08:45:00 PST</v>
      </c>
      <c r="I422">
        <f>'raw data'!B422</f>
        <v>1</v>
      </c>
      <c r="J422">
        <f>'raw data'!C422</f>
        <v>1</v>
      </c>
      <c r="K422">
        <f>IF(AND('raw data'!D422&gt;=0,'raw data'!D422&lt;=100),'raw data'!D422,"")</f>
        <v>67</v>
      </c>
      <c r="L422" t="str">
        <f t="shared" si="25"/>
        <v>1_1</v>
      </c>
      <c r="M422">
        <f t="shared" si="26"/>
        <v>0</v>
      </c>
    </row>
    <row r="423" spans="7:13" x14ac:dyDescent="0.25">
      <c r="G423" s="3">
        <f t="shared" si="24"/>
        <v>43837.364583333336</v>
      </c>
      <c r="H423" t="str">
        <f>'raw data'!A423</f>
        <v>Tue Jan 07 2020 08:45:00 PST</v>
      </c>
      <c r="I423">
        <f>'raw data'!B423</f>
        <v>1</v>
      </c>
      <c r="J423">
        <f>'raw data'!C423</f>
        <v>2</v>
      </c>
      <c r="K423">
        <f>IF(AND('raw data'!D423&gt;=0,'raw data'!D423&lt;=100),'raw data'!D423,"")</f>
        <v>14</v>
      </c>
      <c r="L423" t="str">
        <f t="shared" si="25"/>
        <v>1_2</v>
      </c>
      <c r="M423">
        <f t="shared" si="26"/>
        <v>1</v>
      </c>
    </row>
    <row r="424" spans="7:13" x14ac:dyDescent="0.25">
      <c r="G424" s="3">
        <f t="shared" si="24"/>
        <v>43837.364583333336</v>
      </c>
      <c r="H424" t="str">
        <f>'raw data'!A424</f>
        <v>Tue Jan 07 2020 08:45:00 PST</v>
      </c>
      <c r="I424">
        <f>'raw data'!B424</f>
        <v>1</v>
      </c>
      <c r="J424">
        <f>'raw data'!C424</f>
        <v>3</v>
      </c>
      <c r="K424" t="str">
        <f>IF(AND('raw data'!D424&gt;=0,'raw data'!D424&lt;=100),'raw data'!D424,"")</f>
        <v/>
      </c>
      <c r="L424" t="str">
        <f t="shared" si="25"/>
        <v>1_3</v>
      </c>
      <c r="M424">
        <f t="shared" si="26"/>
        <v>0</v>
      </c>
    </row>
    <row r="425" spans="7:13" x14ac:dyDescent="0.25">
      <c r="G425" s="3">
        <f t="shared" si="24"/>
        <v>43837.364583333336</v>
      </c>
      <c r="H425" t="str">
        <f>'raw data'!A425</f>
        <v>Tue Jan 07 2020 08:45:00 PST</v>
      </c>
      <c r="I425">
        <f>'raw data'!B425</f>
        <v>2</v>
      </c>
      <c r="J425">
        <f>'raw data'!C425</f>
        <v>1</v>
      </c>
      <c r="K425" t="str">
        <f>IF(AND('raw data'!D425&gt;=0,'raw data'!D425&lt;=100),'raw data'!D425,"")</f>
        <v/>
      </c>
      <c r="L425" t="str">
        <f t="shared" si="25"/>
        <v>2_1</v>
      </c>
      <c r="M425">
        <f t="shared" si="26"/>
        <v>0</v>
      </c>
    </row>
    <row r="426" spans="7:13" x14ac:dyDescent="0.25">
      <c r="G426" s="3">
        <f t="shared" si="24"/>
        <v>43837.364583333336</v>
      </c>
      <c r="H426" t="str">
        <f>'raw data'!A426</f>
        <v>Tue Jan 07 2020 08:45:00 PST</v>
      </c>
      <c r="I426">
        <f>'raw data'!B426</f>
        <v>2</v>
      </c>
      <c r="J426">
        <f>'raw data'!C426</f>
        <v>2</v>
      </c>
      <c r="K426" t="str">
        <f>IF(AND('raw data'!D426&gt;=0,'raw data'!D426&lt;=100),'raw data'!D426,"")</f>
        <v/>
      </c>
      <c r="L426" t="str">
        <f t="shared" si="25"/>
        <v>2_2</v>
      </c>
      <c r="M426">
        <f t="shared" si="26"/>
        <v>0</v>
      </c>
    </row>
    <row r="427" spans="7:13" x14ac:dyDescent="0.25">
      <c r="G427" s="3">
        <f t="shared" si="24"/>
        <v>43837.364583333336</v>
      </c>
      <c r="H427" t="str">
        <f>'raw data'!A427</f>
        <v>Tue Jan 07 2020 08:45:00 PST</v>
      </c>
      <c r="I427">
        <f>'raw data'!B427</f>
        <v>2</v>
      </c>
      <c r="J427">
        <f>'raw data'!C427</f>
        <v>3</v>
      </c>
      <c r="K427">
        <f>IF(AND('raw data'!D427&gt;=0,'raw data'!D427&lt;=100),'raw data'!D427,"")</f>
        <v>8</v>
      </c>
      <c r="L427" t="str">
        <f t="shared" si="25"/>
        <v>2_3</v>
      </c>
      <c r="M427">
        <f t="shared" si="26"/>
        <v>0</v>
      </c>
    </row>
    <row r="428" spans="7:13" x14ac:dyDescent="0.25">
      <c r="G428" s="3">
        <f t="shared" si="24"/>
        <v>43837.364583333336</v>
      </c>
      <c r="H428" t="str">
        <f>'raw data'!A428</f>
        <v>Tue Jan 07 2020 08:45:00 PST</v>
      </c>
      <c r="I428">
        <f>'raw data'!B428</f>
        <v>3</v>
      </c>
      <c r="J428">
        <f>'raw data'!C428</f>
        <v>1</v>
      </c>
      <c r="K428">
        <f>IF(AND('raw data'!D428&gt;=0,'raw data'!D428&lt;=100),'raw data'!D428,"")</f>
        <v>92</v>
      </c>
      <c r="L428" t="str">
        <f t="shared" si="25"/>
        <v>3_1</v>
      </c>
      <c r="M428">
        <f t="shared" si="26"/>
        <v>0</v>
      </c>
    </row>
    <row r="429" spans="7:13" x14ac:dyDescent="0.25">
      <c r="G429" s="3">
        <f t="shared" si="24"/>
        <v>43837.364583333336</v>
      </c>
      <c r="H429" t="str">
        <f>'raw data'!A429</f>
        <v>Tue Jan 07 2020 08:45:00 PST</v>
      </c>
      <c r="I429">
        <f>'raw data'!B429</f>
        <v>3</v>
      </c>
      <c r="J429">
        <f>'raw data'!C429</f>
        <v>2</v>
      </c>
      <c r="K429">
        <f>IF(AND('raw data'!D429&gt;=0,'raw data'!D429&lt;=100),'raw data'!D429,"")</f>
        <v>14</v>
      </c>
      <c r="L429" t="str">
        <f t="shared" si="25"/>
        <v>3_2</v>
      </c>
      <c r="M429">
        <f t="shared" si="26"/>
        <v>0</v>
      </c>
    </row>
    <row r="430" spans="7:13" x14ac:dyDescent="0.25">
      <c r="G430" s="3">
        <f t="shared" si="24"/>
        <v>43837.364583333336</v>
      </c>
      <c r="H430" t="str">
        <f>'raw data'!A430</f>
        <v>Tue Jan 07 2020 08:45:00 PST</v>
      </c>
      <c r="I430">
        <f>'raw data'!B430</f>
        <v>3</v>
      </c>
      <c r="J430">
        <f>'raw data'!C430</f>
        <v>3</v>
      </c>
      <c r="K430" t="str">
        <f>IF(AND('raw data'!D430&gt;=0,'raw data'!D430&lt;=100),'raw data'!D430,"")</f>
        <v/>
      </c>
      <c r="L430" t="str">
        <f t="shared" si="25"/>
        <v>3_3</v>
      </c>
      <c r="M430">
        <f t="shared" si="26"/>
        <v>0</v>
      </c>
    </row>
    <row r="431" spans="7:13" x14ac:dyDescent="0.25">
      <c r="G431" s="3">
        <f t="shared" si="24"/>
        <v>43837.364583333336</v>
      </c>
      <c r="H431" t="str">
        <f>'raw data'!A431</f>
        <v>Tue Jan 07 2020 08:45:00 PST</v>
      </c>
      <c r="I431">
        <f>'raw data'!B431</f>
        <v>4</v>
      </c>
      <c r="J431">
        <f>'raw data'!C431</f>
        <v>1</v>
      </c>
      <c r="K431" t="str">
        <f>IF(AND('raw data'!D431&gt;=0,'raw data'!D431&lt;=100),'raw data'!D431,"")</f>
        <v/>
      </c>
      <c r="L431" t="str">
        <f t="shared" si="25"/>
        <v>4_1</v>
      </c>
      <c r="M431">
        <f t="shared" si="26"/>
        <v>0</v>
      </c>
    </row>
    <row r="432" spans="7:13" x14ac:dyDescent="0.25">
      <c r="G432" s="3">
        <f t="shared" si="24"/>
        <v>43837.364583333336</v>
      </c>
      <c r="H432" t="str">
        <f>'raw data'!A432</f>
        <v>Tue Jan 07 2020 08:45:00 PST</v>
      </c>
      <c r="I432">
        <f>'raw data'!B432</f>
        <v>4</v>
      </c>
      <c r="J432">
        <f>'raw data'!C432</f>
        <v>2</v>
      </c>
      <c r="K432">
        <f>IF(AND('raw data'!D432&gt;=0,'raw data'!D432&lt;=100),'raw data'!D432,"")</f>
        <v>14</v>
      </c>
      <c r="L432" t="str">
        <f t="shared" si="25"/>
        <v>4_2</v>
      </c>
      <c r="M432">
        <f t="shared" si="26"/>
        <v>0</v>
      </c>
    </row>
    <row r="433" spans="7:13" x14ac:dyDescent="0.25">
      <c r="G433" s="3">
        <f t="shared" si="24"/>
        <v>43837.364583333336</v>
      </c>
      <c r="H433" t="str">
        <f>'raw data'!A433</f>
        <v>Tue Jan 07 2020 08:45:00 PST</v>
      </c>
      <c r="I433">
        <f>'raw data'!B433</f>
        <v>4</v>
      </c>
      <c r="J433">
        <f>'raw data'!C433</f>
        <v>3</v>
      </c>
      <c r="K433" t="str">
        <f>IF(AND('raw data'!D433&gt;=0,'raw data'!D433&lt;=100),'raw data'!D433,"")</f>
        <v/>
      </c>
      <c r="L433" t="str">
        <f t="shared" si="25"/>
        <v>4_3</v>
      </c>
      <c r="M433">
        <f t="shared" si="26"/>
        <v>0</v>
      </c>
    </row>
    <row r="434" spans="7:13" x14ac:dyDescent="0.25">
      <c r="G434" s="3">
        <f t="shared" si="24"/>
        <v>43837.375</v>
      </c>
      <c r="H434" t="str">
        <f>'raw data'!A434</f>
        <v>Tue Jan 07 2020 09:00:00 PST</v>
      </c>
      <c r="I434">
        <f>'raw data'!B434</f>
        <v>1</v>
      </c>
      <c r="J434">
        <f>'raw data'!C434</f>
        <v>1</v>
      </c>
      <c r="K434" t="str">
        <f>IF(AND('raw data'!D434&gt;=0,'raw data'!D434&lt;=100),'raw data'!D434,"")</f>
        <v/>
      </c>
      <c r="L434" t="str">
        <f t="shared" si="25"/>
        <v>1_1</v>
      </c>
      <c r="M434">
        <f t="shared" si="26"/>
        <v>0</v>
      </c>
    </row>
    <row r="435" spans="7:13" x14ac:dyDescent="0.25">
      <c r="G435" s="3">
        <f t="shared" si="24"/>
        <v>43837.375</v>
      </c>
      <c r="H435" t="str">
        <f>'raw data'!A435</f>
        <v>Tue Jan 07 2020 09:00:00 PST</v>
      </c>
      <c r="I435">
        <f>'raw data'!B435</f>
        <v>1</v>
      </c>
      <c r="J435">
        <f>'raw data'!C435</f>
        <v>2</v>
      </c>
      <c r="K435">
        <f>IF(AND('raw data'!D435&gt;=0,'raw data'!D435&lt;=100),'raw data'!D435,"")</f>
        <v>14</v>
      </c>
      <c r="L435" t="str">
        <f t="shared" si="25"/>
        <v>1_2</v>
      </c>
      <c r="M435">
        <f t="shared" si="26"/>
        <v>1</v>
      </c>
    </row>
    <row r="436" spans="7:13" x14ac:dyDescent="0.25">
      <c r="G436" s="3">
        <f t="shared" si="24"/>
        <v>43837.375</v>
      </c>
      <c r="H436" t="str">
        <f>'raw data'!A436</f>
        <v>Tue Jan 07 2020 09:00:00 PST</v>
      </c>
      <c r="I436">
        <f>'raw data'!B436</f>
        <v>1</v>
      </c>
      <c r="J436">
        <f>'raw data'!C436</f>
        <v>3</v>
      </c>
      <c r="K436" t="str">
        <f>IF(AND('raw data'!D436&gt;=0,'raw data'!D436&lt;=100),'raw data'!D436,"")</f>
        <v/>
      </c>
      <c r="L436" t="str">
        <f t="shared" si="25"/>
        <v>1_3</v>
      </c>
      <c r="M436">
        <f t="shared" si="26"/>
        <v>0</v>
      </c>
    </row>
    <row r="437" spans="7:13" x14ac:dyDescent="0.25">
      <c r="G437" s="3">
        <f t="shared" si="24"/>
        <v>43837.375</v>
      </c>
      <c r="H437" t="str">
        <f>'raw data'!A437</f>
        <v>Tue Jan 07 2020 09:00:00 PST</v>
      </c>
      <c r="I437">
        <f>'raw data'!B437</f>
        <v>2</v>
      </c>
      <c r="J437">
        <f>'raw data'!C437</f>
        <v>1</v>
      </c>
      <c r="K437">
        <f>IF(AND('raw data'!D437&gt;=0,'raw data'!D437&lt;=100),'raw data'!D437,"")</f>
        <v>95</v>
      </c>
      <c r="L437" t="str">
        <f t="shared" si="25"/>
        <v>2_1</v>
      </c>
      <c r="M437">
        <f t="shared" si="26"/>
        <v>0</v>
      </c>
    </row>
    <row r="438" spans="7:13" x14ac:dyDescent="0.25">
      <c r="G438" s="3">
        <f t="shared" si="24"/>
        <v>43837.375</v>
      </c>
      <c r="H438" t="str">
        <f>'raw data'!A438</f>
        <v>Tue Jan 07 2020 09:00:00 PST</v>
      </c>
      <c r="I438">
        <f>'raw data'!B438</f>
        <v>2</v>
      </c>
      <c r="J438">
        <f>'raw data'!C438</f>
        <v>2</v>
      </c>
      <c r="K438">
        <f>IF(AND('raw data'!D438&gt;=0,'raw data'!D438&lt;=100),'raw data'!D438,"")</f>
        <v>14</v>
      </c>
      <c r="L438" t="str">
        <f t="shared" si="25"/>
        <v>2_2</v>
      </c>
      <c r="M438">
        <f t="shared" si="26"/>
        <v>0</v>
      </c>
    </row>
    <row r="439" spans="7:13" x14ac:dyDescent="0.25">
      <c r="G439" s="3">
        <f t="shared" si="24"/>
        <v>43837.375</v>
      </c>
      <c r="H439" t="str">
        <f>'raw data'!A439</f>
        <v>Tue Jan 07 2020 09:00:00 PST</v>
      </c>
      <c r="I439">
        <f>'raw data'!B439</f>
        <v>2</v>
      </c>
      <c r="J439">
        <f>'raw data'!C439</f>
        <v>3</v>
      </c>
      <c r="K439">
        <f>IF(AND('raw data'!D439&gt;=0,'raw data'!D439&lt;=100),'raw data'!D439,"")</f>
        <v>82</v>
      </c>
      <c r="L439" t="str">
        <f t="shared" si="25"/>
        <v>2_3</v>
      </c>
      <c r="M439">
        <f t="shared" si="26"/>
        <v>0</v>
      </c>
    </row>
    <row r="440" spans="7:13" x14ac:dyDescent="0.25">
      <c r="G440" s="3">
        <f t="shared" si="24"/>
        <v>43837.375</v>
      </c>
      <c r="H440" t="str">
        <f>'raw data'!A440</f>
        <v>Tue Jan 07 2020 09:00:00 PST</v>
      </c>
      <c r="I440">
        <f>'raw data'!B440</f>
        <v>3</v>
      </c>
      <c r="J440">
        <f>'raw data'!C440</f>
        <v>1</v>
      </c>
      <c r="K440" t="str">
        <f>IF(AND('raw data'!D440&gt;=0,'raw data'!D440&lt;=100),'raw data'!D440,"")</f>
        <v/>
      </c>
      <c r="L440" t="str">
        <f t="shared" si="25"/>
        <v>3_1</v>
      </c>
      <c r="M440">
        <f t="shared" si="26"/>
        <v>0</v>
      </c>
    </row>
    <row r="441" spans="7:13" x14ac:dyDescent="0.25">
      <c r="G441" s="3">
        <f t="shared" si="24"/>
        <v>43837.375</v>
      </c>
      <c r="H441" t="str">
        <f>'raw data'!A441</f>
        <v>Tue Jan 07 2020 09:00:00 PST</v>
      </c>
      <c r="I441">
        <f>'raw data'!B441</f>
        <v>3</v>
      </c>
      <c r="J441">
        <f>'raw data'!C441</f>
        <v>2</v>
      </c>
      <c r="K441">
        <f>IF(AND('raw data'!D441&gt;=0,'raw data'!D441&lt;=100),'raw data'!D441,"")</f>
        <v>14</v>
      </c>
      <c r="L441" t="str">
        <f t="shared" si="25"/>
        <v>3_2</v>
      </c>
      <c r="M441">
        <f t="shared" si="26"/>
        <v>0</v>
      </c>
    </row>
    <row r="442" spans="7:13" x14ac:dyDescent="0.25">
      <c r="G442" s="3">
        <f t="shared" si="24"/>
        <v>43837.375</v>
      </c>
      <c r="H442" t="str">
        <f>'raw data'!A442</f>
        <v>Tue Jan 07 2020 09:00:00 PST</v>
      </c>
      <c r="I442">
        <f>'raw data'!B442</f>
        <v>3</v>
      </c>
      <c r="J442">
        <f>'raw data'!C442</f>
        <v>3</v>
      </c>
      <c r="K442" t="str">
        <f>IF(AND('raw data'!D442&gt;=0,'raw data'!D442&lt;=100),'raw data'!D442,"")</f>
        <v/>
      </c>
      <c r="L442" t="str">
        <f t="shared" si="25"/>
        <v>3_3</v>
      </c>
      <c r="M442">
        <f t="shared" si="26"/>
        <v>0</v>
      </c>
    </row>
    <row r="443" spans="7:13" x14ac:dyDescent="0.25">
      <c r="G443" s="3">
        <f t="shared" si="24"/>
        <v>43837.375</v>
      </c>
      <c r="H443" t="str">
        <f>'raw data'!A443</f>
        <v>Tue Jan 07 2020 09:00:00 PST</v>
      </c>
      <c r="I443">
        <f>'raw data'!B443</f>
        <v>4</v>
      </c>
      <c r="J443">
        <f>'raw data'!C443</f>
        <v>1</v>
      </c>
      <c r="K443" t="str">
        <f>IF(AND('raw data'!D443&gt;=0,'raw data'!D443&lt;=100),'raw data'!D443,"")</f>
        <v/>
      </c>
      <c r="L443" t="str">
        <f t="shared" si="25"/>
        <v>4_1</v>
      </c>
      <c r="M443">
        <f t="shared" si="26"/>
        <v>0</v>
      </c>
    </row>
    <row r="444" spans="7:13" x14ac:dyDescent="0.25">
      <c r="G444" s="3">
        <f t="shared" si="24"/>
        <v>43837.375</v>
      </c>
      <c r="H444" t="str">
        <f>'raw data'!A444</f>
        <v>Tue Jan 07 2020 09:00:00 PST</v>
      </c>
      <c r="I444">
        <f>'raw data'!B444</f>
        <v>4</v>
      </c>
      <c r="J444">
        <f>'raw data'!C444</f>
        <v>2</v>
      </c>
      <c r="K444">
        <f>IF(AND('raw data'!D444&gt;=0,'raw data'!D444&lt;=100),'raw data'!D444,"")</f>
        <v>14</v>
      </c>
      <c r="L444" t="str">
        <f t="shared" si="25"/>
        <v>4_2</v>
      </c>
      <c r="M444">
        <f t="shared" si="26"/>
        <v>0</v>
      </c>
    </row>
    <row r="445" spans="7:13" x14ac:dyDescent="0.25">
      <c r="G445" s="3">
        <f t="shared" si="24"/>
        <v>43837.375</v>
      </c>
      <c r="H445" t="str">
        <f>'raw data'!A445</f>
        <v>Tue Jan 07 2020 09:00:00 PST</v>
      </c>
      <c r="I445">
        <f>'raw data'!B445</f>
        <v>4</v>
      </c>
      <c r="J445">
        <f>'raw data'!C445</f>
        <v>3</v>
      </c>
      <c r="K445" t="str">
        <f>IF(AND('raw data'!D445&gt;=0,'raw data'!D445&lt;=100),'raw data'!D445,"")</f>
        <v/>
      </c>
      <c r="L445" t="str">
        <f t="shared" si="25"/>
        <v>4_3</v>
      </c>
      <c r="M445">
        <f t="shared" si="26"/>
        <v>0</v>
      </c>
    </row>
    <row r="446" spans="7:13" x14ac:dyDescent="0.25">
      <c r="G446" s="3">
        <f t="shared" si="24"/>
        <v>43837.385416666664</v>
      </c>
      <c r="H446" t="str">
        <f>'raw data'!A446</f>
        <v>Tue Jan 07 2020 09:15:00 PST</v>
      </c>
      <c r="I446">
        <f>'raw data'!B446</f>
        <v>1</v>
      </c>
      <c r="J446">
        <f>'raw data'!C446</f>
        <v>1</v>
      </c>
      <c r="K446" t="str">
        <f>IF(AND('raw data'!D446&gt;=0,'raw data'!D446&lt;=100),'raw data'!D446,"")</f>
        <v/>
      </c>
      <c r="L446" t="str">
        <f t="shared" si="25"/>
        <v>1_1</v>
      </c>
      <c r="M446">
        <f t="shared" si="26"/>
        <v>0</v>
      </c>
    </row>
    <row r="447" spans="7:13" x14ac:dyDescent="0.25">
      <c r="G447" s="3">
        <f t="shared" si="24"/>
        <v>43837.385416666664</v>
      </c>
      <c r="H447" t="str">
        <f>'raw data'!A447</f>
        <v>Tue Jan 07 2020 09:15:00 PST</v>
      </c>
      <c r="I447">
        <f>'raw data'!B447</f>
        <v>1</v>
      </c>
      <c r="J447">
        <f>'raw data'!C447</f>
        <v>2</v>
      </c>
      <c r="K447">
        <f>IF(AND('raw data'!D447&gt;=0,'raw data'!D447&lt;=100),'raw data'!D447,"")</f>
        <v>14</v>
      </c>
      <c r="L447" t="str">
        <f t="shared" si="25"/>
        <v>1_2</v>
      </c>
      <c r="M447">
        <f t="shared" si="26"/>
        <v>1</v>
      </c>
    </row>
    <row r="448" spans="7:13" x14ac:dyDescent="0.25">
      <c r="G448" s="3">
        <f t="shared" si="24"/>
        <v>43837.385416666664</v>
      </c>
      <c r="H448" t="str">
        <f>'raw data'!A448</f>
        <v>Tue Jan 07 2020 09:15:00 PST</v>
      </c>
      <c r="I448">
        <f>'raw data'!B448</f>
        <v>1</v>
      </c>
      <c r="J448">
        <f>'raw data'!C448</f>
        <v>3</v>
      </c>
      <c r="K448">
        <f>IF(AND('raw data'!D448&gt;=0,'raw data'!D448&lt;=100),'raw data'!D448,"")</f>
        <v>88</v>
      </c>
      <c r="L448" t="str">
        <f t="shared" si="25"/>
        <v>1_3</v>
      </c>
      <c r="M448">
        <f t="shared" si="26"/>
        <v>0</v>
      </c>
    </row>
    <row r="449" spans="7:13" x14ac:dyDescent="0.25">
      <c r="G449" s="3">
        <f t="shared" si="24"/>
        <v>43837.385416666664</v>
      </c>
      <c r="H449" t="str">
        <f>'raw data'!A449</f>
        <v>Tue Jan 07 2020 09:15:00 PST</v>
      </c>
      <c r="I449">
        <f>'raw data'!B449</f>
        <v>2</v>
      </c>
      <c r="J449">
        <f>'raw data'!C449</f>
        <v>1</v>
      </c>
      <c r="K449" t="str">
        <f>IF(AND('raw data'!D449&gt;=0,'raw data'!D449&lt;=100),'raw data'!D449,"")</f>
        <v/>
      </c>
      <c r="L449" t="str">
        <f t="shared" si="25"/>
        <v>2_1</v>
      </c>
      <c r="M449">
        <f t="shared" si="26"/>
        <v>0</v>
      </c>
    </row>
    <row r="450" spans="7:13" x14ac:dyDescent="0.25">
      <c r="G450" s="3">
        <f t="shared" si="24"/>
        <v>43837.385416666664</v>
      </c>
      <c r="H450" t="str">
        <f>'raw data'!A450</f>
        <v>Tue Jan 07 2020 09:15:00 PST</v>
      </c>
      <c r="I450">
        <f>'raw data'!B450</f>
        <v>2</v>
      </c>
      <c r="J450">
        <f>'raw data'!C450</f>
        <v>2</v>
      </c>
      <c r="K450">
        <f>IF(AND('raw data'!D450&gt;=0,'raw data'!D450&lt;=100),'raw data'!D450,"")</f>
        <v>14</v>
      </c>
      <c r="L450" t="str">
        <f t="shared" si="25"/>
        <v>2_2</v>
      </c>
      <c r="M450">
        <f t="shared" si="26"/>
        <v>0</v>
      </c>
    </row>
    <row r="451" spans="7:13" x14ac:dyDescent="0.25">
      <c r="G451" s="3">
        <f t="shared" ref="G451:G514" si="27">DATEVALUE(MID(H451,9,2)&amp;"/"&amp;MID(H451,5,3)&amp;"/"&amp;MID(H451,12,4))+TIME(MID(H451,17,2),MID(H451,20,2),MID(H451,23,2))</f>
        <v>43837.385416666664</v>
      </c>
      <c r="H451" t="str">
        <f>'raw data'!A451</f>
        <v>Tue Jan 07 2020 09:15:00 PST</v>
      </c>
      <c r="I451">
        <f>'raw data'!B451</f>
        <v>2</v>
      </c>
      <c r="J451">
        <f>'raw data'!C451</f>
        <v>3</v>
      </c>
      <c r="K451" t="str">
        <f>IF(AND('raw data'!D451&gt;=0,'raw data'!D451&lt;=100),'raw data'!D451,"")</f>
        <v/>
      </c>
      <c r="L451" t="str">
        <f t="shared" ref="L451:L514" si="28">I451&amp;"_"&amp;J451</f>
        <v>2_3</v>
      </c>
      <c r="M451">
        <f t="shared" ref="M451:M514" si="29">IF(I451=1,IF(J451=2,1,0),0)</f>
        <v>0</v>
      </c>
    </row>
    <row r="452" spans="7:13" x14ac:dyDescent="0.25">
      <c r="G452" s="3">
        <f t="shared" si="27"/>
        <v>43837.385416666664</v>
      </c>
      <c r="H452" t="str">
        <f>'raw data'!A452</f>
        <v>Tue Jan 07 2020 09:15:00 PST</v>
      </c>
      <c r="I452">
        <f>'raw data'!B452</f>
        <v>3</v>
      </c>
      <c r="J452">
        <f>'raw data'!C452</f>
        <v>1</v>
      </c>
      <c r="K452">
        <f>IF(AND('raw data'!D452&gt;=0,'raw data'!D452&lt;=100),'raw data'!D452,"")</f>
        <v>62</v>
      </c>
      <c r="L452" t="str">
        <f t="shared" si="28"/>
        <v>3_1</v>
      </c>
      <c r="M452">
        <f t="shared" si="29"/>
        <v>0</v>
      </c>
    </row>
    <row r="453" spans="7:13" x14ac:dyDescent="0.25">
      <c r="G453" s="3">
        <f t="shared" si="27"/>
        <v>43837.385416666664</v>
      </c>
      <c r="H453" t="str">
        <f>'raw data'!A453</f>
        <v>Tue Jan 07 2020 09:15:00 PST</v>
      </c>
      <c r="I453">
        <f>'raw data'!B453</f>
        <v>3</v>
      </c>
      <c r="J453">
        <f>'raw data'!C453</f>
        <v>2</v>
      </c>
      <c r="K453">
        <f>IF(AND('raw data'!D453&gt;=0,'raw data'!D453&lt;=100),'raw data'!D453,"")</f>
        <v>14</v>
      </c>
      <c r="L453" t="str">
        <f t="shared" si="28"/>
        <v>3_2</v>
      </c>
      <c r="M453">
        <f t="shared" si="29"/>
        <v>0</v>
      </c>
    </row>
    <row r="454" spans="7:13" x14ac:dyDescent="0.25">
      <c r="G454" s="3">
        <f t="shared" si="27"/>
        <v>43837.385416666664</v>
      </c>
      <c r="H454" t="str">
        <f>'raw data'!A454</f>
        <v>Tue Jan 07 2020 09:15:00 PST</v>
      </c>
      <c r="I454">
        <f>'raw data'!B454</f>
        <v>3</v>
      </c>
      <c r="J454">
        <f>'raw data'!C454</f>
        <v>3</v>
      </c>
      <c r="K454">
        <f>IF(AND('raw data'!D454&gt;=0,'raw data'!D454&lt;=100),'raw data'!D454,"")</f>
        <v>54</v>
      </c>
      <c r="L454" t="str">
        <f t="shared" si="28"/>
        <v>3_3</v>
      </c>
      <c r="M454">
        <f t="shared" si="29"/>
        <v>0</v>
      </c>
    </row>
    <row r="455" spans="7:13" x14ac:dyDescent="0.25">
      <c r="G455" s="3">
        <f t="shared" si="27"/>
        <v>43837.385416666664</v>
      </c>
      <c r="H455" t="str">
        <f>'raw data'!A455</f>
        <v>Tue Jan 07 2020 09:15:00 PST</v>
      </c>
      <c r="I455">
        <f>'raw data'!B455</f>
        <v>4</v>
      </c>
      <c r="J455">
        <f>'raw data'!C455</f>
        <v>1</v>
      </c>
      <c r="K455" t="str">
        <f>IF(AND('raw data'!D455&gt;=0,'raw data'!D455&lt;=100),'raw data'!D455,"")</f>
        <v/>
      </c>
      <c r="L455" t="str">
        <f t="shared" si="28"/>
        <v>4_1</v>
      </c>
      <c r="M455">
        <f t="shared" si="29"/>
        <v>0</v>
      </c>
    </row>
    <row r="456" spans="7:13" x14ac:dyDescent="0.25">
      <c r="G456" s="3">
        <f t="shared" si="27"/>
        <v>43837.385416666664</v>
      </c>
      <c r="H456" t="str">
        <f>'raw data'!A456</f>
        <v>Tue Jan 07 2020 09:15:00 PST</v>
      </c>
      <c r="I456">
        <f>'raw data'!B456</f>
        <v>4</v>
      </c>
      <c r="J456">
        <f>'raw data'!C456</f>
        <v>2</v>
      </c>
      <c r="K456">
        <f>IF(AND('raw data'!D456&gt;=0,'raw data'!D456&lt;=100),'raw data'!D456,"")</f>
        <v>14</v>
      </c>
      <c r="L456" t="str">
        <f t="shared" si="28"/>
        <v>4_2</v>
      </c>
      <c r="M456">
        <f t="shared" si="29"/>
        <v>0</v>
      </c>
    </row>
    <row r="457" spans="7:13" x14ac:dyDescent="0.25">
      <c r="G457" s="3">
        <f t="shared" si="27"/>
        <v>43837.385416666664</v>
      </c>
      <c r="H457" t="str">
        <f>'raw data'!A457</f>
        <v>Tue Jan 07 2020 09:15:00 PST</v>
      </c>
      <c r="I457">
        <f>'raw data'!B457</f>
        <v>4</v>
      </c>
      <c r="J457">
        <f>'raw data'!C457</f>
        <v>3</v>
      </c>
      <c r="K457" t="str">
        <f>IF(AND('raw data'!D457&gt;=0,'raw data'!D457&lt;=100),'raw data'!D457,"")</f>
        <v/>
      </c>
      <c r="L457" t="str">
        <f t="shared" si="28"/>
        <v>4_3</v>
      </c>
      <c r="M457">
        <f t="shared" si="29"/>
        <v>0</v>
      </c>
    </row>
    <row r="458" spans="7:13" x14ac:dyDescent="0.25">
      <c r="G458" s="3">
        <f t="shared" si="27"/>
        <v>43837.395833333336</v>
      </c>
      <c r="H458" t="str">
        <f>'raw data'!A458</f>
        <v>Tue Jan 07 2020 09:30:00 PST</v>
      </c>
      <c r="I458">
        <f>'raw data'!B458</f>
        <v>1</v>
      </c>
      <c r="J458">
        <f>'raw data'!C458</f>
        <v>1</v>
      </c>
      <c r="K458">
        <f>IF(AND('raw data'!D458&gt;=0,'raw data'!D458&lt;=100),'raw data'!D458,"")</f>
        <v>70</v>
      </c>
      <c r="L458" t="str">
        <f t="shared" si="28"/>
        <v>1_1</v>
      </c>
      <c r="M458">
        <f t="shared" si="29"/>
        <v>0</v>
      </c>
    </row>
    <row r="459" spans="7:13" x14ac:dyDescent="0.25">
      <c r="G459" s="3">
        <f t="shared" si="27"/>
        <v>43837.395833333336</v>
      </c>
      <c r="H459" t="str">
        <f>'raw data'!A459</f>
        <v>Tue Jan 07 2020 09:30:00 PST</v>
      </c>
      <c r="I459">
        <f>'raw data'!B459</f>
        <v>1</v>
      </c>
      <c r="J459">
        <f>'raw data'!C459</f>
        <v>2</v>
      </c>
      <c r="K459">
        <f>IF(AND('raw data'!D459&gt;=0,'raw data'!D459&lt;=100),'raw data'!D459,"")</f>
        <v>14</v>
      </c>
      <c r="L459" t="str">
        <f t="shared" si="28"/>
        <v>1_2</v>
      </c>
      <c r="M459">
        <f t="shared" si="29"/>
        <v>1</v>
      </c>
    </row>
    <row r="460" spans="7:13" x14ac:dyDescent="0.25">
      <c r="G460" s="3">
        <f t="shared" si="27"/>
        <v>43837.395833333336</v>
      </c>
      <c r="H460" t="str">
        <f>'raw data'!A460</f>
        <v>Tue Jan 07 2020 09:30:00 PST</v>
      </c>
      <c r="I460">
        <f>'raw data'!B460</f>
        <v>1</v>
      </c>
      <c r="J460">
        <f>'raw data'!C460</f>
        <v>3</v>
      </c>
      <c r="K460" t="str">
        <f>IF(AND('raw data'!D460&gt;=0,'raw data'!D460&lt;=100),'raw data'!D460,"")</f>
        <v/>
      </c>
      <c r="L460" t="str">
        <f t="shared" si="28"/>
        <v>1_3</v>
      </c>
      <c r="M460">
        <f t="shared" si="29"/>
        <v>0</v>
      </c>
    </row>
    <row r="461" spans="7:13" x14ac:dyDescent="0.25">
      <c r="G461" s="3">
        <f t="shared" si="27"/>
        <v>43837.395833333336</v>
      </c>
      <c r="H461" t="str">
        <f>'raw data'!A461</f>
        <v>Tue Jan 07 2020 09:30:00 PST</v>
      </c>
      <c r="I461">
        <f>'raw data'!B461</f>
        <v>2</v>
      </c>
      <c r="J461">
        <f>'raw data'!C461</f>
        <v>1</v>
      </c>
      <c r="K461" t="str">
        <f>IF(AND('raw data'!D461&gt;=0,'raw data'!D461&lt;=100),'raw data'!D461,"")</f>
        <v/>
      </c>
      <c r="L461" t="str">
        <f t="shared" si="28"/>
        <v>2_1</v>
      </c>
      <c r="M461">
        <f t="shared" si="29"/>
        <v>0</v>
      </c>
    </row>
    <row r="462" spans="7:13" x14ac:dyDescent="0.25">
      <c r="G462" s="3">
        <f t="shared" si="27"/>
        <v>43837.395833333336</v>
      </c>
      <c r="H462" t="str">
        <f>'raw data'!A462</f>
        <v>Tue Jan 07 2020 09:30:00 PST</v>
      </c>
      <c r="I462">
        <f>'raw data'!B462</f>
        <v>2</v>
      </c>
      <c r="J462">
        <f>'raw data'!C462</f>
        <v>2</v>
      </c>
      <c r="K462">
        <f>IF(AND('raw data'!D462&gt;=0,'raw data'!D462&lt;=100),'raw data'!D462,"")</f>
        <v>14</v>
      </c>
      <c r="L462" t="str">
        <f t="shared" si="28"/>
        <v>2_2</v>
      </c>
      <c r="M462">
        <f t="shared" si="29"/>
        <v>0</v>
      </c>
    </row>
    <row r="463" spans="7:13" x14ac:dyDescent="0.25">
      <c r="G463" s="3">
        <f t="shared" si="27"/>
        <v>43837.395833333336</v>
      </c>
      <c r="H463" t="str">
        <f>'raw data'!A463</f>
        <v>Tue Jan 07 2020 09:30:00 PST</v>
      </c>
      <c r="I463">
        <f>'raw data'!B463</f>
        <v>2</v>
      </c>
      <c r="J463">
        <f>'raw data'!C463</f>
        <v>3</v>
      </c>
      <c r="K463">
        <f>IF(AND('raw data'!D463&gt;=0,'raw data'!D463&lt;=100),'raw data'!D463,"")</f>
        <v>7</v>
      </c>
      <c r="L463" t="str">
        <f t="shared" si="28"/>
        <v>2_3</v>
      </c>
      <c r="M463">
        <f t="shared" si="29"/>
        <v>0</v>
      </c>
    </row>
    <row r="464" spans="7:13" x14ac:dyDescent="0.25">
      <c r="G464" s="3">
        <f t="shared" si="27"/>
        <v>43837.395833333336</v>
      </c>
      <c r="H464" t="str">
        <f>'raw data'!A464</f>
        <v>Tue Jan 07 2020 09:30:00 PST</v>
      </c>
      <c r="I464">
        <f>'raw data'!B464</f>
        <v>3</v>
      </c>
      <c r="J464">
        <f>'raw data'!C464</f>
        <v>1</v>
      </c>
      <c r="K464" t="str">
        <f>IF(AND('raw data'!D464&gt;=0,'raw data'!D464&lt;=100),'raw data'!D464,"")</f>
        <v/>
      </c>
      <c r="L464" t="str">
        <f t="shared" si="28"/>
        <v>3_1</v>
      </c>
      <c r="M464">
        <f t="shared" si="29"/>
        <v>0</v>
      </c>
    </row>
    <row r="465" spans="7:13" x14ac:dyDescent="0.25">
      <c r="G465" s="3">
        <f t="shared" si="27"/>
        <v>43837.395833333336</v>
      </c>
      <c r="H465" t="str">
        <f>'raw data'!A465</f>
        <v>Tue Jan 07 2020 09:30:00 PST</v>
      </c>
      <c r="I465">
        <f>'raw data'!B465</f>
        <v>3</v>
      </c>
      <c r="J465">
        <f>'raw data'!C465</f>
        <v>2</v>
      </c>
      <c r="K465">
        <f>IF(AND('raw data'!D465&gt;=0,'raw data'!D465&lt;=100),'raw data'!D465,"")</f>
        <v>14</v>
      </c>
      <c r="L465" t="str">
        <f t="shared" si="28"/>
        <v>3_2</v>
      </c>
      <c r="M465">
        <f t="shared" si="29"/>
        <v>0</v>
      </c>
    </row>
    <row r="466" spans="7:13" x14ac:dyDescent="0.25">
      <c r="G466" s="3">
        <f t="shared" si="27"/>
        <v>43837.395833333336</v>
      </c>
      <c r="H466" t="str">
        <f>'raw data'!A466</f>
        <v>Tue Jan 07 2020 09:30:00 PST</v>
      </c>
      <c r="I466">
        <f>'raw data'!B466</f>
        <v>3</v>
      </c>
      <c r="J466">
        <f>'raw data'!C466</f>
        <v>3</v>
      </c>
      <c r="K466">
        <f>IF(AND('raw data'!D466&gt;=0,'raw data'!D466&lt;=100),'raw data'!D466,"")</f>
        <v>27</v>
      </c>
      <c r="L466" t="str">
        <f t="shared" si="28"/>
        <v>3_3</v>
      </c>
      <c r="M466">
        <f t="shared" si="29"/>
        <v>0</v>
      </c>
    </row>
    <row r="467" spans="7:13" x14ac:dyDescent="0.25">
      <c r="G467" s="3">
        <f t="shared" si="27"/>
        <v>43837.395833333336</v>
      </c>
      <c r="H467" t="str">
        <f>'raw data'!A467</f>
        <v>Tue Jan 07 2020 09:30:00 PST</v>
      </c>
      <c r="I467">
        <f>'raw data'!B467</f>
        <v>4</v>
      </c>
      <c r="J467">
        <f>'raw data'!C467</f>
        <v>1</v>
      </c>
      <c r="K467" t="str">
        <f>IF(AND('raw data'!D467&gt;=0,'raw data'!D467&lt;=100),'raw data'!D467,"")</f>
        <v/>
      </c>
      <c r="L467" t="str">
        <f t="shared" si="28"/>
        <v>4_1</v>
      </c>
      <c r="M467">
        <f t="shared" si="29"/>
        <v>0</v>
      </c>
    </row>
    <row r="468" spans="7:13" x14ac:dyDescent="0.25">
      <c r="G468" s="3">
        <f t="shared" si="27"/>
        <v>43837.395833333336</v>
      </c>
      <c r="H468" t="str">
        <f>'raw data'!A468</f>
        <v>Tue Jan 07 2020 09:30:00 PST</v>
      </c>
      <c r="I468">
        <f>'raw data'!B468</f>
        <v>4</v>
      </c>
      <c r="J468">
        <f>'raw data'!C468</f>
        <v>2</v>
      </c>
      <c r="K468">
        <f>IF(AND('raw data'!D468&gt;=0,'raw data'!D468&lt;=100),'raw data'!D468,"")</f>
        <v>14</v>
      </c>
      <c r="L468" t="str">
        <f t="shared" si="28"/>
        <v>4_2</v>
      </c>
      <c r="M468">
        <f t="shared" si="29"/>
        <v>0</v>
      </c>
    </row>
    <row r="469" spans="7:13" x14ac:dyDescent="0.25">
      <c r="G469" s="3">
        <f t="shared" si="27"/>
        <v>43837.395833333336</v>
      </c>
      <c r="H469" t="str">
        <f>'raw data'!A469</f>
        <v>Tue Jan 07 2020 09:30:00 PST</v>
      </c>
      <c r="I469">
        <f>'raw data'!B469</f>
        <v>4</v>
      </c>
      <c r="J469">
        <f>'raw data'!C469</f>
        <v>3</v>
      </c>
      <c r="K469" t="str">
        <f>IF(AND('raw data'!D469&gt;=0,'raw data'!D469&lt;=100),'raw data'!D469,"")</f>
        <v/>
      </c>
      <c r="L469" t="str">
        <f t="shared" si="28"/>
        <v>4_3</v>
      </c>
      <c r="M469">
        <f t="shared" si="29"/>
        <v>0</v>
      </c>
    </row>
    <row r="470" spans="7:13" x14ac:dyDescent="0.25">
      <c r="G470" s="3">
        <f t="shared" si="27"/>
        <v>43837.40625</v>
      </c>
      <c r="H470" t="str">
        <f>'raw data'!A470</f>
        <v>Tue Jan 07 2020 09:45:00 PST</v>
      </c>
      <c r="I470">
        <f>'raw data'!B470</f>
        <v>1</v>
      </c>
      <c r="J470">
        <f>'raw data'!C470</f>
        <v>1</v>
      </c>
      <c r="K470" t="str">
        <f>IF(AND('raw data'!D470&gt;=0,'raw data'!D470&lt;=100),'raw data'!D470,"")</f>
        <v/>
      </c>
      <c r="L470" t="str">
        <f t="shared" si="28"/>
        <v>1_1</v>
      </c>
      <c r="M470">
        <f t="shared" si="29"/>
        <v>0</v>
      </c>
    </row>
    <row r="471" spans="7:13" x14ac:dyDescent="0.25">
      <c r="G471" s="3">
        <f t="shared" si="27"/>
        <v>43837.40625</v>
      </c>
      <c r="H471" t="str">
        <f>'raw data'!A471</f>
        <v>Tue Jan 07 2020 09:45:00 PST</v>
      </c>
      <c r="I471">
        <f>'raw data'!B471</f>
        <v>1</v>
      </c>
      <c r="J471">
        <f>'raw data'!C471</f>
        <v>2</v>
      </c>
      <c r="K471" t="str">
        <f>IF(AND('raw data'!D471&gt;=0,'raw data'!D471&lt;=100),'raw data'!D471,"")</f>
        <v/>
      </c>
      <c r="L471" t="str">
        <f t="shared" si="28"/>
        <v>1_2</v>
      </c>
      <c r="M471">
        <f t="shared" si="29"/>
        <v>1</v>
      </c>
    </row>
    <row r="472" spans="7:13" x14ac:dyDescent="0.25">
      <c r="G472" s="3">
        <f t="shared" si="27"/>
        <v>43837.40625</v>
      </c>
      <c r="H472" t="str">
        <f>'raw data'!A472</f>
        <v>Tue Jan 07 2020 09:45:00 PST</v>
      </c>
      <c r="I472">
        <f>'raw data'!B472</f>
        <v>1</v>
      </c>
      <c r="J472">
        <f>'raw data'!C472</f>
        <v>3</v>
      </c>
      <c r="K472">
        <f>IF(AND('raw data'!D472&gt;=0,'raw data'!D472&lt;=100),'raw data'!D472,"")</f>
        <v>13</v>
      </c>
      <c r="L472" t="str">
        <f t="shared" si="28"/>
        <v>1_3</v>
      </c>
      <c r="M472">
        <f t="shared" si="29"/>
        <v>0</v>
      </c>
    </row>
    <row r="473" spans="7:13" x14ac:dyDescent="0.25">
      <c r="G473" s="3">
        <f t="shared" si="27"/>
        <v>43837.40625</v>
      </c>
      <c r="H473" t="str">
        <f>'raw data'!A473</f>
        <v>Tue Jan 07 2020 09:45:00 PST</v>
      </c>
      <c r="I473">
        <f>'raw data'!B473</f>
        <v>2</v>
      </c>
      <c r="J473">
        <f>'raw data'!C473</f>
        <v>1</v>
      </c>
      <c r="K473">
        <f>IF(AND('raw data'!D473&gt;=0,'raw data'!D473&lt;=100),'raw data'!D473,"")</f>
        <v>20</v>
      </c>
      <c r="L473" t="str">
        <f t="shared" si="28"/>
        <v>2_1</v>
      </c>
      <c r="M473">
        <f t="shared" si="29"/>
        <v>0</v>
      </c>
    </row>
    <row r="474" spans="7:13" x14ac:dyDescent="0.25">
      <c r="G474" s="3">
        <f t="shared" si="27"/>
        <v>43837.40625</v>
      </c>
      <c r="H474" t="str">
        <f>'raw data'!A474</f>
        <v>Tue Jan 07 2020 09:45:00 PST</v>
      </c>
      <c r="I474">
        <f>'raw data'!B474</f>
        <v>2</v>
      </c>
      <c r="J474">
        <f>'raw data'!C474</f>
        <v>2</v>
      </c>
      <c r="K474">
        <f>IF(AND('raw data'!D474&gt;=0,'raw data'!D474&lt;=100),'raw data'!D474,"")</f>
        <v>16</v>
      </c>
      <c r="L474" t="str">
        <f t="shared" si="28"/>
        <v>2_2</v>
      </c>
      <c r="M474">
        <f t="shared" si="29"/>
        <v>0</v>
      </c>
    </row>
    <row r="475" spans="7:13" x14ac:dyDescent="0.25">
      <c r="G475" s="3">
        <f t="shared" si="27"/>
        <v>43837.40625</v>
      </c>
      <c r="H475" t="str">
        <f>'raw data'!A475</f>
        <v>Tue Jan 07 2020 09:45:00 PST</v>
      </c>
      <c r="I475">
        <f>'raw data'!B475</f>
        <v>2</v>
      </c>
      <c r="J475">
        <f>'raw data'!C475</f>
        <v>3</v>
      </c>
      <c r="K475">
        <f>IF(AND('raw data'!D475&gt;=0,'raw data'!D475&lt;=100),'raw data'!D475,"")</f>
        <v>9</v>
      </c>
      <c r="L475" t="str">
        <f t="shared" si="28"/>
        <v>2_3</v>
      </c>
      <c r="M475">
        <f t="shared" si="29"/>
        <v>0</v>
      </c>
    </row>
    <row r="476" spans="7:13" x14ac:dyDescent="0.25">
      <c r="G476" s="3">
        <f t="shared" si="27"/>
        <v>43837.40625</v>
      </c>
      <c r="H476" t="str">
        <f>'raw data'!A476</f>
        <v>Tue Jan 07 2020 09:45:00 PST</v>
      </c>
      <c r="I476">
        <f>'raw data'!B476</f>
        <v>3</v>
      </c>
      <c r="J476">
        <f>'raw data'!C476</f>
        <v>1</v>
      </c>
      <c r="K476">
        <f>IF(AND('raw data'!D476&gt;=0,'raw data'!D476&lt;=100),'raw data'!D476,"")</f>
        <v>57</v>
      </c>
      <c r="L476" t="str">
        <f t="shared" si="28"/>
        <v>3_1</v>
      </c>
      <c r="M476">
        <f t="shared" si="29"/>
        <v>0</v>
      </c>
    </row>
    <row r="477" spans="7:13" x14ac:dyDescent="0.25">
      <c r="G477" s="3">
        <f t="shared" si="27"/>
        <v>43837.40625</v>
      </c>
      <c r="H477" t="str">
        <f>'raw data'!A477</f>
        <v>Tue Jan 07 2020 09:45:00 PST</v>
      </c>
      <c r="I477">
        <f>'raw data'!B477</f>
        <v>3</v>
      </c>
      <c r="J477">
        <f>'raw data'!C477</f>
        <v>2</v>
      </c>
      <c r="K477">
        <f>IF(AND('raw data'!D477&gt;=0,'raw data'!D477&lt;=100),'raw data'!D477,"")</f>
        <v>16</v>
      </c>
      <c r="L477" t="str">
        <f t="shared" si="28"/>
        <v>3_2</v>
      </c>
      <c r="M477">
        <f t="shared" si="29"/>
        <v>0</v>
      </c>
    </row>
    <row r="478" spans="7:13" x14ac:dyDescent="0.25">
      <c r="G478" s="3">
        <f t="shared" si="27"/>
        <v>43837.40625</v>
      </c>
      <c r="H478" t="str">
        <f>'raw data'!A478</f>
        <v>Tue Jan 07 2020 09:45:00 PST</v>
      </c>
      <c r="I478">
        <f>'raw data'!B478</f>
        <v>3</v>
      </c>
      <c r="J478">
        <f>'raw data'!C478</f>
        <v>3</v>
      </c>
      <c r="K478" t="str">
        <f>IF(AND('raw data'!D478&gt;=0,'raw data'!D478&lt;=100),'raw data'!D478,"")</f>
        <v/>
      </c>
      <c r="L478" t="str">
        <f t="shared" si="28"/>
        <v>3_3</v>
      </c>
      <c r="M478">
        <f t="shared" si="29"/>
        <v>0</v>
      </c>
    </row>
    <row r="479" spans="7:13" x14ac:dyDescent="0.25">
      <c r="G479" s="3">
        <f t="shared" si="27"/>
        <v>43837.40625</v>
      </c>
      <c r="H479" t="str">
        <f>'raw data'!A479</f>
        <v>Tue Jan 07 2020 09:45:00 PST</v>
      </c>
      <c r="I479">
        <f>'raw data'!B479</f>
        <v>4</v>
      </c>
      <c r="J479">
        <f>'raw data'!C479</f>
        <v>1</v>
      </c>
      <c r="K479">
        <f>IF(AND('raw data'!D479&gt;=0,'raw data'!D479&lt;=100),'raw data'!D479,"")</f>
        <v>7</v>
      </c>
      <c r="L479" t="str">
        <f t="shared" si="28"/>
        <v>4_1</v>
      </c>
      <c r="M479">
        <f t="shared" si="29"/>
        <v>0</v>
      </c>
    </row>
    <row r="480" spans="7:13" x14ac:dyDescent="0.25">
      <c r="G480" s="3">
        <f t="shared" si="27"/>
        <v>43837.40625</v>
      </c>
      <c r="H480" t="str">
        <f>'raw data'!A480</f>
        <v>Tue Jan 07 2020 09:45:00 PST</v>
      </c>
      <c r="I480">
        <f>'raw data'!B480</f>
        <v>4</v>
      </c>
      <c r="J480">
        <f>'raw data'!C480</f>
        <v>2</v>
      </c>
      <c r="K480">
        <f>IF(AND('raw data'!D480&gt;=0,'raw data'!D480&lt;=100),'raw data'!D480,"")</f>
        <v>16</v>
      </c>
      <c r="L480" t="str">
        <f t="shared" si="28"/>
        <v>4_2</v>
      </c>
      <c r="M480">
        <f t="shared" si="29"/>
        <v>0</v>
      </c>
    </row>
    <row r="481" spans="7:13" x14ac:dyDescent="0.25">
      <c r="G481" s="3">
        <f t="shared" si="27"/>
        <v>43837.40625</v>
      </c>
      <c r="H481" t="str">
        <f>'raw data'!A481</f>
        <v>Tue Jan 07 2020 09:45:00 PST</v>
      </c>
      <c r="I481">
        <f>'raw data'!B481</f>
        <v>4</v>
      </c>
      <c r="J481">
        <f>'raw data'!C481</f>
        <v>3</v>
      </c>
      <c r="K481" t="str">
        <f>IF(AND('raw data'!D481&gt;=0,'raw data'!D481&lt;=100),'raw data'!D481,"")</f>
        <v/>
      </c>
      <c r="L481" t="str">
        <f t="shared" si="28"/>
        <v>4_3</v>
      </c>
      <c r="M481">
        <f t="shared" si="29"/>
        <v>0</v>
      </c>
    </row>
    <row r="482" spans="7:13" x14ac:dyDescent="0.25">
      <c r="G482" s="3">
        <f t="shared" si="27"/>
        <v>43837.416666666664</v>
      </c>
      <c r="H482" t="str">
        <f>'raw data'!A482</f>
        <v>Tue Jan 07 2020 10:00:00 PST</v>
      </c>
      <c r="I482">
        <f>'raw data'!B482</f>
        <v>1</v>
      </c>
      <c r="J482">
        <f>'raw data'!C482</f>
        <v>1</v>
      </c>
      <c r="K482" t="str">
        <f>IF(AND('raw data'!D482&gt;=0,'raw data'!D482&lt;=100),'raw data'!D482,"")</f>
        <v/>
      </c>
      <c r="L482" t="str">
        <f t="shared" si="28"/>
        <v>1_1</v>
      </c>
      <c r="M482">
        <f t="shared" si="29"/>
        <v>0</v>
      </c>
    </row>
    <row r="483" spans="7:13" x14ac:dyDescent="0.25">
      <c r="G483" s="3">
        <f t="shared" si="27"/>
        <v>43837.416666666664</v>
      </c>
      <c r="H483" t="str">
        <f>'raw data'!A483</f>
        <v>Tue Jan 07 2020 10:00:00 PST</v>
      </c>
      <c r="I483">
        <f>'raw data'!B483</f>
        <v>1</v>
      </c>
      <c r="J483">
        <f>'raw data'!C483</f>
        <v>2</v>
      </c>
      <c r="K483">
        <f>IF(AND('raw data'!D483&gt;=0,'raw data'!D483&lt;=100),'raw data'!D483,"")</f>
        <v>16</v>
      </c>
      <c r="L483" t="str">
        <f t="shared" si="28"/>
        <v>1_2</v>
      </c>
      <c r="M483">
        <f t="shared" si="29"/>
        <v>1</v>
      </c>
    </row>
    <row r="484" spans="7:13" x14ac:dyDescent="0.25">
      <c r="G484" s="3">
        <f t="shared" si="27"/>
        <v>43837.416666666664</v>
      </c>
      <c r="H484" t="str">
        <f>'raw data'!A484</f>
        <v>Tue Jan 07 2020 10:00:00 PST</v>
      </c>
      <c r="I484">
        <f>'raw data'!B484</f>
        <v>1</v>
      </c>
      <c r="J484">
        <f>'raw data'!C484</f>
        <v>3</v>
      </c>
      <c r="K484">
        <f>IF(AND('raw data'!D484&gt;=0,'raw data'!D484&lt;=100),'raw data'!D484,"")</f>
        <v>19</v>
      </c>
      <c r="L484" t="str">
        <f t="shared" si="28"/>
        <v>1_3</v>
      </c>
      <c r="M484">
        <f t="shared" si="29"/>
        <v>0</v>
      </c>
    </row>
    <row r="485" spans="7:13" x14ac:dyDescent="0.25">
      <c r="G485" s="3">
        <f t="shared" si="27"/>
        <v>43837.416666666664</v>
      </c>
      <c r="H485" t="str">
        <f>'raw data'!A485</f>
        <v>Tue Jan 07 2020 10:00:00 PST</v>
      </c>
      <c r="I485">
        <f>'raw data'!B485</f>
        <v>2</v>
      </c>
      <c r="J485">
        <f>'raw data'!C485</f>
        <v>1</v>
      </c>
      <c r="K485" t="str">
        <f>IF(AND('raw data'!D485&gt;=0,'raw data'!D485&lt;=100),'raw data'!D485,"")</f>
        <v/>
      </c>
      <c r="L485" t="str">
        <f t="shared" si="28"/>
        <v>2_1</v>
      </c>
      <c r="M485">
        <f t="shared" si="29"/>
        <v>0</v>
      </c>
    </row>
    <row r="486" spans="7:13" x14ac:dyDescent="0.25">
      <c r="G486" s="3">
        <f t="shared" si="27"/>
        <v>43837.416666666664</v>
      </c>
      <c r="H486" t="str">
        <f>'raw data'!A486</f>
        <v>Tue Jan 07 2020 10:00:00 PST</v>
      </c>
      <c r="I486">
        <f>'raw data'!B486</f>
        <v>2</v>
      </c>
      <c r="J486">
        <f>'raw data'!C486</f>
        <v>2</v>
      </c>
      <c r="K486">
        <f>IF(AND('raw data'!D486&gt;=0,'raw data'!D486&lt;=100),'raw data'!D486,"")</f>
        <v>16</v>
      </c>
      <c r="L486" t="str">
        <f t="shared" si="28"/>
        <v>2_2</v>
      </c>
      <c r="M486">
        <f t="shared" si="29"/>
        <v>0</v>
      </c>
    </row>
    <row r="487" spans="7:13" x14ac:dyDescent="0.25">
      <c r="G487" s="3">
        <f t="shared" si="27"/>
        <v>43837.416666666664</v>
      </c>
      <c r="H487" t="str">
        <f>'raw data'!A487</f>
        <v>Tue Jan 07 2020 10:00:00 PST</v>
      </c>
      <c r="I487">
        <f>'raw data'!B487</f>
        <v>2</v>
      </c>
      <c r="J487">
        <f>'raw data'!C487</f>
        <v>3</v>
      </c>
      <c r="K487">
        <f>IF(AND('raw data'!D487&gt;=0,'raw data'!D487&lt;=100),'raw data'!D487,"")</f>
        <v>22</v>
      </c>
      <c r="L487" t="str">
        <f t="shared" si="28"/>
        <v>2_3</v>
      </c>
      <c r="M487">
        <f t="shared" si="29"/>
        <v>0</v>
      </c>
    </row>
    <row r="488" spans="7:13" x14ac:dyDescent="0.25">
      <c r="G488" s="3">
        <f t="shared" si="27"/>
        <v>43837.416666666664</v>
      </c>
      <c r="H488" t="str">
        <f>'raw data'!A488</f>
        <v>Tue Jan 07 2020 10:00:00 PST</v>
      </c>
      <c r="I488">
        <f>'raw data'!B488</f>
        <v>3</v>
      </c>
      <c r="J488">
        <f>'raw data'!C488</f>
        <v>1</v>
      </c>
      <c r="K488">
        <f>IF(AND('raw data'!D488&gt;=0,'raw data'!D488&lt;=100),'raw data'!D488,"")</f>
        <v>43</v>
      </c>
      <c r="L488" t="str">
        <f t="shared" si="28"/>
        <v>3_1</v>
      </c>
      <c r="M488">
        <f t="shared" si="29"/>
        <v>0</v>
      </c>
    </row>
    <row r="489" spans="7:13" x14ac:dyDescent="0.25">
      <c r="G489" s="3">
        <f t="shared" si="27"/>
        <v>43837.416666666664</v>
      </c>
      <c r="H489" t="str">
        <f>'raw data'!A489</f>
        <v>Tue Jan 07 2020 10:00:00 PST</v>
      </c>
      <c r="I489">
        <f>'raw data'!B489</f>
        <v>3</v>
      </c>
      <c r="J489">
        <f>'raw data'!C489</f>
        <v>2</v>
      </c>
      <c r="K489">
        <f>IF(AND('raw data'!D489&gt;=0,'raw data'!D489&lt;=100),'raw data'!D489,"")</f>
        <v>16</v>
      </c>
      <c r="L489" t="str">
        <f t="shared" si="28"/>
        <v>3_2</v>
      </c>
      <c r="M489">
        <f t="shared" si="29"/>
        <v>0</v>
      </c>
    </row>
    <row r="490" spans="7:13" x14ac:dyDescent="0.25">
      <c r="G490" s="3">
        <f t="shared" si="27"/>
        <v>43837.416666666664</v>
      </c>
      <c r="H490" t="str">
        <f>'raw data'!A490</f>
        <v>Tue Jan 07 2020 10:00:00 PST</v>
      </c>
      <c r="I490">
        <f>'raw data'!B490</f>
        <v>3</v>
      </c>
      <c r="J490">
        <f>'raw data'!C490</f>
        <v>3</v>
      </c>
      <c r="K490">
        <f>IF(AND('raw data'!D490&gt;=0,'raw data'!D490&lt;=100),'raw data'!D490,"")</f>
        <v>45</v>
      </c>
      <c r="L490" t="str">
        <f t="shared" si="28"/>
        <v>3_3</v>
      </c>
      <c r="M490">
        <f t="shared" si="29"/>
        <v>0</v>
      </c>
    </row>
    <row r="491" spans="7:13" x14ac:dyDescent="0.25">
      <c r="G491" s="3">
        <f t="shared" si="27"/>
        <v>43837.416666666664</v>
      </c>
      <c r="H491" t="str">
        <f>'raw data'!A491</f>
        <v>Tue Jan 07 2020 10:00:00 PST</v>
      </c>
      <c r="I491">
        <f>'raw data'!B491</f>
        <v>4</v>
      </c>
      <c r="J491">
        <f>'raw data'!C491</f>
        <v>1</v>
      </c>
      <c r="K491">
        <f>IF(AND('raw data'!D491&gt;=0,'raw data'!D491&lt;=100),'raw data'!D491,"")</f>
        <v>73</v>
      </c>
      <c r="L491" t="str">
        <f t="shared" si="28"/>
        <v>4_1</v>
      </c>
      <c r="M491">
        <f t="shared" si="29"/>
        <v>0</v>
      </c>
    </row>
    <row r="492" spans="7:13" x14ac:dyDescent="0.25">
      <c r="G492" s="3">
        <f t="shared" si="27"/>
        <v>43837.416666666664</v>
      </c>
      <c r="H492" t="str">
        <f>'raw data'!A492</f>
        <v>Tue Jan 07 2020 10:00:00 PST</v>
      </c>
      <c r="I492">
        <f>'raw data'!B492</f>
        <v>4</v>
      </c>
      <c r="J492">
        <f>'raw data'!C492</f>
        <v>2</v>
      </c>
      <c r="K492">
        <f>IF(AND('raw data'!D492&gt;=0,'raw data'!D492&lt;=100),'raw data'!D492,"")</f>
        <v>16</v>
      </c>
      <c r="L492" t="str">
        <f t="shared" si="28"/>
        <v>4_2</v>
      </c>
      <c r="M492">
        <f t="shared" si="29"/>
        <v>0</v>
      </c>
    </row>
    <row r="493" spans="7:13" x14ac:dyDescent="0.25">
      <c r="G493" s="3">
        <f t="shared" si="27"/>
        <v>43837.416666666664</v>
      </c>
      <c r="H493" t="str">
        <f>'raw data'!A493</f>
        <v>Tue Jan 07 2020 10:00:00 PST</v>
      </c>
      <c r="I493">
        <f>'raw data'!B493</f>
        <v>4</v>
      </c>
      <c r="J493">
        <f>'raw data'!C493</f>
        <v>3</v>
      </c>
      <c r="K493" t="str">
        <f>IF(AND('raw data'!D493&gt;=0,'raw data'!D493&lt;=100),'raw data'!D493,"")</f>
        <v/>
      </c>
      <c r="L493" t="str">
        <f t="shared" si="28"/>
        <v>4_3</v>
      </c>
      <c r="M493">
        <f t="shared" si="29"/>
        <v>0</v>
      </c>
    </row>
    <row r="494" spans="7:13" x14ac:dyDescent="0.25">
      <c r="G494" s="3">
        <f t="shared" si="27"/>
        <v>43837.427083333336</v>
      </c>
      <c r="H494" t="str">
        <f>'raw data'!A494</f>
        <v>Tue Jan 07 2020 10:15:00 PST</v>
      </c>
      <c r="I494">
        <f>'raw data'!B494</f>
        <v>1</v>
      </c>
      <c r="J494">
        <f>'raw data'!C494</f>
        <v>1</v>
      </c>
      <c r="K494">
        <f>IF(AND('raw data'!D494&gt;=0,'raw data'!D494&lt;=100),'raw data'!D494,"")</f>
        <v>45</v>
      </c>
      <c r="L494" t="str">
        <f t="shared" si="28"/>
        <v>1_1</v>
      </c>
      <c r="M494">
        <f t="shared" si="29"/>
        <v>0</v>
      </c>
    </row>
    <row r="495" spans="7:13" x14ac:dyDescent="0.25">
      <c r="G495" s="3">
        <f t="shared" si="27"/>
        <v>43837.427083333336</v>
      </c>
      <c r="H495" t="str">
        <f>'raw data'!A495</f>
        <v>Tue Jan 07 2020 10:15:00 PST</v>
      </c>
      <c r="I495">
        <f>'raw data'!B495</f>
        <v>1</v>
      </c>
      <c r="J495">
        <f>'raw data'!C495</f>
        <v>2</v>
      </c>
      <c r="K495" t="str">
        <f>IF(AND('raw data'!D495&gt;=0,'raw data'!D495&lt;=100),'raw data'!D495,"")</f>
        <v/>
      </c>
      <c r="L495" t="str">
        <f t="shared" si="28"/>
        <v>1_2</v>
      </c>
      <c r="M495">
        <f t="shared" si="29"/>
        <v>1</v>
      </c>
    </row>
    <row r="496" spans="7:13" x14ac:dyDescent="0.25">
      <c r="G496" s="3">
        <f t="shared" si="27"/>
        <v>43837.427083333336</v>
      </c>
      <c r="H496" t="str">
        <f>'raw data'!A496</f>
        <v>Tue Jan 07 2020 10:15:00 PST</v>
      </c>
      <c r="I496">
        <f>'raw data'!B496</f>
        <v>1</v>
      </c>
      <c r="J496">
        <f>'raw data'!C496</f>
        <v>3</v>
      </c>
      <c r="K496" t="str">
        <f>IF(AND('raw data'!D496&gt;=0,'raw data'!D496&lt;=100),'raw data'!D496,"")</f>
        <v/>
      </c>
      <c r="L496" t="str">
        <f t="shared" si="28"/>
        <v>1_3</v>
      </c>
      <c r="M496">
        <f t="shared" si="29"/>
        <v>0</v>
      </c>
    </row>
    <row r="497" spans="7:13" x14ac:dyDescent="0.25">
      <c r="G497" s="3">
        <f t="shared" si="27"/>
        <v>43837.427083333336</v>
      </c>
      <c r="H497" t="str">
        <f>'raw data'!A497</f>
        <v>Tue Jan 07 2020 10:15:00 PST</v>
      </c>
      <c r="I497">
        <f>'raw data'!B497</f>
        <v>2</v>
      </c>
      <c r="J497">
        <f>'raw data'!C497</f>
        <v>1</v>
      </c>
      <c r="K497">
        <f>IF(AND('raw data'!D497&gt;=0,'raw data'!D497&lt;=100),'raw data'!D497,"")</f>
        <v>13</v>
      </c>
      <c r="L497" t="str">
        <f t="shared" si="28"/>
        <v>2_1</v>
      </c>
      <c r="M497">
        <f t="shared" si="29"/>
        <v>0</v>
      </c>
    </row>
    <row r="498" spans="7:13" x14ac:dyDescent="0.25">
      <c r="G498" s="3">
        <f t="shared" si="27"/>
        <v>43837.427083333336</v>
      </c>
      <c r="H498" t="str">
        <f>'raw data'!A498</f>
        <v>Tue Jan 07 2020 10:15:00 PST</v>
      </c>
      <c r="I498">
        <f>'raw data'!B498</f>
        <v>2</v>
      </c>
      <c r="J498">
        <f>'raw data'!C498</f>
        <v>2</v>
      </c>
      <c r="K498">
        <f>IF(AND('raw data'!D498&gt;=0,'raw data'!D498&lt;=100),'raw data'!D498,"")</f>
        <v>16</v>
      </c>
      <c r="L498" t="str">
        <f t="shared" si="28"/>
        <v>2_2</v>
      </c>
      <c r="M498">
        <f t="shared" si="29"/>
        <v>0</v>
      </c>
    </row>
    <row r="499" spans="7:13" x14ac:dyDescent="0.25">
      <c r="G499" s="3">
        <f t="shared" si="27"/>
        <v>43837.427083333336</v>
      </c>
      <c r="H499" t="str">
        <f>'raw data'!A499</f>
        <v>Tue Jan 07 2020 10:15:00 PST</v>
      </c>
      <c r="I499">
        <f>'raw data'!B499</f>
        <v>2</v>
      </c>
      <c r="J499">
        <f>'raw data'!C499</f>
        <v>3</v>
      </c>
      <c r="K499" t="str">
        <f>IF(AND('raw data'!D499&gt;=0,'raw data'!D499&lt;=100),'raw data'!D499,"")</f>
        <v/>
      </c>
      <c r="L499" t="str">
        <f t="shared" si="28"/>
        <v>2_3</v>
      </c>
      <c r="M499">
        <f t="shared" si="29"/>
        <v>0</v>
      </c>
    </row>
    <row r="500" spans="7:13" x14ac:dyDescent="0.25">
      <c r="G500" s="3">
        <f t="shared" si="27"/>
        <v>43837.427083333336</v>
      </c>
      <c r="H500" t="str">
        <f>'raw data'!A500</f>
        <v>Tue Jan 07 2020 10:15:00 PST</v>
      </c>
      <c r="I500">
        <f>'raw data'!B500</f>
        <v>3</v>
      </c>
      <c r="J500">
        <f>'raw data'!C500</f>
        <v>1</v>
      </c>
      <c r="K500">
        <f>IF(AND('raw data'!D500&gt;=0,'raw data'!D500&lt;=100),'raw data'!D500,"")</f>
        <v>24</v>
      </c>
      <c r="L500" t="str">
        <f t="shared" si="28"/>
        <v>3_1</v>
      </c>
      <c r="M500">
        <f t="shared" si="29"/>
        <v>0</v>
      </c>
    </row>
    <row r="501" spans="7:13" x14ac:dyDescent="0.25">
      <c r="G501" s="3">
        <f t="shared" si="27"/>
        <v>43837.427083333336</v>
      </c>
      <c r="H501" t="str">
        <f>'raw data'!A501</f>
        <v>Tue Jan 07 2020 10:15:00 PST</v>
      </c>
      <c r="I501">
        <f>'raw data'!B501</f>
        <v>3</v>
      </c>
      <c r="J501">
        <f>'raw data'!C501</f>
        <v>2</v>
      </c>
      <c r="K501">
        <f>IF(AND('raw data'!D501&gt;=0,'raw data'!D501&lt;=100),'raw data'!D501,"")</f>
        <v>16</v>
      </c>
      <c r="L501" t="str">
        <f t="shared" si="28"/>
        <v>3_2</v>
      </c>
      <c r="M501">
        <f t="shared" si="29"/>
        <v>0</v>
      </c>
    </row>
    <row r="502" spans="7:13" x14ac:dyDescent="0.25">
      <c r="G502" s="3">
        <f t="shared" si="27"/>
        <v>43837.427083333336</v>
      </c>
      <c r="H502" t="str">
        <f>'raw data'!A502</f>
        <v>Tue Jan 07 2020 10:15:00 PST</v>
      </c>
      <c r="I502">
        <f>'raw data'!B502</f>
        <v>3</v>
      </c>
      <c r="J502">
        <f>'raw data'!C502</f>
        <v>3</v>
      </c>
      <c r="K502">
        <f>IF(AND('raw data'!D502&gt;=0,'raw data'!D502&lt;=100),'raw data'!D502,"")</f>
        <v>54</v>
      </c>
      <c r="L502" t="str">
        <f t="shared" si="28"/>
        <v>3_3</v>
      </c>
      <c r="M502">
        <f t="shared" si="29"/>
        <v>0</v>
      </c>
    </row>
    <row r="503" spans="7:13" x14ac:dyDescent="0.25">
      <c r="G503" s="3">
        <f t="shared" si="27"/>
        <v>43837.427083333336</v>
      </c>
      <c r="H503" t="str">
        <f>'raw data'!A503</f>
        <v>Tue Jan 07 2020 10:15:00 PST</v>
      </c>
      <c r="I503">
        <f>'raw data'!B503</f>
        <v>4</v>
      </c>
      <c r="J503">
        <f>'raw data'!C503</f>
        <v>1</v>
      </c>
      <c r="K503">
        <f>IF(AND('raw data'!D503&gt;=0,'raw data'!D503&lt;=100),'raw data'!D503,"")</f>
        <v>70</v>
      </c>
      <c r="L503" t="str">
        <f t="shared" si="28"/>
        <v>4_1</v>
      </c>
      <c r="M503">
        <f t="shared" si="29"/>
        <v>0</v>
      </c>
    </row>
    <row r="504" spans="7:13" x14ac:dyDescent="0.25">
      <c r="G504" s="3">
        <f t="shared" si="27"/>
        <v>43837.427083333336</v>
      </c>
      <c r="H504" t="str">
        <f>'raw data'!A504</f>
        <v>Tue Jan 07 2020 10:15:00 PST</v>
      </c>
      <c r="I504">
        <f>'raw data'!B504</f>
        <v>4</v>
      </c>
      <c r="J504">
        <f>'raw data'!C504</f>
        <v>2</v>
      </c>
      <c r="K504">
        <f>IF(AND('raw data'!D504&gt;=0,'raw data'!D504&lt;=100),'raw data'!D504,"")</f>
        <v>16</v>
      </c>
      <c r="L504" t="str">
        <f t="shared" si="28"/>
        <v>4_2</v>
      </c>
      <c r="M504">
        <f t="shared" si="29"/>
        <v>0</v>
      </c>
    </row>
    <row r="505" spans="7:13" x14ac:dyDescent="0.25">
      <c r="G505" s="3">
        <f t="shared" si="27"/>
        <v>43837.427083333336</v>
      </c>
      <c r="H505" t="str">
        <f>'raw data'!A505</f>
        <v>Tue Jan 07 2020 10:15:00 PST</v>
      </c>
      <c r="I505">
        <f>'raw data'!B505</f>
        <v>4</v>
      </c>
      <c r="J505">
        <f>'raw data'!C505</f>
        <v>3</v>
      </c>
      <c r="K505">
        <f>IF(AND('raw data'!D505&gt;=0,'raw data'!D505&lt;=100),'raw data'!D505,"")</f>
        <v>3</v>
      </c>
      <c r="L505" t="str">
        <f t="shared" si="28"/>
        <v>4_3</v>
      </c>
      <c r="M505">
        <f t="shared" si="29"/>
        <v>0</v>
      </c>
    </row>
    <row r="506" spans="7:13" x14ac:dyDescent="0.25">
      <c r="G506" s="3">
        <f t="shared" si="27"/>
        <v>43837.4375</v>
      </c>
      <c r="H506" t="str">
        <f>'raw data'!A506</f>
        <v>Tue Jan 07 2020 10:30:00 PST</v>
      </c>
      <c r="I506">
        <f>'raw data'!B506</f>
        <v>1</v>
      </c>
      <c r="J506">
        <f>'raw data'!C506</f>
        <v>1</v>
      </c>
      <c r="K506" t="str">
        <f>IF(AND('raw data'!D506&gt;=0,'raw data'!D506&lt;=100),'raw data'!D506,"")</f>
        <v/>
      </c>
      <c r="L506" t="str">
        <f t="shared" si="28"/>
        <v>1_1</v>
      </c>
      <c r="M506">
        <f t="shared" si="29"/>
        <v>0</v>
      </c>
    </row>
    <row r="507" spans="7:13" x14ac:dyDescent="0.25">
      <c r="G507" s="3">
        <f t="shared" si="27"/>
        <v>43837.4375</v>
      </c>
      <c r="H507" t="str">
        <f>'raw data'!A507</f>
        <v>Tue Jan 07 2020 10:30:00 PST</v>
      </c>
      <c r="I507">
        <f>'raw data'!B507</f>
        <v>1</v>
      </c>
      <c r="J507">
        <f>'raw data'!C507</f>
        <v>2</v>
      </c>
      <c r="K507">
        <f>IF(AND('raw data'!D507&gt;=0,'raw data'!D507&lt;=100),'raw data'!D507,"")</f>
        <v>16</v>
      </c>
      <c r="L507" t="str">
        <f t="shared" si="28"/>
        <v>1_2</v>
      </c>
      <c r="M507">
        <f t="shared" si="29"/>
        <v>1</v>
      </c>
    </row>
    <row r="508" spans="7:13" x14ac:dyDescent="0.25">
      <c r="G508" s="3">
        <f t="shared" si="27"/>
        <v>43837.4375</v>
      </c>
      <c r="H508" t="str">
        <f>'raw data'!A508</f>
        <v>Tue Jan 07 2020 10:30:00 PST</v>
      </c>
      <c r="I508">
        <f>'raw data'!B508</f>
        <v>1</v>
      </c>
      <c r="J508">
        <f>'raw data'!C508</f>
        <v>3</v>
      </c>
      <c r="K508" t="str">
        <f>IF(AND('raw data'!D508&gt;=0,'raw data'!D508&lt;=100),'raw data'!D508,"")</f>
        <v/>
      </c>
      <c r="L508" t="str">
        <f t="shared" si="28"/>
        <v>1_3</v>
      </c>
      <c r="M508">
        <f t="shared" si="29"/>
        <v>0</v>
      </c>
    </row>
    <row r="509" spans="7:13" x14ac:dyDescent="0.25">
      <c r="G509" s="3">
        <f t="shared" si="27"/>
        <v>43837.4375</v>
      </c>
      <c r="H509" t="str">
        <f>'raw data'!A509</f>
        <v>Tue Jan 07 2020 10:30:00 PST</v>
      </c>
      <c r="I509">
        <f>'raw data'!B509</f>
        <v>2</v>
      </c>
      <c r="J509">
        <f>'raw data'!C509</f>
        <v>1</v>
      </c>
      <c r="K509" t="str">
        <f>IF(AND('raw data'!D509&gt;=0,'raw data'!D509&lt;=100),'raw data'!D509,"")</f>
        <v/>
      </c>
      <c r="L509" t="str">
        <f t="shared" si="28"/>
        <v>2_1</v>
      </c>
      <c r="M509">
        <f t="shared" si="29"/>
        <v>0</v>
      </c>
    </row>
    <row r="510" spans="7:13" x14ac:dyDescent="0.25">
      <c r="G510" s="3">
        <f t="shared" si="27"/>
        <v>43837.4375</v>
      </c>
      <c r="H510" t="str">
        <f>'raw data'!A510</f>
        <v>Tue Jan 07 2020 10:30:00 PST</v>
      </c>
      <c r="I510">
        <f>'raw data'!B510</f>
        <v>2</v>
      </c>
      <c r="J510">
        <f>'raw data'!C510</f>
        <v>2</v>
      </c>
      <c r="K510">
        <f>IF(AND('raw data'!D510&gt;=0,'raw data'!D510&lt;=100),'raw data'!D510,"")</f>
        <v>16</v>
      </c>
      <c r="L510" t="str">
        <f t="shared" si="28"/>
        <v>2_2</v>
      </c>
      <c r="M510">
        <f t="shared" si="29"/>
        <v>0</v>
      </c>
    </row>
    <row r="511" spans="7:13" x14ac:dyDescent="0.25">
      <c r="G511" s="3">
        <f t="shared" si="27"/>
        <v>43837.4375</v>
      </c>
      <c r="H511" t="str">
        <f>'raw data'!A511</f>
        <v>Tue Jan 07 2020 10:30:00 PST</v>
      </c>
      <c r="I511">
        <f>'raw data'!B511</f>
        <v>2</v>
      </c>
      <c r="J511">
        <f>'raw data'!C511</f>
        <v>3</v>
      </c>
      <c r="K511" t="str">
        <f>IF(AND('raw data'!D511&gt;=0,'raw data'!D511&lt;=100),'raw data'!D511,"")</f>
        <v/>
      </c>
      <c r="L511" t="str">
        <f t="shared" si="28"/>
        <v>2_3</v>
      </c>
      <c r="M511">
        <f t="shared" si="29"/>
        <v>0</v>
      </c>
    </row>
    <row r="512" spans="7:13" x14ac:dyDescent="0.25">
      <c r="G512" s="3">
        <f t="shared" si="27"/>
        <v>43837.4375</v>
      </c>
      <c r="H512" t="str">
        <f>'raw data'!A512</f>
        <v>Tue Jan 07 2020 10:30:00 PST</v>
      </c>
      <c r="I512">
        <f>'raw data'!B512</f>
        <v>3</v>
      </c>
      <c r="J512">
        <f>'raw data'!C512</f>
        <v>1</v>
      </c>
      <c r="K512" t="str">
        <f>IF(AND('raw data'!D512&gt;=0,'raw data'!D512&lt;=100),'raw data'!D512,"")</f>
        <v/>
      </c>
      <c r="L512" t="str">
        <f t="shared" si="28"/>
        <v>3_1</v>
      </c>
      <c r="M512">
        <f t="shared" si="29"/>
        <v>0</v>
      </c>
    </row>
    <row r="513" spans="7:13" x14ac:dyDescent="0.25">
      <c r="G513" s="3">
        <f t="shared" si="27"/>
        <v>43837.4375</v>
      </c>
      <c r="H513" t="str">
        <f>'raw data'!A513</f>
        <v>Tue Jan 07 2020 10:30:00 PST</v>
      </c>
      <c r="I513">
        <f>'raw data'!B513</f>
        <v>3</v>
      </c>
      <c r="J513">
        <f>'raw data'!C513</f>
        <v>2</v>
      </c>
      <c r="K513">
        <f>IF(AND('raw data'!D513&gt;=0,'raw data'!D513&lt;=100),'raw data'!D513,"")</f>
        <v>16</v>
      </c>
      <c r="L513" t="str">
        <f t="shared" si="28"/>
        <v>3_2</v>
      </c>
      <c r="M513">
        <f t="shared" si="29"/>
        <v>0</v>
      </c>
    </row>
    <row r="514" spans="7:13" x14ac:dyDescent="0.25">
      <c r="G514" s="3">
        <f t="shared" si="27"/>
        <v>43837.4375</v>
      </c>
      <c r="H514" t="str">
        <f>'raw data'!A514</f>
        <v>Tue Jan 07 2020 10:30:00 PST</v>
      </c>
      <c r="I514">
        <f>'raw data'!B514</f>
        <v>3</v>
      </c>
      <c r="J514">
        <f>'raw data'!C514</f>
        <v>3</v>
      </c>
      <c r="K514">
        <f>IF(AND('raw data'!D514&gt;=0,'raw data'!D514&lt;=100),'raw data'!D514,"")</f>
        <v>88</v>
      </c>
      <c r="L514" t="str">
        <f t="shared" si="28"/>
        <v>3_3</v>
      </c>
      <c r="M514">
        <f t="shared" si="29"/>
        <v>0</v>
      </c>
    </row>
    <row r="515" spans="7:13" x14ac:dyDescent="0.25">
      <c r="G515" s="3">
        <f t="shared" ref="G515:G578" si="30">DATEVALUE(MID(H515,9,2)&amp;"/"&amp;MID(H515,5,3)&amp;"/"&amp;MID(H515,12,4))+TIME(MID(H515,17,2),MID(H515,20,2),MID(H515,23,2))</f>
        <v>43837.4375</v>
      </c>
      <c r="H515" t="str">
        <f>'raw data'!A515</f>
        <v>Tue Jan 07 2020 10:30:00 PST</v>
      </c>
      <c r="I515">
        <f>'raw data'!B515</f>
        <v>4</v>
      </c>
      <c r="J515">
        <f>'raw data'!C515</f>
        <v>1</v>
      </c>
      <c r="K515" t="str">
        <f>IF(AND('raw data'!D515&gt;=0,'raw data'!D515&lt;=100),'raw data'!D515,"")</f>
        <v/>
      </c>
      <c r="L515" t="str">
        <f t="shared" ref="L515:L578" si="31">I515&amp;"_"&amp;J515</f>
        <v>4_1</v>
      </c>
      <c r="M515">
        <f t="shared" ref="M515:M578" si="32">IF(I515=1,IF(J515=2,1,0),0)</f>
        <v>0</v>
      </c>
    </row>
    <row r="516" spans="7:13" x14ac:dyDescent="0.25">
      <c r="G516" s="3">
        <f t="shared" si="30"/>
        <v>43837.4375</v>
      </c>
      <c r="H516" t="str">
        <f>'raw data'!A516</f>
        <v>Tue Jan 07 2020 10:30:00 PST</v>
      </c>
      <c r="I516">
        <f>'raw data'!B516</f>
        <v>4</v>
      </c>
      <c r="J516">
        <f>'raw data'!C516</f>
        <v>2</v>
      </c>
      <c r="K516">
        <f>IF(AND('raw data'!D516&gt;=0,'raw data'!D516&lt;=100),'raw data'!D516,"")</f>
        <v>16</v>
      </c>
      <c r="L516" t="str">
        <f t="shared" si="31"/>
        <v>4_2</v>
      </c>
      <c r="M516">
        <f t="shared" si="32"/>
        <v>0</v>
      </c>
    </row>
    <row r="517" spans="7:13" x14ac:dyDescent="0.25">
      <c r="G517" s="3">
        <f t="shared" si="30"/>
        <v>43837.4375</v>
      </c>
      <c r="H517" t="str">
        <f>'raw data'!A517</f>
        <v>Tue Jan 07 2020 10:30:00 PST</v>
      </c>
      <c r="I517">
        <f>'raw data'!B517</f>
        <v>4</v>
      </c>
      <c r="J517">
        <f>'raw data'!C517</f>
        <v>3</v>
      </c>
      <c r="K517" t="str">
        <f>IF(AND('raw data'!D517&gt;=0,'raw data'!D517&lt;=100),'raw data'!D517,"")</f>
        <v/>
      </c>
      <c r="L517" t="str">
        <f t="shared" si="31"/>
        <v>4_3</v>
      </c>
      <c r="M517">
        <f t="shared" si="32"/>
        <v>0</v>
      </c>
    </row>
    <row r="518" spans="7:13" x14ac:dyDescent="0.25">
      <c r="G518" s="3">
        <f t="shared" si="30"/>
        <v>43837.447916666664</v>
      </c>
      <c r="H518" t="str">
        <f>'raw data'!A518</f>
        <v>Tue Jan 07 2020 10:45:00 PST</v>
      </c>
      <c r="I518">
        <f>'raw data'!B518</f>
        <v>1</v>
      </c>
      <c r="J518">
        <f>'raw data'!C518</f>
        <v>1</v>
      </c>
      <c r="K518" t="str">
        <f>IF(AND('raw data'!D518&gt;=0,'raw data'!D518&lt;=100),'raw data'!D518,"")</f>
        <v/>
      </c>
      <c r="L518" t="str">
        <f t="shared" si="31"/>
        <v>1_1</v>
      </c>
      <c r="M518">
        <f t="shared" si="32"/>
        <v>0</v>
      </c>
    </row>
    <row r="519" spans="7:13" x14ac:dyDescent="0.25">
      <c r="G519" s="3">
        <f t="shared" si="30"/>
        <v>43837.447916666664</v>
      </c>
      <c r="H519" t="str">
        <f>'raw data'!A519</f>
        <v>Tue Jan 07 2020 10:45:00 PST</v>
      </c>
      <c r="I519">
        <f>'raw data'!B519</f>
        <v>1</v>
      </c>
      <c r="J519">
        <f>'raw data'!C519</f>
        <v>2</v>
      </c>
      <c r="K519">
        <f>IF(AND('raw data'!D519&gt;=0,'raw data'!D519&lt;=100),'raw data'!D519,"")</f>
        <v>16</v>
      </c>
      <c r="L519" t="str">
        <f t="shared" si="31"/>
        <v>1_2</v>
      </c>
      <c r="M519">
        <f t="shared" si="32"/>
        <v>1</v>
      </c>
    </row>
    <row r="520" spans="7:13" x14ac:dyDescent="0.25">
      <c r="G520" s="3">
        <f t="shared" si="30"/>
        <v>43837.447916666664</v>
      </c>
      <c r="H520" t="str">
        <f>'raw data'!A520</f>
        <v>Tue Jan 07 2020 10:45:00 PST</v>
      </c>
      <c r="I520">
        <f>'raw data'!B520</f>
        <v>1</v>
      </c>
      <c r="J520">
        <f>'raw data'!C520</f>
        <v>3</v>
      </c>
      <c r="K520" t="str">
        <f>IF(AND('raw data'!D520&gt;=0,'raw data'!D520&lt;=100),'raw data'!D520,"")</f>
        <v/>
      </c>
      <c r="L520" t="str">
        <f t="shared" si="31"/>
        <v>1_3</v>
      </c>
      <c r="M520">
        <f t="shared" si="32"/>
        <v>0</v>
      </c>
    </row>
    <row r="521" spans="7:13" x14ac:dyDescent="0.25">
      <c r="G521" s="3">
        <f t="shared" si="30"/>
        <v>43837.447916666664</v>
      </c>
      <c r="H521" t="str">
        <f>'raw data'!A521</f>
        <v>Tue Jan 07 2020 10:45:00 PST</v>
      </c>
      <c r="I521">
        <f>'raw data'!B521</f>
        <v>2</v>
      </c>
      <c r="J521">
        <f>'raw data'!C521</f>
        <v>1</v>
      </c>
      <c r="K521" t="str">
        <f>IF(AND('raw data'!D521&gt;=0,'raw data'!D521&lt;=100),'raw data'!D521,"")</f>
        <v/>
      </c>
      <c r="L521" t="str">
        <f t="shared" si="31"/>
        <v>2_1</v>
      </c>
      <c r="M521">
        <f t="shared" si="32"/>
        <v>0</v>
      </c>
    </row>
    <row r="522" spans="7:13" x14ac:dyDescent="0.25">
      <c r="G522" s="3">
        <f t="shared" si="30"/>
        <v>43837.447916666664</v>
      </c>
      <c r="H522" t="str">
        <f>'raw data'!A522</f>
        <v>Tue Jan 07 2020 10:45:00 PST</v>
      </c>
      <c r="I522">
        <f>'raw data'!B522</f>
        <v>2</v>
      </c>
      <c r="J522">
        <f>'raw data'!C522</f>
        <v>2</v>
      </c>
      <c r="K522">
        <f>IF(AND('raw data'!D522&gt;=0,'raw data'!D522&lt;=100),'raw data'!D522,"")</f>
        <v>16</v>
      </c>
      <c r="L522" t="str">
        <f t="shared" si="31"/>
        <v>2_2</v>
      </c>
      <c r="M522">
        <f t="shared" si="32"/>
        <v>0</v>
      </c>
    </row>
    <row r="523" spans="7:13" x14ac:dyDescent="0.25">
      <c r="G523" s="3">
        <f t="shared" si="30"/>
        <v>43837.447916666664</v>
      </c>
      <c r="H523" t="str">
        <f>'raw data'!A523</f>
        <v>Tue Jan 07 2020 10:45:00 PST</v>
      </c>
      <c r="I523">
        <f>'raw data'!B523</f>
        <v>2</v>
      </c>
      <c r="J523">
        <f>'raw data'!C523</f>
        <v>3</v>
      </c>
      <c r="K523">
        <f>IF(AND('raw data'!D523&gt;=0,'raw data'!D523&lt;=100),'raw data'!D523,"")</f>
        <v>36</v>
      </c>
      <c r="L523" t="str">
        <f t="shared" si="31"/>
        <v>2_3</v>
      </c>
      <c r="M523">
        <f t="shared" si="32"/>
        <v>0</v>
      </c>
    </row>
    <row r="524" spans="7:13" x14ac:dyDescent="0.25">
      <c r="G524" s="3">
        <f t="shared" si="30"/>
        <v>43837.447916666664</v>
      </c>
      <c r="H524" t="str">
        <f>'raw data'!A524</f>
        <v>Tue Jan 07 2020 10:45:00 PST</v>
      </c>
      <c r="I524">
        <f>'raw data'!B524</f>
        <v>3</v>
      </c>
      <c r="J524">
        <f>'raw data'!C524</f>
        <v>1</v>
      </c>
      <c r="K524">
        <f>IF(AND('raw data'!D524&gt;=0,'raw data'!D524&lt;=100),'raw data'!D524,"")</f>
        <v>54</v>
      </c>
      <c r="L524" t="str">
        <f t="shared" si="31"/>
        <v>3_1</v>
      </c>
      <c r="M524">
        <f t="shared" si="32"/>
        <v>0</v>
      </c>
    </row>
    <row r="525" spans="7:13" x14ac:dyDescent="0.25">
      <c r="G525" s="3">
        <f t="shared" si="30"/>
        <v>43837.447916666664</v>
      </c>
      <c r="H525" t="str">
        <f>'raw data'!A525</f>
        <v>Tue Jan 07 2020 10:45:00 PST</v>
      </c>
      <c r="I525">
        <f>'raw data'!B525</f>
        <v>3</v>
      </c>
      <c r="J525">
        <f>'raw data'!C525</f>
        <v>2</v>
      </c>
      <c r="K525" t="str">
        <f>IF(AND('raw data'!D525&gt;=0,'raw data'!D525&lt;=100),'raw data'!D525,"")</f>
        <v/>
      </c>
      <c r="L525" t="str">
        <f t="shared" si="31"/>
        <v>3_2</v>
      </c>
      <c r="M525">
        <f t="shared" si="32"/>
        <v>0</v>
      </c>
    </row>
    <row r="526" spans="7:13" x14ac:dyDescent="0.25">
      <c r="G526" s="3">
        <f t="shared" si="30"/>
        <v>43837.447916666664</v>
      </c>
      <c r="H526" t="str">
        <f>'raw data'!A526</f>
        <v>Tue Jan 07 2020 10:45:00 PST</v>
      </c>
      <c r="I526">
        <f>'raw data'!B526</f>
        <v>3</v>
      </c>
      <c r="J526">
        <f>'raw data'!C526</f>
        <v>3</v>
      </c>
      <c r="K526">
        <f>IF(AND('raw data'!D526&gt;=0,'raw data'!D526&lt;=100),'raw data'!D526,"")</f>
        <v>52</v>
      </c>
      <c r="L526" t="str">
        <f t="shared" si="31"/>
        <v>3_3</v>
      </c>
      <c r="M526">
        <f t="shared" si="32"/>
        <v>0</v>
      </c>
    </row>
    <row r="527" spans="7:13" x14ac:dyDescent="0.25">
      <c r="G527" s="3">
        <f t="shared" si="30"/>
        <v>43837.447916666664</v>
      </c>
      <c r="H527" t="str">
        <f>'raw data'!A527</f>
        <v>Tue Jan 07 2020 10:45:00 PST</v>
      </c>
      <c r="I527">
        <f>'raw data'!B527</f>
        <v>4</v>
      </c>
      <c r="J527">
        <f>'raw data'!C527</f>
        <v>1</v>
      </c>
      <c r="K527">
        <f>IF(AND('raw data'!D527&gt;=0,'raw data'!D527&lt;=100),'raw data'!D527,"")</f>
        <v>22</v>
      </c>
      <c r="L527" t="str">
        <f t="shared" si="31"/>
        <v>4_1</v>
      </c>
      <c r="M527">
        <f t="shared" si="32"/>
        <v>0</v>
      </c>
    </row>
    <row r="528" spans="7:13" x14ac:dyDescent="0.25">
      <c r="G528" s="3">
        <f t="shared" si="30"/>
        <v>43837.447916666664</v>
      </c>
      <c r="H528" t="str">
        <f>'raw data'!A528</f>
        <v>Tue Jan 07 2020 10:45:00 PST</v>
      </c>
      <c r="I528">
        <f>'raw data'!B528</f>
        <v>4</v>
      </c>
      <c r="J528">
        <f>'raw data'!C528</f>
        <v>2</v>
      </c>
      <c r="K528">
        <f>IF(AND('raw data'!D528&gt;=0,'raw data'!D528&lt;=100),'raw data'!D528,"")</f>
        <v>16</v>
      </c>
      <c r="L528" t="str">
        <f t="shared" si="31"/>
        <v>4_2</v>
      </c>
      <c r="M528">
        <f t="shared" si="32"/>
        <v>0</v>
      </c>
    </row>
    <row r="529" spans="7:13" x14ac:dyDescent="0.25">
      <c r="G529" s="3">
        <f t="shared" si="30"/>
        <v>43837.447916666664</v>
      </c>
      <c r="H529" t="str">
        <f>'raw data'!A529</f>
        <v>Tue Jan 07 2020 10:45:00 PST</v>
      </c>
      <c r="I529">
        <f>'raw data'!B529</f>
        <v>4</v>
      </c>
      <c r="J529">
        <f>'raw data'!C529</f>
        <v>3</v>
      </c>
      <c r="K529">
        <f>IF(AND('raw data'!D529&gt;=0,'raw data'!D529&lt;=100),'raw data'!D529,"")</f>
        <v>36</v>
      </c>
      <c r="L529" t="str">
        <f t="shared" si="31"/>
        <v>4_3</v>
      </c>
      <c r="M529">
        <f t="shared" si="32"/>
        <v>0</v>
      </c>
    </row>
    <row r="530" spans="7:13" x14ac:dyDescent="0.25">
      <c r="G530" s="3">
        <f t="shared" si="30"/>
        <v>43837.458333333336</v>
      </c>
      <c r="H530" t="str">
        <f>'raw data'!A530</f>
        <v>Tue Jan 07 2020 11:00:00 PST</v>
      </c>
      <c r="I530">
        <f>'raw data'!B530</f>
        <v>1</v>
      </c>
      <c r="J530">
        <f>'raw data'!C530</f>
        <v>1</v>
      </c>
      <c r="K530" t="str">
        <f>IF(AND('raw data'!D530&gt;=0,'raw data'!D530&lt;=100),'raw data'!D530,"")</f>
        <v/>
      </c>
      <c r="L530" t="str">
        <f t="shared" si="31"/>
        <v>1_1</v>
      </c>
      <c r="M530">
        <f t="shared" si="32"/>
        <v>0</v>
      </c>
    </row>
    <row r="531" spans="7:13" x14ac:dyDescent="0.25">
      <c r="G531" s="3">
        <f t="shared" si="30"/>
        <v>43837.458333333336</v>
      </c>
      <c r="H531" t="str">
        <f>'raw data'!A531</f>
        <v>Tue Jan 07 2020 11:00:00 PST</v>
      </c>
      <c r="I531">
        <f>'raw data'!B531</f>
        <v>1</v>
      </c>
      <c r="J531">
        <f>'raw data'!C531</f>
        <v>2</v>
      </c>
      <c r="K531" t="str">
        <f>IF(AND('raw data'!D531&gt;=0,'raw data'!D531&lt;=100),'raw data'!D531,"")</f>
        <v/>
      </c>
      <c r="L531" t="str">
        <f t="shared" si="31"/>
        <v>1_2</v>
      </c>
      <c r="M531">
        <f t="shared" si="32"/>
        <v>1</v>
      </c>
    </row>
    <row r="532" spans="7:13" x14ac:dyDescent="0.25">
      <c r="G532" s="3">
        <f t="shared" si="30"/>
        <v>43837.458333333336</v>
      </c>
      <c r="H532" t="str">
        <f>'raw data'!A532</f>
        <v>Tue Jan 07 2020 11:00:00 PST</v>
      </c>
      <c r="I532">
        <f>'raw data'!B532</f>
        <v>1</v>
      </c>
      <c r="J532">
        <f>'raw data'!C532</f>
        <v>3</v>
      </c>
      <c r="K532" t="str">
        <f>IF(AND('raw data'!D532&gt;=0,'raw data'!D532&lt;=100),'raw data'!D532,"")</f>
        <v/>
      </c>
      <c r="L532" t="str">
        <f t="shared" si="31"/>
        <v>1_3</v>
      </c>
      <c r="M532">
        <f t="shared" si="32"/>
        <v>0</v>
      </c>
    </row>
    <row r="533" spans="7:13" x14ac:dyDescent="0.25">
      <c r="G533" s="3">
        <f t="shared" si="30"/>
        <v>43837.458333333336</v>
      </c>
      <c r="H533" t="str">
        <f>'raw data'!A533</f>
        <v>Tue Jan 07 2020 11:00:00 PST</v>
      </c>
      <c r="I533">
        <f>'raw data'!B533</f>
        <v>2</v>
      </c>
      <c r="J533">
        <f>'raw data'!C533</f>
        <v>1</v>
      </c>
      <c r="K533">
        <f>IF(AND('raw data'!D533&gt;=0,'raw data'!D533&lt;=100),'raw data'!D533,"")</f>
        <v>20</v>
      </c>
      <c r="L533" t="str">
        <f t="shared" si="31"/>
        <v>2_1</v>
      </c>
      <c r="M533">
        <f t="shared" si="32"/>
        <v>0</v>
      </c>
    </row>
    <row r="534" spans="7:13" x14ac:dyDescent="0.25">
      <c r="G534" s="3">
        <f t="shared" si="30"/>
        <v>43837.458333333336</v>
      </c>
      <c r="H534" t="str">
        <f>'raw data'!A534</f>
        <v>Tue Jan 07 2020 11:00:00 PST</v>
      </c>
      <c r="I534">
        <f>'raw data'!B534</f>
        <v>2</v>
      </c>
      <c r="J534">
        <f>'raw data'!C534</f>
        <v>2</v>
      </c>
      <c r="K534">
        <f>IF(AND('raw data'!D534&gt;=0,'raw data'!D534&lt;=100),'raw data'!D534,"")</f>
        <v>17</v>
      </c>
      <c r="L534" t="str">
        <f t="shared" si="31"/>
        <v>2_2</v>
      </c>
      <c r="M534">
        <f t="shared" si="32"/>
        <v>0</v>
      </c>
    </row>
    <row r="535" spans="7:13" x14ac:dyDescent="0.25">
      <c r="G535" s="3">
        <f t="shared" si="30"/>
        <v>43837.458333333336</v>
      </c>
      <c r="H535" t="str">
        <f>'raw data'!A535</f>
        <v>Tue Jan 07 2020 11:00:00 PST</v>
      </c>
      <c r="I535">
        <f>'raw data'!B535</f>
        <v>2</v>
      </c>
      <c r="J535">
        <f>'raw data'!C535</f>
        <v>3</v>
      </c>
      <c r="K535" t="str">
        <f>IF(AND('raw data'!D535&gt;=0,'raw data'!D535&lt;=100),'raw data'!D535,"")</f>
        <v/>
      </c>
      <c r="L535" t="str">
        <f t="shared" si="31"/>
        <v>2_3</v>
      </c>
      <c r="M535">
        <f t="shared" si="32"/>
        <v>0</v>
      </c>
    </row>
    <row r="536" spans="7:13" x14ac:dyDescent="0.25">
      <c r="G536" s="3">
        <f t="shared" si="30"/>
        <v>43837.458333333336</v>
      </c>
      <c r="H536" t="str">
        <f>'raw data'!A536</f>
        <v>Tue Jan 07 2020 11:00:00 PST</v>
      </c>
      <c r="I536">
        <f>'raw data'!B536</f>
        <v>3</v>
      </c>
      <c r="J536">
        <f>'raw data'!C536</f>
        <v>1</v>
      </c>
      <c r="K536" t="str">
        <f>IF(AND('raw data'!D536&gt;=0,'raw data'!D536&lt;=100),'raw data'!D536,"")</f>
        <v/>
      </c>
      <c r="L536" t="str">
        <f t="shared" si="31"/>
        <v>3_1</v>
      </c>
      <c r="M536">
        <f t="shared" si="32"/>
        <v>0</v>
      </c>
    </row>
    <row r="537" spans="7:13" x14ac:dyDescent="0.25">
      <c r="G537" s="3">
        <f t="shared" si="30"/>
        <v>43837.458333333336</v>
      </c>
      <c r="H537" t="str">
        <f>'raw data'!A537</f>
        <v>Tue Jan 07 2020 11:00:00 PST</v>
      </c>
      <c r="I537">
        <f>'raw data'!B537</f>
        <v>3</v>
      </c>
      <c r="J537">
        <f>'raw data'!C537</f>
        <v>2</v>
      </c>
      <c r="K537" t="str">
        <f>IF(AND('raw data'!D537&gt;=0,'raw data'!D537&lt;=100),'raw data'!D537,"")</f>
        <v/>
      </c>
      <c r="L537" t="str">
        <f t="shared" si="31"/>
        <v>3_2</v>
      </c>
      <c r="M537">
        <f t="shared" si="32"/>
        <v>0</v>
      </c>
    </row>
    <row r="538" spans="7:13" x14ac:dyDescent="0.25">
      <c r="G538" s="3">
        <f t="shared" si="30"/>
        <v>43837.458333333336</v>
      </c>
      <c r="H538" t="str">
        <f>'raw data'!A538</f>
        <v>Tue Jan 07 2020 11:00:00 PST</v>
      </c>
      <c r="I538">
        <f>'raw data'!B538</f>
        <v>3</v>
      </c>
      <c r="J538">
        <f>'raw data'!C538</f>
        <v>3</v>
      </c>
      <c r="K538" t="str">
        <f>IF(AND('raw data'!D538&gt;=0,'raw data'!D538&lt;=100),'raw data'!D538,"")</f>
        <v/>
      </c>
      <c r="L538" t="str">
        <f t="shared" si="31"/>
        <v>3_3</v>
      </c>
      <c r="M538">
        <f t="shared" si="32"/>
        <v>0</v>
      </c>
    </row>
    <row r="539" spans="7:13" x14ac:dyDescent="0.25">
      <c r="G539" s="3">
        <f t="shared" si="30"/>
        <v>43837.458333333336</v>
      </c>
      <c r="H539" t="str">
        <f>'raw data'!A539</f>
        <v>Tue Jan 07 2020 11:00:00 PST</v>
      </c>
      <c r="I539">
        <f>'raw data'!B539</f>
        <v>4</v>
      </c>
      <c r="J539">
        <f>'raw data'!C539</f>
        <v>1</v>
      </c>
      <c r="K539">
        <f>IF(AND('raw data'!D539&gt;=0,'raw data'!D539&lt;=100),'raw data'!D539,"")</f>
        <v>27</v>
      </c>
      <c r="L539" t="str">
        <f t="shared" si="31"/>
        <v>4_1</v>
      </c>
      <c r="M539">
        <f t="shared" si="32"/>
        <v>0</v>
      </c>
    </row>
    <row r="540" spans="7:13" x14ac:dyDescent="0.25">
      <c r="G540" s="3">
        <f t="shared" si="30"/>
        <v>43837.458333333336</v>
      </c>
      <c r="H540" t="str">
        <f>'raw data'!A540</f>
        <v>Tue Jan 07 2020 11:00:00 PST</v>
      </c>
      <c r="I540">
        <f>'raw data'!B540</f>
        <v>4</v>
      </c>
      <c r="J540">
        <f>'raw data'!C540</f>
        <v>2</v>
      </c>
      <c r="K540">
        <f>IF(AND('raw data'!D540&gt;=0,'raw data'!D540&lt;=100),'raw data'!D540,"")</f>
        <v>17</v>
      </c>
      <c r="L540" t="str">
        <f t="shared" si="31"/>
        <v>4_2</v>
      </c>
      <c r="M540">
        <f t="shared" si="32"/>
        <v>0</v>
      </c>
    </row>
    <row r="541" spans="7:13" x14ac:dyDescent="0.25">
      <c r="G541" s="3">
        <f t="shared" si="30"/>
        <v>43837.458333333336</v>
      </c>
      <c r="H541" t="str">
        <f>'raw data'!A541</f>
        <v>Tue Jan 07 2020 11:00:00 PST</v>
      </c>
      <c r="I541">
        <f>'raw data'!B541</f>
        <v>4</v>
      </c>
      <c r="J541">
        <f>'raw data'!C541</f>
        <v>3</v>
      </c>
      <c r="K541" t="str">
        <f>IF(AND('raw data'!D541&gt;=0,'raw data'!D541&lt;=100),'raw data'!D541,"")</f>
        <v/>
      </c>
      <c r="L541" t="str">
        <f t="shared" si="31"/>
        <v>4_3</v>
      </c>
      <c r="M541">
        <f t="shared" si="32"/>
        <v>0</v>
      </c>
    </row>
    <row r="542" spans="7:13" x14ac:dyDescent="0.25">
      <c r="G542" s="3">
        <f t="shared" si="30"/>
        <v>43837.46875</v>
      </c>
      <c r="H542" t="str">
        <f>'raw data'!A542</f>
        <v>Tue Jan 07 2020 11:15:00 PST</v>
      </c>
      <c r="I542">
        <f>'raw data'!B542</f>
        <v>1</v>
      </c>
      <c r="J542">
        <f>'raw data'!C542</f>
        <v>1</v>
      </c>
      <c r="K542">
        <f>IF(AND('raw data'!D542&gt;=0,'raw data'!D542&lt;=100),'raw data'!D542,"")</f>
        <v>43</v>
      </c>
      <c r="L542" t="str">
        <f t="shared" si="31"/>
        <v>1_1</v>
      </c>
      <c r="M542">
        <f t="shared" si="32"/>
        <v>0</v>
      </c>
    </row>
    <row r="543" spans="7:13" x14ac:dyDescent="0.25">
      <c r="G543" s="3">
        <f t="shared" si="30"/>
        <v>43837.46875</v>
      </c>
      <c r="H543" t="str">
        <f>'raw data'!A543</f>
        <v>Tue Jan 07 2020 11:15:00 PST</v>
      </c>
      <c r="I543">
        <f>'raw data'!B543</f>
        <v>1</v>
      </c>
      <c r="J543">
        <f>'raw data'!C543</f>
        <v>2</v>
      </c>
      <c r="K543">
        <f>IF(AND('raw data'!D543&gt;=0,'raw data'!D543&lt;=100),'raw data'!D543,"")</f>
        <v>17</v>
      </c>
      <c r="L543" t="str">
        <f t="shared" si="31"/>
        <v>1_2</v>
      </c>
      <c r="M543">
        <f t="shared" si="32"/>
        <v>1</v>
      </c>
    </row>
    <row r="544" spans="7:13" x14ac:dyDescent="0.25">
      <c r="G544" s="3">
        <f t="shared" si="30"/>
        <v>43837.46875</v>
      </c>
      <c r="H544" t="str">
        <f>'raw data'!A544</f>
        <v>Tue Jan 07 2020 11:15:00 PST</v>
      </c>
      <c r="I544">
        <f>'raw data'!B544</f>
        <v>1</v>
      </c>
      <c r="J544">
        <f>'raw data'!C544</f>
        <v>3</v>
      </c>
      <c r="K544">
        <f>IF(AND('raw data'!D544&gt;=0,'raw data'!D544&lt;=100),'raw data'!D544,"")</f>
        <v>38</v>
      </c>
      <c r="L544" t="str">
        <f t="shared" si="31"/>
        <v>1_3</v>
      </c>
      <c r="M544">
        <f t="shared" si="32"/>
        <v>0</v>
      </c>
    </row>
    <row r="545" spans="7:13" x14ac:dyDescent="0.25">
      <c r="G545" s="3">
        <f t="shared" si="30"/>
        <v>43837.46875</v>
      </c>
      <c r="H545" t="str">
        <f>'raw data'!A545</f>
        <v>Tue Jan 07 2020 11:15:00 PST</v>
      </c>
      <c r="I545">
        <f>'raw data'!B545</f>
        <v>2</v>
      </c>
      <c r="J545">
        <f>'raw data'!C545</f>
        <v>1</v>
      </c>
      <c r="K545">
        <f>IF(AND('raw data'!D545&gt;=0,'raw data'!D545&lt;=100),'raw data'!D545,"")</f>
        <v>5</v>
      </c>
      <c r="L545" t="str">
        <f t="shared" si="31"/>
        <v>2_1</v>
      </c>
      <c r="M545">
        <f t="shared" si="32"/>
        <v>0</v>
      </c>
    </row>
    <row r="546" spans="7:13" x14ac:dyDescent="0.25">
      <c r="G546" s="3">
        <f t="shared" si="30"/>
        <v>43837.46875</v>
      </c>
      <c r="H546" t="str">
        <f>'raw data'!A546</f>
        <v>Tue Jan 07 2020 11:15:00 PST</v>
      </c>
      <c r="I546">
        <f>'raw data'!B546</f>
        <v>2</v>
      </c>
      <c r="J546">
        <f>'raw data'!C546</f>
        <v>2</v>
      </c>
      <c r="K546">
        <f>IF(AND('raw data'!D546&gt;=0,'raw data'!D546&lt;=100),'raw data'!D546,"")</f>
        <v>17</v>
      </c>
      <c r="L546" t="str">
        <f t="shared" si="31"/>
        <v>2_2</v>
      </c>
      <c r="M546">
        <f t="shared" si="32"/>
        <v>0</v>
      </c>
    </row>
    <row r="547" spans="7:13" x14ac:dyDescent="0.25">
      <c r="G547" s="3">
        <f t="shared" si="30"/>
        <v>43837.46875</v>
      </c>
      <c r="H547" t="str">
        <f>'raw data'!A547</f>
        <v>Tue Jan 07 2020 11:15:00 PST</v>
      </c>
      <c r="I547">
        <f>'raw data'!B547</f>
        <v>2</v>
      </c>
      <c r="J547">
        <f>'raw data'!C547</f>
        <v>3</v>
      </c>
      <c r="K547" t="str">
        <f>IF(AND('raw data'!D547&gt;=0,'raw data'!D547&lt;=100),'raw data'!D547,"")</f>
        <v/>
      </c>
      <c r="L547" t="str">
        <f t="shared" si="31"/>
        <v>2_3</v>
      </c>
      <c r="M547">
        <f t="shared" si="32"/>
        <v>0</v>
      </c>
    </row>
    <row r="548" spans="7:13" x14ac:dyDescent="0.25">
      <c r="G548" s="3">
        <f t="shared" si="30"/>
        <v>43837.46875</v>
      </c>
      <c r="H548" t="str">
        <f>'raw data'!A548</f>
        <v>Tue Jan 07 2020 11:15:00 PST</v>
      </c>
      <c r="I548">
        <f>'raw data'!B548</f>
        <v>3</v>
      </c>
      <c r="J548">
        <f>'raw data'!C548</f>
        <v>1</v>
      </c>
      <c r="K548" t="str">
        <f>IF(AND('raw data'!D548&gt;=0,'raw data'!D548&lt;=100),'raw data'!D548,"")</f>
        <v/>
      </c>
      <c r="L548" t="str">
        <f t="shared" si="31"/>
        <v>3_1</v>
      </c>
      <c r="M548">
        <f t="shared" si="32"/>
        <v>0</v>
      </c>
    </row>
    <row r="549" spans="7:13" x14ac:dyDescent="0.25">
      <c r="G549" s="3">
        <f t="shared" si="30"/>
        <v>43837.46875</v>
      </c>
      <c r="H549" t="str">
        <f>'raw data'!A549</f>
        <v>Tue Jan 07 2020 11:15:00 PST</v>
      </c>
      <c r="I549">
        <f>'raw data'!B549</f>
        <v>3</v>
      </c>
      <c r="J549">
        <f>'raw data'!C549</f>
        <v>2</v>
      </c>
      <c r="K549">
        <f>IF(AND('raw data'!D549&gt;=0,'raw data'!D549&lt;=100),'raw data'!D549,"")</f>
        <v>17</v>
      </c>
      <c r="L549" t="str">
        <f t="shared" si="31"/>
        <v>3_2</v>
      </c>
      <c r="M549">
        <f t="shared" si="32"/>
        <v>0</v>
      </c>
    </row>
    <row r="550" spans="7:13" x14ac:dyDescent="0.25">
      <c r="G550" s="3">
        <f t="shared" si="30"/>
        <v>43837.46875</v>
      </c>
      <c r="H550" t="str">
        <f>'raw data'!A550</f>
        <v>Tue Jan 07 2020 11:15:00 PST</v>
      </c>
      <c r="I550">
        <f>'raw data'!B550</f>
        <v>3</v>
      </c>
      <c r="J550">
        <f>'raw data'!C550</f>
        <v>3</v>
      </c>
      <c r="K550">
        <f>IF(AND('raw data'!D550&gt;=0,'raw data'!D550&lt;=100),'raw data'!D550,"")</f>
        <v>2</v>
      </c>
      <c r="L550" t="str">
        <f t="shared" si="31"/>
        <v>3_3</v>
      </c>
      <c r="M550">
        <f t="shared" si="32"/>
        <v>0</v>
      </c>
    </row>
    <row r="551" spans="7:13" x14ac:dyDescent="0.25">
      <c r="G551" s="3">
        <f t="shared" si="30"/>
        <v>43837.46875</v>
      </c>
      <c r="H551" t="str">
        <f>'raw data'!A551</f>
        <v>Tue Jan 07 2020 11:15:00 PST</v>
      </c>
      <c r="I551">
        <f>'raw data'!B551</f>
        <v>4</v>
      </c>
      <c r="J551">
        <f>'raw data'!C551</f>
        <v>1</v>
      </c>
      <c r="K551" t="str">
        <f>IF(AND('raw data'!D551&gt;=0,'raw data'!D551&lt;=100),'raw data'!D551,"")</f>
        <v/>
      </c>
      <c r="L551" t="str">
        <f t="shared" si="31"/>
        <v>4_1</v>
      </c>
      <c r="M551">
        <f t="shared" si="32"/>
        <v>0</v>
      </c>
    </row>
    <row r="552" spans="7:13" x14ac:dyDescent="0.25">
      <c r="G552" s="3">
        <f t="shared" si="30"/>
        <v>43837.46875</v>
      </c>
      <c r="H552" t="str">
        <f>'raw data'!A552</f>
        <v>Tue Jan 07 2020 11:15:00 PST</v>
      </c>
      <c r="I552">
        <f>'raw data'!B552</f>
        <v>4</v>
      </c>
      <c r="J552">
        <f>'raw data'!C552</f>
        <v>2</v>
      </c>
      <c r="K552" t="str">
        <f>IF(AND('raw data'!D552&gt;=0,'raw data'!D552&lt;=100),'raw data'!D552,"")</f>
        <v/>
      </c>
      <c r="L552" t="str">
        <f t="shared" si="31"/>
        <v>4_2</v>
      </c>
      <c r="M552">
        <f t="shared" si="32"/>
        <v>0</v>
      </c>
    </row>
    <row r="553" spans="7:13" x14ac:dyDescent="0.25">
      <c r="G553" s="3">
        <f t="shared" si="30"/>
        <v>43837.46875</v>
      </c>
      <c r="H553" t="str">
        <f>'raw data'!A553</f>
        <v>Tue Jan 07 2020 11:15:00 PST</v>
      </c>
      <c r="I553">
        <f>'raw data'!B553</f>
        <v>4</v>
      </c>
      <c r="J553">
        <f>'raw data'!C553</f>
        <v>3</v>
      </c>
      <c r="K553">
        <f>IF(AND('raw data'!D553&gt;=0,'raw data'!D553&lt;=100),'raw data'!D553,"")</f>
        <v>22</v>
      </c>
      <c r="L553" t="str">
        <f t="shared" si="31"/>
        <v>4_3</v>
      </c>
      <c r="M553">
        <f t="shared" si="32"/>
        <v>0</v>
      </c>
    </row>
    <row r="554" spans="7:13" x14ac:dyDescent="0.25">
      <c r="G554" s="3">
        <f t="shared" si="30"/>
        <v>43837.479166666664</v>
      </c>
      <c r="H554" t="str">
        <f>'raw data'!A554</f>
        <v>Tue Jan 07 2020 11:30:00 PST</v>
      </c>
      <c r="I554">
        <f>'raw data'!B554</f>
        <v>1</v>
      </c>
      <c r="J554">
        <f>'raw data'!C554</f>
        <v>1</v>
      </c>
      <c r="K554" t="str">
        <f>IF(AND('raw data'!D554&gt;=0,'raw data'!D554&lt;=100),'raw data'!D554,"")</f>
        <v/>
      </c>
      <c r="L554" t="str">
        <f t="shared" si="31"/>
        <v>1_1</v>
      </c>
      <c r="M554">
        <f t="shared" si="32"/>
        <v>0</v>
      </c>
    </row>
    <row r="555" spans="7:13" x14ac:dyDescent="0.25">
      <c r="G555" s="3">
        <f t="shared" si="30"/>
        <v>43837.479166666664</v>
      </c>
      <c r="H555" t="str">
        <f>'raw data'!A555</f>
        <v>Tue Jan 07 2020 11:30:00 PST</v>
      </c>
      <c r="I555">
        <f>'raw data'!B555</f>
        <v>1</v>
      </c>
      <c r="J555">
        <f>'raw data'!C555</f>
        <v>2</v>
      </c>
      <c r="K555">
        <f>IF(AND('raw data'!D555&gt;=0,'raw data'!D555&lt;=100),'raw data'!D555,"")</f>
        <v>17</v>
      </c>
      <c r="L555" t="str">
        <f t="shared" si="31"/>
        <v>1_2</v>
      </c>
      <c r="M555">
        <f t="shared" si="32"/>
        <v>1</v>
      </c>
    </row>
    <row r="556" spans="7:13" x14ac:dyDescent="0.25">
      <c r="G556" s="3">
        <f t="shared" si="30"/>
        <v>43837.479166666664</v>
      </c>
      <c r="H556" t="str">
        <f>'raw data'!A556</f>
        <v>Tue Jan 07 2020 11:30:00 PST</v>
      </c>
      <c r="I556">
        <f>'raw data'!B556</f>
        <v>1</v>
      </c>
      <c r="J556">
        <f>'raw data'!C556</f>
        <v>3</v>
      </c>
      <c r="K556">
        <f>IF(AND('raw data'!D556&gt;=0,'raw data'!D556&lt;=100),'raw data'!D556,"")</f>
        <v>29</v>
      </c>
      <c r="L556" t="str">
        <f t="shared" si="31"/>
        <v>1_3</v>
      </c>
      <c r="M556">
        <f t="shared" si="32"/>
        <v>0</v>
      </c>
    </row>
    <row r="557" spans="7:13" x14ac:dyDescent="0.25">
      <c r="G557" s="3">
        <f t="shared" si="30"/>
        <v>43837.479166666664</v>
      </c>
      <c r="H557" t="str">
        <f>'raw data'!A557</f>
        <v>Tue Jan 07 2020 11:30:00 PST</v>
      </c>
      <c r="I557">
        <f>'raw data'!B557</f>
        <v>2</v>
      </c>
      <c r="J557">
        <f>'raw data'!C557</f>
        <v>1</v>
      </c>
      <c r="K557" t="str">
        <f>IF(AND('raw data'!D557&gt;=0,'raw data'!D557&lt;=100),'raw data'!D557,"")</f>
        <v/>
      </c>
      <c r="L557" t="str">
        <f t="shared" si="31"/>
        <v>2_1</v>
      </c>
      <c r="M557">
        <f t="shared" si="32"/>
        <v>0</v>
      </c>
    </row>
    <row r="558" spans="7:13" x14ac:dyDescent="0.25">
      <c r="G558" s="3">
        <f t="shared" si="30"/>
        <v>43837.479166666664</v>
      </c>
      <c r="H558" t="str">
        <f>'raw data'!A558</f>
        <v>Tue Jan 07 2020 11:30:00 PST</v>
      </c>
      <c r="I558">
        <f>'raw data'!B558</f>
        <v>2</v>
      </c>
      <c r="J558">
        <f>'raw data'!C558</f>
        <v>2</v>
      </c>
      <c r="K558">
        <f>IF(AND('raw data'!D558&gt;=0,'raw data'!D558&lt;=100),'raw data'!D558,"")</f>
        <v>17</v>
      </c>
      <c r="L558" t="str">
        <f t="shared" si="31"/>
        <v>2_2</v>
      </c>
      <c r="M558">
        <f t="shared" si="32"/>
        <v>0</v>
      </c>
    </row>
    <row r="559" spans="7:13" x14ac:dyDescent="0.25">
      <c r="G559" s="3">
        <f t="shared" si="30"/>
        <v>43837.479166666664</v>
      </c>
      <c r="H559" t="str">
        <f>'raw data'!A559</f>
        <v>Tue Jan 07 2020 11:30:00 PST</v>
      </c>
      <c r="I559">
        <f>'raw data'!B559</f>
        <v>2</v>
      </c>
      <c r="J559">
        <f>'raw data'!C559</f>
        <v>3</v>
      </c>
      <c r="K559" t="str">
        <f>IF(AND('raw data'!D559&gt;=0,'raw data'!D559&lt;=100),'raw data'!D559,"")</f>
        <v/>
      </c>
      <c r="L559" t="str">
        <f t="shared" si="31"/>
        <v>2_3</v>
      </c>
      <c r="M559">
        <f t="shared" si="32"/>
        <v>0</v>
      </c>
    </row>
    <row r="560" spans="7:13" x14ac:dyDescent="0.25">
      <c r="G560" s="3">
        <f t="shared" si="30"/>
        <v>43837.479166666664</v>
      </c>
      <c r="H560" t="str">
        <f>'raw data'!A560</f>
        <v>Tue Jan 07 2020 11:30:00 PST</v>
      </c>
      <c r="I560">
        <f>'raw data'!B560</f>
        <v>3</v>
      </c>
      <c r="J560">
        <f>'raw data'!C560</f>
        <v>1</v>
      </c>
      <c r="K560">
        <f>IF(AND('raw data'!D560&gt;=0,'raw data'!D560&lt;=100),'raw data'!D560,"")</f>
        <v>95</v>
      </c>
      <c r="L560" t="str">
        <f t="shared" si="31"/>
        <v>3_1</v>
      </c>
      <c r="M560">
        <f t="shared" si="32"/>
        <v>0</v>
      </c>
    </row>
    <row r="561" spans="7:13" x14ac:dyDescent="0.25">
      <c r="G561" s="3">
        <f t="shared" si="30"/>
        <v>43837.479166666664</v>
      </c>
      <c r="H561" t="str">
        <f>'raw data'!A561</f>
        <v>Tue Jan 07 2020 11:30:00 PST</v>
      </c>
      <c r="I561">
        <f>'raw data'!B561</f>
        <v>3</v>
      </c>
      <c r="J561">
        <f>'raw data'!C561</f>
        <v>2</v>
      </c>
      <c r="K561">
        <f>IF(AND('raw data'!D561&gt;=0,'raw data'!D561&lt;=100),'raw data'!D561,"")</f>
        <v>17</v>
      </c>
      <c r="L561" t="str">
        <f t="shared" si="31"/>
        <v>3_2</v>
      </c>
      <c r="M561">
        <f t="shared" si="32"/>
        <v>0</v>
      </c>
    </row>
    <row r="562" spans="7:13" x14ac:dyDescent="0.25">
      <c r="G562" s="3">
        <f t="shared" si="30"/>
        <v>43837.479166666664</v>
      </c>
      <c r="H562" t="str">
        <f>'raw data'!A562</f>
        <v>Tue Jan 07 2020 11:30:00 PST</v>
      </c>
      <c r="I562">
        <f>'raw data'!B562</f>
        <v>3</v>
      </c>
      <c r="J562">
        <f>'raw data'!C562</f>
        <v>3</v>
      </c>
      <c r="K562" t="str">
        <f>IF(AND('raw data'!D562&gt;=0,'raw data'!D562&lt;=100),'raw data'!D562,"")</f>
        <v/>
      </c>
      <c r="L562" t="str">
        <f t="shared" si="31"/>
        <v>3_3</v>
      </c>
      <c r="M562">
        <f t="shared" si="32"/>
        <v>0</v>
      </c>
    </row>
    <row r="563" spans="7:13" x14ac:dyDescent="0.25">
      <c r="G563" s="3">
        <f t="shared" si="30"/>
        <v>43837.479166666664</v>
      </c>
      <c r="H563" t="str">
        <f>'raw data'!A563</f>
        <v>Tue Jan 07 2020 11:30:00 PST</v>
      </c>
      <c r="I563">
        <f>'raw data'!B563</f>
        <v>4</v>
      </c>
      <c r="J563">
        <f>'raw data'!C563</f>
        <v>1</v>
      </c>
      <c r="K563" t="str">
        <f>IF(AND('raw data'!D563&gt;=0,'raw data'!D563&lt;=100),'raw data'!D563,"")</f>
        <v/>
      </c>
      <c r="L563" t="str">
        <f t="shared" si="31"/>
        <v>4_1</v>
      </c>
      <c r="M563">
        <f t="shared" si="32"/>
        <v>0</v>
      </c>
    </row>
    <row r="564" spans="7:13" x14ac:dyDescent="0.25">
      <c r="G564" s="3">
        <f t="shared" si="30"/>
        <v>43837.479166666664</v>
      </c>
      <c r="H564" t="str">
        <f>'raw data'!A564</f>
        <v>Tue Jan 07 2020 11:30:00 PST</v>
      </c>
      <c r="I564">
        <f>'raw data'!B564</f>
        <v>4</v>
      </c>
      <c r="J564">
        <f>'raw data'!C564</f>
        <v>2</v>
      </c>
      <c r="K564">
        <f>IF(AND('raw data'!D564&gt;=0,'raw data'!D564&lt;=100),'raw data'!D564,"")</f>
        <v>17</v>
      </c>
      <c r="L564" t="str">
        <f t="shared" si="31"/>
        <v>4_2</v>
      </c>
      <c r="M564">
        <f t="shared" si="32"/>
        <v>0</v>
      </c>
    </row>
    <row r="565" spans="7:13" x14ac:dyDescent="0.25">
      <c r="G565" s="3">
        <f t="shared" si="30"/>
        <v>43837.479166666664</v>
      </c>
      <c r="H565" t="str">
        <f>'raw data'!A565</f>
        <v>Tue Jan 07 2020 11:30:00 PST</v>
      </c>
      <c r="I565">
        <f>'raw data'!B565</f>
        <v>4</v>
      </c>
      <c r="J565">
        <f>'raw data'!C565</f>
        <v>3</v>
      </c>
      <c r="K565">
        <f>IF(AND('raw data'!D565&gt;=0,'raw data'!D565&lt;=100),'raw data'!D565,"")</f>
        <v>4</v>
      </c>
      <c r="L565" t="str">
        <f t="shared" si="31"/>
        <v>4_3</v>
      </c>
      <c r="M565">
        <f t="shared" si="32"/>
        <v>0</v>
      </c>
    </row>
    <row r="566" spans="7:13" x14ac:dyDescent="0.25">
      <c r="G566" s="3">
        <f t="shared" si="30"/>
        <v>43837.489583333336</v>
      </c>
      <c r="H566" t="str">
        <f>'raw data'!A566</f>
        <v>Tue Jan 07 2020 11:45:00 PST</v>
      </c>
      <c r="I566">
        <f>'raw data'!B566</f>
        <v>1</v>
      </c>
      <c r="J566">
        <f>'raw data'!C566</f>
        <v>1</v>
      </c>
      <c r="K566" t="str">
        <f>IF(AND('raw data'!D566&gt;=0,'raw data'!D566&lt;=100),'raw data'!D566,"")</f>
        <v/>
      </c>
      <c r="L566" t="str">
        <f t="shared" si="31"/>
        <v>1_1</v>
      </c>
      <c r="M566">
        <f t="shared" si="32"/>
        <v>0</v>
      </c>
    </row>
    <row r="567" spans="7:13" x14ac:dyDescent="0.25">
      <c r="G567" s="3">
        <f t="shared" si="30"/>
        <v>43837.489583333336</v>
      </c>
      <c r="H567" t="str">
        <f>'raw data'!A567</f>
        <v>Tue Jan 07 2020 11:45:00 PST</v>
      </c>
      <c r="I567">
        <f>'raw data'!B567</f>
        <v>1</v>
      </c>
      <c r="J567">
        <f>'raw data'!C567</f>
        <v>2</v>
      </c>
      <c r="K567">
        <f>IF(AND('raw data'!D567&gt;=0,'raw data'!D567&lt;=100),'raw data'!D567,"")</f>
        <v>17</v>
      </c>
      <c r="L567" t="str">
        <f t="shared" si="31"/>
        <v>1_2</v>
      </c>
      <c r="M567">
        <f t="shared" si="32"/>
        <v>1</v>
      </c>
    </row>
    <row r="568" spans="7:13" x14ac:dyDescent="0.25">
      <c r="G568" s="3">
        <f t="shared" si="30"/>
        <v>43837.489583333336</v>
      </c>
      <c r="H568" t="str">
        <f>'raw data'!A568</f>
        <v>Tue Jan 07 2020 11:45:00 PST</v>
      </c>
      <c r="I568">
        <f>'raw data'!B568</f>
        <v>1</v>
      </c>
      <c r="J568">
        <f>'raw data'!C568</f>
        <v>3</v>
      </c>
      <c r="K568">
        <f>IF(AND('raw data'!D568&gt;=0,'raw data'!D568&lt;=100),'raw data'!D568,"")</f>
        <v>16</v>
      </c>
      <c r="L568" t="str">
        <f t="shared" si="31"/>
        <v>1_3</v>
      </c>
      <c r="M568">
        <f t="shared" si="32"/>
        <v>0</v>
      </c>
    </row>
    <row r="569" spans="7:13" x14ac:dyDescent="0.25">
      <c r="G569" s="3">
        <f t="shared" si="30"/>
        <v>43837.489583333336</v>
      </c>
      <c r="H569" t="str">
        <f>'raw data'!A569</f>
        <v>Tue Jan 07 2020 11:45:00 PST</v>
      </c>
      <c r="I569">
        <f>'raw data'!B569</f>
        <v>2</v>
      </c>
      <c r="J569">
        <f>'raw data'!C569</f>
        <v>1</v>
      </c>
      <c r="K569">
        <f>IF(AND('raw data'!D569&gt;=0,'raw data'!D569&lt;=100),'raw data'!D569,"")</f>
        <v>52</v>
      </c>
      <c r="L569" t="str">
        <f t="shared" si="31"/>
        <v>2_1</v>
      </c>
      <c r="M569">
        <f t="shared" si="32"/>
        <v>0</v>
      </c>
    </row>
    <row r="570" spans="7:13" x14ac:dyDescent="0.25">
      <c r="G570" s="3">
        <f t="shared" si="30"/>
        <v>43837.489583333336</v>
      </c>
      <c r="H570" t="str">
        <f>'raw data'!A570</f>
        <v>Tue Jan 07 2020 11:45:00 PST</v>
      </c>
      <c r="I570">
        <f>'raw data'!B570</f>
        <v>2</v>
      </c>
      <c r="J570">
        <f>'raw data'!C570</f>
        <v>2</v>
      </c>
      <c r="K570">
        <f>IF(AND('raw data'!D570&gt;=0,'raw data'!D570&lt;=100),'raw data'!D570,"")</f>
        <v>17</v>
      </c>
      <c r="L570" t="str">
        <f t="shared" si="31"/>
        <v>2_2</v>
      </c>
      <c r="M570">
        <f t="shared" si="32"/>
        <v>0</v>
      </c>
    </row>
    <row r="571" spans="7:13" x14ac:dyDescent="0.25">
      <c r="G571" s="3">
        <f t="shared" si="30"/>
        <v>43837.489583333336</v>
      </c>
      <c r="H571" t="str">
        <f>'raw data'!A571</f>
        <v>Tue Jan 07 2020 11:45:00 PST</v>
      </c>
      <c r="I571">
        <f>'raw data'!B571</f>
        <v>2</v>
      </c>
      <c r="J571">
        <f>'raw data'!C571</f>
        <v>3</v>
      </c>
      <c r="K571" t="str">
        <f>IF(AND('raw data'!D571&gt;=0,'raw data'!D571&lt;=100),'raw data'!D571,"")</f>
        <v/>
      </c>
      <c r="L571" t="str">
        <f t="shared" si="31"/>
        <v>2_3</v>
      </c>
      <c r="M571">
        <f t="shared" si="32"/>
        <v>0</v>
      </c>
    </row>
    <row r="572" spans="7:13" x14ac:dyDescent="0.25">
      <c r="G572" s="3">
        <f t="shared" si="30"/>
        <v>43837.489583333336</v>
      </c>
      <c r="H572" t="str">
        <f>'raw data'!A572</f>
        <v>Tue Jan 07 2020 11:45:00 PST</v>
      </c>
      <c r="I572">
        <f>'raw data'!B572</f>
        <v>3</v>
      </c>
      <c r="J572">
        <f>'raw data'!C572</f>
        <v>1</v>
      </c>
      <c r="K572" t="str">
        <f>IF(AND('raw data'!D572&gt;=0,'raw data'!D572&lt;=100),'raw data'!D572,"")</f>
        <v/>
      </c>
      <c r="L572" t="str">
        <f t="shared" si="31"/>
        <v>3_1</v>
      </c>
      <c r="M572">
        <f t="shared" si="32"/>
        <v>0</v>
      </c>
    </row>
    <row r="573" spans="7:13" x14ac:dyDescent="0.25">
      <c r="G573" s="3">
        <f t="shared" si="30"/>
        <v>43837.489583333336</v>
      </c>
      <c r="H573" t="str">
        <f>'raw data'!A573</f>
        <v>Tue Jan 07 2020 11:45:00 PST</v>
      </c>
      <c r="I573">
        <f>'raw data'!B573</f>
        <v>3</v>
      </c>
      <c r="J573">
        <f>'raw data'!C573</f>
        <v>2</v>
      </c>
      <c r="K573">
        <f>IF(AND('raw data'!D573&gt;=0,'raw data'!D573&lt;=100),'raw data'!D573,"")</f>
        <v>17</v>
      </c>
      <c r="L573" t="str">
        <f t="shared" si="31"/>
        <v>3_2</v>
      </c>
      <c r="M573">
        <f t="shared" si="32"/>
        <v>0</v>
      </c>
    </row>
    <row r="574" spans="7:13" x14ac:dyDescent="0.25">
      <c r="G574" s="3">
        <f t="shared" si="30"/>
        <v>43837.489583333336</v>
      </c>
      <c r="H574" t="str">
        <f>'raw data'!A574</f>
        <v>Tue Jan 07 2020 11:45:00 PST</v>
      </c>
      <c r="I574">
        <f>'raw data'!B574</f>
        <v>3</v>
      </c>
      <c r="J574">
        <f>'raw data'!C574</f>
        <v>3</v>
      </c>
      <c r="K574">
        <f>IF(AND('raw data'!D574&gt;=0,'raw data'!D574&lt;=100),'raw data'!D574,"")</f>
        <v>62</v>
      </c>
      <c r="L574" t="str">
        <f t="shared" si="31"/>
        <v>3_3</v>
      </c>
      <c r="M574">
        <f t="shared" si="32"/>
        <v>0</v>
      </c>
    </row>
    <row r="575" spans="7:13" x14ac:dyDescent="0.25">
      <c r="G575" s="3">
        <f t="shared" si="30"/>
        <v>43837.489583333336</v>
      </c>
      <c r="H575" t="str">
        <f>'raw data'!A575</f>
        <v>Tue Jan 07 2020 11:45:00 PST</v>
      </c>
      <c r="I575">
        <f>'raw data'!B575</f>
        <v>4</v>
      </c>
      <c r="J575">
        <f>'raw data'!C575</f>
        <v>1</v>
      </c>
      <c r="K575">
        <f>IF(AND('raw data'!D575&gt;=0,'raw data'!D575&lt;=100),'raw data'!D575,"")</f>
        <v>5</v>
      </c>
      <c r="L575" t="str">
        <f t="shared" si="31"/>
        <v>4_1</v>
      </c>
      <c r="M575">
        <f t="shared" si="32"/>
        <v>0</v>
      </c>
    </row>
    <row r="576" spans="7:13" x14ac:dyDescent="0.25">
      <c r="G576" s="3">
        <f t="shared" si="30"/>
        <v>43837.489583333336</v>
      </c>
      <c r="H576" t="str">
        <f>'raw data'!A576</f>
        <v>Tue Jan 07 2020 11:45:00 PST</v>
      </c>
      <c r="I576">
        <f>'raw data'!B576</f>
        <v>4</v>
      </c>
      <c r="J576">
        <f>'raw data'!C576</f>
        <v>2</v>
      </c>
      <c r="K576">
        <f>IF(AND('raw data'!D576&gt;=0,'raw data'!D576&lt;=100),'raw data'!D576,"")</f>
        <v>17</v>
      </c>
      <c r="L576" t="str">
        <f t="shared" si="31"/>
        <v>4_2</v>
      </c>
      <c r="M576">
        <f t="shared" si="32"/>
        <v>0</v>
      </c>
    </row>
    <row r="577" spans="7:13" x14ac:dyDescent="0.25">
      <c r="G577" s="3">
        <f t="shared" si="30"/>
        <v>43837.489583333336</v>
      </c>
      <c r="H577" t="str">
        <f>'raw data'!A577</f>
        <v>Tue Jan 07 2020 11:45:00 PST</v>
      </c>
      <c r="I577">
        <f>'raw data'!B577</f>
        <v>4</v>
      </c>
      <c r="J577">
        <f>'raw data'!C577</f>
        <v>3</v>
      </c>
      <c r="K577">
        <f>IF(AND('raw data'!D577&gt;=0,'raw data'!D577&lt;=100),'raw data'!D577,"")</f>
        <v>20</v>
      </c>
      <c r="L577" t="str">
        <f t="shared" si="31"/>
        <v>4_3</v>
      </c>
      <c r="M577">
        <f t="shared" si="32"/>
        <v>0</v>
      </c>
    </row>
    <row r="578" spans="7:13" x14ac:dyDescent="0.25">
      <c r="G578" s="3">
        <f t="shared" si="30"/>
        <v>43837.5</v>
      </c>
      <c r="H578" t="str">
        <f>'raw data'!A578</f>
        <v>Tue Jan 07 2020 12:00:00 PST</v>
      </c>
      <c r="I578">
        <f>'raw data'!B578</f>
        <v>1</v>
      </c>
      <c r="J578">
        <f>'raw data'!C578</f>
        <v>1</v>
      </c>
      <c r="K578">
        <f>IF(AND('raw data'!D578&gt;=0,'raw data'!D578&lt;=100),'raw data'!D578,"")</f>
        <v>22</v>
      </c>
      <c r="L578" t="str">
        <f t="shared" si="31"/>
        <v>1_1</v>
      </c>
      <c r="M578">
        <f t="shared" si="32"/>
        <v>0</v>
      </c>
    </row>
    <row r="579" spans="7:13" x14ac:dyDescent="0.25">
      <c r="G579" s="3">
        <f t="shared" ref="G579:G642" si="33">DATEVALUE(MID(H579,9,2)&amp;"/"&amp;MID(H579,5,3)&amp;"/"&amp;MID(H579,12,4))+TIME(MID(H579,17,2),MID(H579,20,2),MID(H579,23,2))</f>
        <v>43837.5</v>
      </c>
      <c r="H579" t="str">
        <f>'raw data'!A579</f>
        <v>Tue Jan 07 2020 12:00:00 PST</v>
      </c>
      <c r="I579">
        <f>'raw data'!B579</f>
        <v>1</v>
      </c>
      <c r="J579">
        <f>'raw data'!C579</f>
        <v>2</v>
      </c>
      <c r="K579">
        <f>IF(AND('raw data'!D579&gt;=0,'raw data'!D579&lt;=100),'raw data'!D579,"")</f>
        <v>17</v>
      </c>
      <c r="L579" t="str">
        <f t="shared" ref="L579:L642" si="34">I579&amp;"_"&amp;J579</f>
        <v>1_2</v>
      </c>
      <c r="M579">
        <f t="shared" ref="M579:M642" si="35">IF(I579=1,IF(J579=2,1,0),0)</f>
        <v>1</v>
      </c>
    </row>
    <row r="580" spans="7:13" x14ac:dyDescent="0.25">
      <c r="G580" s="3">
        <f t="shared" si="33"/>
        <v>43837.5</v>
      </c>
      <c r="H580" t="str">
        <f>'raw data'!A580</f>
        <v>Tue Jan 07 2020 12:00:00 PST</v>
      </c>
      <c r="I580">
        <f>'raw data'!B580</f>
        <v>1</v>
      </c>
      <c r="J580">
        <f>'raw data'!C580</f>
        <v>3</v>
      </c>
      <c r="K580" t="str">
        <f>IF(AND('raw data'!D580&gt;=0,'raw data'!D580&lt;=100),'raw data'!D580,"")</f>
        <v/>
      </c>
      <c r="L580" t="str">
        <f t="shared" si="34"/>
        <v>1_3</v>
      </c>
      <c r="M580">
        <f t="shared" si="35"/>
        <v>0</v>
      </c>
    </row>
    <row r="581" spans="7:13" x14ac:dyDescent="0.25">
      <c r="G581" s="3">
        <f t="shared" si="33"/>
        <v>43837.5</v>
      </c>
      <c r="H581" t="str">
        <f>'raw data'!A581</f>
        <v>Tue Jan 07 2020 12:00:00 PST</v>
      </c>
      <c r="I581">
        <f>'raw data'!B581</f>
        <v>2</v>
      </c>
      <c r="J581">
        <f>'raw data'!C581</f>
        <v>1</v>
      </c>
      <c r="K581" t="str">
        <f>IF(AND('raw data'!D581&gt;=0,'raw data'!D581&lt;=100),'raw data'!D581,"")</f>
        <v/>
      </c>
      <c r="L581" t="str">
        <f t="shared" si="34"/>
        <v>2_1</v>
      </c>
      <c r="M581">
        <f t="shared" si="35"/>
        <v>0</v>
      </c>
    </row>
    <row r="582" spans="7:13" x14ac:dyDescent="0.25">
      <c r="G582" s="3">
        <f t="shared" si="33"/>
        <v>43837.5</v>
      </c>
      <c r="H582" t="str">
        <f>'raw data'!A582</f>
        <v>Tue Jan 07 2020 12:00:00 PST</v>
      </c>
      <c r="I582">
        <f>'raw data'!B582</f>
        <v>2</v>
      </c>
      <c r="J582">
        <f>'raw data'!C582</f>
        <v>2</v>
      </c>
      <c r="K582">
        <f>IF(AND('raw data'!D582&gt;=0,'raw data'!D582&lt;=100),'raw data'!D582,"")</f>
        <v>17</v>
      </c>
      <c r="L582" t="str">
        <f t="shared" si="34"/>
        <v>2_2</v>
      </c>
      <c r="M582">
        <f t="shared" si="35"/>
        <v>0</v>
      </c>
    </row>
    <row r="583" spans="7:13" x14ac:dyDescent="0.25">
      <c r="G583" s="3">
        <f t="shared" si="33"/>
        <v>43837.5</v>
      </c>
      <c r="H583" t="str">
        <f>'raw data'!A583</f>
        <v>Tue Jan 07 2020 12:00:00 PST</v>
      </c>
      <c r="I583">
        <f>'raw data'!B583</f>
        <v>2</v>
      </c>
      <c r="J583">
        <f>'raw data'!C583</f>
        <v>3</v>
      </c>
      <c r="K583">
        <f>IF(AND('raw data'!D583&gt;=0,'raw data'!D583&lt;=100),'raw data'!D583,"")</f>
        <v>14</v>
      </c>
      <c r="L583" t="str">
        <f t="shared" si="34"/>
        <v>2_3</v>
      </c>
      <c r="M583">
        <f t="shared" si="35"/>
        <v>0</v>
      </c>
    </row>
    <row r="584" spans="7:13" x14ac:dyDescent="0.25">
      <c r="G584" s="3">
        <f t="shared" si="33"/>
        <v>43837.5</v>
      </c>
      <c r="H584" t="str">
        <f>'raw data'!A584</f>
        <v>Tue Jan 07 2020 12:00:00 PST</v>
      </c>
      <c r="I584">
        <f>'raw data'!B584</f>
        <v>3</v>
      </c>
      <c r="J584">
        <f>'raw data'!C584</f>
        <v>1</v>
      </c>
      <c r="K584" t="str">
        <f>IF(AND('raw data'!D584&gt;=0,'raw data'!D584&lt;=100),'raw data'!D584,"")</f>
        <v/>
      </c>
      <c r="L584" t="str">
        <f t="shared" si="34"/>
        <v>3_1</v>
      </c>
      <c r="M584">
        <f t="shared" si="35"/>
        <v>0</v>
      </c>
    </row>
    <row r="585" spans="7:13" x14ac:dyDescent="0.25">
      <c r="G585" s="3">
        <f t="shared" si="33"/>
        <v>43837.5</v>
      </c>
      <c r="H585" t="str">
        <f>'raw data'!A585</f>
        <v>Tue Jan 07 2020 12:00:00 PST</v>
      </c>
      <c r="I585">
        <f>'raw data'!B585</f>
        <v>3</v>
      </c>
      <c r="J585">
        <f>'raw data'!C585</f>
        <v>2</v>
      </c>
      <c r="K585" t="str">
        <f>IF(AND('raw data'!D585&gt;=0,'raw data'!D585&lt;=100),'raw data'!D585,"")</f>
        <v/>
      </c>
      <c r="L585" t="str">
        <f t="shared" si="34"/>
        <v>3_2</v>
      </c>
      <c r="M585">
        <f t="shared" si="35"/>
        <v>0</v>
      </c>
    </row>
    <row r="586" spans="7:13" x14ac:dyDescent="0.25">
      <c r="G586" s="3">
        <f t="shared" si="33"/>
        <v>43837.5</v>
      </c>
      <c r="H586" t="str">
        <f>'raw data'!A586</f>
        <v>Tue Jan 07 2020 12:00:00 PST</v>
      </c>
      <c r="I586">
        <f>'raw data'!B586</f>
        <v>3</v>
      </c>
      <c r="J586">
        <f>'raw data'!C586</f>
        <v>3</v>
      </c>
      <c r="K586">
        <f>IF(AND('raw data'!D586&gt;=0,'raw data'!D586&lt;=100),'raw data'!D586,"")</f>
        <v>19</v>
      </c>
      <c r="L586" t="str">
        <f t="shared" si="34"/>
        <v>3_3</v>
      </c>
      <c r="M586">
        <f t="shared" si="35"/>
        <v>0</v>
      </c>
    </row>
    <row r="587" spans="7:13" x14ac:dyDescent="0.25">
      <c r="G587" s="3">
        <f t="shared" si="33"/>
        <v>43837.5</v>
      </c>
      <c r="H587" t="str">
        <f>'raw data'!A587</f>
        <v>Tue Jan 07 2020 12:00:00 PST</v>
      </c>
      <c r="I587">
        <f>'raw data'!B587</f>
        <v>4</v>
      </c>
      <c r="J587">
        <f>'raw data'!C587</f>
        <v>1</v>
      </c>
      <c r="K587" t="str">
        <f>IF(AND('raw data'!D587&gt;=0,'raw data'!D587&lt;=100),'raw data'!D587,"")</f>
        <v/>
      </c>
      <c r="L587" t="str">
        <f t="shared" si="34"/>
        <v>4_1</v>
      </c>
      <c r="M587">
        <f t="shared" si="35"/>
        <v>0</v>
      </c>
    </row>
    <row r="588" spans="7:13" x14ac:dyDescent="0.25">
      <c r="G588" s="3">
        <f t="shared" si="33"/>
        <v>43837.5</v>
      </c>
      <c r="H588" t="str">
        <f>'raw data'!A588</f>
        <v>Tue Jan 07 2020 12:00:00 PST</v>
      </c>
      <c r="I588">
        <f>'raw data'!B588</f>
        <v>4</v>
      </c>
      <c r="J588">
        <f>'raw data'!C588</f>
        <v>2</v>
      </c>
      <c r="K588">
        <f>IF(AND('raw data'!D588&gt;=0,'raw data'!D588&lt;=100),'raw data'!D588,"")</f>
        <v>17</v>
      </c>
      <c r="L588" t="str">
        <f t="shared" si="34"/>
        <v>4_2</v>
      </c>
      <c r="M588">
        <f t="shared" si="35"/>
        <v>0</v>
      </c>
    </row>
    <row r="589" spans="7:13" x14ac:dyDescent="0.25">
      <c r="G589" s="3">
        <f t="shared" si="33"/>
        <v>43837.5</v>
      </c>
      <c r="H589" t="str">
        <f>'raw data'!A589</f>
        <v>Tue Jan 07 2020 12:00:00 PST</v>
      </c>
      <c r="I589">
        <f>'raw data'!B589</f>
        <v>4</v>
      </c>
      <c r="J589">
        <f>'raw data'!C589</f>
        <v>3</v>
      </c>
      <c r="K589" t="str">
        <f>IF(AND('raw data'!D589&gt;=0,'raw data'!D589&lt;=100),'raw data'!D589,"")</f>
        <v/>
      </c>
      <c r="L589" t="str">
        <f t="shared" si="34"/>
        <v>4_3</v>
      </c>
      <c r="M589">
        <f t="shared" si="35"/>
        <v>0</v>
      </c>
    </row>
    <row r="590" spans="7:13" x14ac:dyDescent="0.25">
      <c r="G590" s="3">
        <f t="shared" si="33"/>
        <v>43837.510416666664</v>
      </c>
      <c r="H590" t="str">
        <f>'raw data'!A590</f>
        <v>Tue Jan 07 2020 12:15:00 PST</v>
      </c>
      <c r="I590">
        <f>'raw data'!B590</f>
        <v>1</v>
      </c>
      <c r="J590">
        <f>'raw data'!C590</f>
        <v>1</v>
      </c>
      <c r="K590" t="str">
        <f>IF(AND('raw data'!D590&gt;=0,'raw data'!D590&lt;=100),'raw data'!D590,"")</f>
        <v/>
      </c>
      <c r="L590" t="str">
        <f t="shared" si="34"/>
        <v>1_1</v>
      </c>
      <c r="M590">
        <f t="shared" si="35"/>
        <v>0</v>
      </c>
    </row>
    <row r="591" spans="7:13" x14ac:dyDescent="0.25">
      <c r="G591" s="3">
        <f t="shared" si="33"/>
        <v>43837.510416666664</v>
      </c>
      <c r="H591" t="str">
        <f>'raw data'!A591</f>
        <v>Tue Jan 07 2020 12:15:00 PST</v>
      </c>
      <c r="I591">
        <f>'raw data'!B591</f>
        <v>1</v>
      </c>
      <c r="J591">
        <f>'raw data'!C591</f>
        <v>2</v>
      </c>
      <c r="K591">
        <f>IF(AND('raw data'!D591&gt;=0,'raw data'!D591&lt;=100),'raw data'!D591,"")</f>
        <v>19</v>
      </c>
      <c r="L591" t="str">
        <f t="shared" si="34"/>
        <v>1_2</v>
      </c>
      <c r="M591">
        <f t="shared" si="35"/>
        <v>1</v>
      </c>
    </row>
    <row r="592" spans="7:13" x14ac:dyDescent="0.25">
      <c r="G592" s="3">
        <f t="shared" si="33"/>
        <v>43837.510416666664</v>
      </c>
      <c r="H592" t="str">
        <f>'raw data'!A592</f>
        <v>Tue Jan 07 2020 12:15:00 PST</v>
      </c>
      <c r="I592">
        <f>'raw data'!B592</f>
        <v>1</v>
      </c>
      <c r="J592">
        <f>'raw data'!C592</f>
        <v>3</v>
      </c>
      <c r="K592">
        <f>IF(AND('raw data'!D592&gt;=0,'raw data'!D592&lt;=100),'raw data'!D592,"")</f>
        <v>99</v>
      </c>
      <c r="L592" t="str">
        <f t="shared" si="34"/>
        <v>1_3</v>
      </c>
      <c r="M592">
        <f t="shared" si="35"/>
        <v>0</v>
      </c>
    </row>
    <row r="593" spans="7:13" x14ac:dyDescent="0.25">
      <c r="G593" s="3">
        <f t="shared" si="33"/>
        <v>43837.510416666664</v>
      </c>
      <c r="H593" t="str">
        <f>'raw data'!A593</f>
        <v>Tue Jan 07 2020 12:15:00 PST</v>
      </c>
      <c r="I593">
        <f>'raw data'!B593</f>
        <v>2</v>
      </c>
      <c r="J593">
        <f>'raw data'!C593</f>
        <v>1</v>
      </c>
      <c r="K593">
        <f>IF(AND('raw data'!D593&gt;=0,'raw data'!D593&lt;=100),'raw data'!D593,"")</f>
        <v>19</v>
      </c>
      <c r="L593" t="str">
        <f t="shared" si="34"/>
        <v>2_1</v>
      </c>
      <c r="M593">
        <f t="shared" si="35"/>
        <v>0</v>
      </c>
    </row>
    <row r="594" spans="7:13" x14ac:dyDescent="0.25">
      <c r="G594" s="3">
        <f t="shared" si="33"/>
        <v>43837.510416666664</v>
      </c>
      <c r="H594" t="str">
        <f>'raw data'!A594</f>
        <v>Tue Jan 07 2020 12:15:00 PST</v>
      </c>
      <c r="I594">
        <f>'raw data'!B594</f>
        <v>2</v>
      </c>
      <c r="J594">
        <f>'raw data'!C594</f>
        <v>2</v>
      </c>
      <c r="K594">
        <f>IF(AND('raw data'!D594&gt;=0,'raw data'!D594&lt;=100),'raw data'!D594,"")</f>
        <v>19</v>
      </c>
      <c r="L594" t="str">
        <f t="shared" si="34"/>
        <v>2_2</v>
      </c>
      <c r="M594">
        <f t="shared" si="35"/>
        <v>0</v>
      </c>
    </row>
    <row r="595" spans="7:13" x14ac:dyDescent="0.25">
      <c r="G595" s="3">
        <f t="shared" si="33"/>
        <v>43837.510416666664</v>
      </c>
      <c r="H595" t="str">
        <f>'raw data'!A595</f>
        <v>Tue Jan 07 2020 12:15:00 PST</v>
      </c>
      <c r="I595">
        <f>'raw data'!B595</f>
        <v>2</v>
      </c>
      <c r="J595">
        <f>'raw data'!C595</f>
        <v>3</v>
      </c>
      <c r="K595" t="str">
        <f>IF(AND('raw data'!D595&gt;=0,'raw data'!D595&lt;=100),'raw data'!D595,"")</f>
        <v/>
      </c>
      <c r="L595" t="str">
        <f t="shared" si="34"/>
        <v>2_3</v>
      </c>
      <c r="M595">
        <f t="shared" si="35"/>
        <v>0</v>
      </c>
    </row>
    <row r="596" spans="7:13" x14ac:dyDescent="0.25">
      <c r="G596" s="3">
        <f t="shared" si="33"/>
        <v>43837.510416666664</v>
      </c>
      <c r="H596" t="str">
        <f>'raw data'!A596</f>
        <v>Tue Jan 07 2020 12:15:00 PST</v>
      </c>
      <c r="I596">
        <f>'raw data'!B596</f>
        <v>3</v>
      </c>
      <c r="J596">
        <f>'raw data'!C596</f>
        <v>1</v>
      </c>
      <c r="K596">
        <f>IF(AND('raw data'!D596&gt;=0,'raw data'!D596&lt;=100),'raw data'!D596,"")</f>
        <v>31</v>
      </c>
      <c r="L596" t="str">
        <f t="shared" si="34"/>
        <v>3_1</v>
      </c>
      <c r="M596">
        <f t="shared" si="35"/>
        <v>0</v>
      </c>
    </row>
    <row r="597" spans="7:13" x14ac:dyDescent="0.25">
      <c r="G597" s="3">
        <f t="shared" si="33"/>
        <v>43837.510416666664</v>
      </c>
      <c r="H597" t="str">
        <f>'raw data'!A597</f>
        <v>Tue Jan 07 2020 12:15:00 PST</v>
      </c>
      <c r="I597">
        <f>'raw data'!B597</f>
        <v>3</v>
      </c>
      <c r="J597">
        <f>'raw data'!C597</f>
        <v>2</v>
      </c>
      <c r="K597">
        <f>IF(AND('raw data'!D597&gt;=0,'raw data'!D597&lt;=100),'raw data'!D597,"")</f>
        <v>19</v>
      </c>
      <c r="L597" t="str">
        <f t="shared" si="34"/>
        <v>3_2</v>
      </c>
      <c r="M597">
        <f t="shared" si="35"/>
        <v>0</v>
      </c>
    </row>
    <row r="598" spans="7:13" x14ac:dyDescent="0.25">
      <c r="G598" s="3">
        <f t="shared" si="33"/>
        <v>43837.510416666664</v>
      </c>
      <c r="H598" t="str">
        <f>'raw data'!A598</f>
        <v>Tue Jan 07 2020 12:15:00 PST</v>
      </c>
      <c r="I598">
        <f>'raw data'!B598</f>
        <v>3</v>
      </c>
      <c r="J598">
        <f>'raw data'!C598</f>
        <v>3</v>
      </c>
      <c r="K598" t="str">
        <f>IF(AND('raw data'!D598&gt;=0,'raw data'!D598&lt;=100),'raw data'!D598,"")</f>
        <v/>
      </c>
      <c r="L598" t="str">
        <f t="shared" si="34"/>
        <v>3_3</v>
      </c>
      <c r="M598">
        <f t="shared" si="35"/>
        <v>0</v>
      </c>
    </row>
    <row r="599" spans="7:13" x14ac:dyDescent="0.25">
      <c r="G599" s="3">
        <f t="shared" si="33"/>
        <v>43837.510416666664</v>
      </c>
      <c r="H599" t="str">
        <f>'raw data'!A599</f>
        <v>Tue Jan 07 2020 12:15:00 PST</v>
      </c>
      <c r="I599">
        <f>'raw data'!B599</f>
        <v>4</v>
      </c>
      <c r="J599">
        <f>'raw data'!C599</f>
        <v>1</v>
      </c>
      <c r="K599">
        <f>IF(AND('raw data'!D599&gt;=0,'raw data'!D599&lt;=100),'raw data'!D599,"")</f>
        <v>57</v>
      </c>
      <c r="L599" t="str">
        <f t="shared" si="34"/>
        <v>4_1</v>
      </c>
      <c r="M599">
        <f t="shared" si="35"/>
        <v>0</v>
      </c>
    </row>
    <row r="600" spans="7:13" x14ac:dyDescent="0.25">
      <c r="G600" s="3">
        <f t="shared" si="33"/>
        <v>43837.510416666664</v>
      </c>
      <c r="H600" t="str">
        <f>'raw data'!A600</f>
        <v>Tue Jan 07 2020 12:15:00 PST</v>
      </c>
      <c r="I600">
        <f>'raw data'!B600</f>
        <v>4</v>
      </c>
      <c r="J600">
        <f>'raw data'!C600</f>
        <v>2</v>
      </c>
      <c r="K600">
        <f>IF(AND('raw data'!D600&gt;=0,'raw data'!D600&lt;=100),'raw data'!D600,"")</f>
        <v>19</v>
      </c>
      <c r="L600" t="str">
        <f t="shared" si="34"/>
        <v>4_2</v>
      </c>
      <c r="M600">
        <f t="shared" si="35"/>
        <v>0</v>
      </c>
    </row>
    <row r="601" spans="7:13" x14ac:dyDescent="0.25">
      <c r="G601" s="3">
        <f t="shared" si="33"/>
        <v>43837.510416666664</v>
      </c>
      <c r="H601" t="str">
        <f>'raw data'!A601</f>
        <v>Tue Jan 07 2020 12:15:00 PST</v>
      </c>
      <c r="I601">
        <f>'raw data'!B601</f>
        <v>4</v>
      </c>
      <c r="J601">
        <f>'raw data'!C601</f>
        <v>3</v>
      </c>
      <c r="K601">
        <f>IF(AND('raw data'!D601&gt;=0,'raw data'!D601&lt;=100),'raw data'!D601,"")</f>
        <v>2</v>
      </c>
      <c r="L601" t="str">
        <f t="shared" si="34"/>
        <v>4_3</v>
      </c>
      <c r="M601">
        <f t="shared" si="35"/>
        <v>0</v>
      </c>
    </row>
    <row r="602" spans="7:13" x14ac:dyDescent="0.25">
      <c r="G602" s="3">
        <f t="shared" si="33"/>
        <v>43837.520833333336</v>
      </c>
      <c r="H602" t="str">
        <f>'raw data'!A602</f>
        <v>Tue Jan 07 2020 12:30:00 PST</v>
      </c>
      <c r="I602">
        <f>'raw data'!B602</f>
        <v>1</v>
      </c>
      <c r="J602">
        <f>'raw data'!C602</f>
        <v>1</v>
      </c>
      <c r="K602">
        <f>IF(AND('raw data'!D602&gt;=0,'raw data'!D602&lt;=100),'raw data'!D602,"")</f>
        <v>10</v>
      </c>
      <c r="L602" t="str">
        <f t="shared" si="34"/>
        <v>1_1</v>
      </c>
      <c r="M602">
        <f t="shared" si="35"/>
        <v>0</v>
      </c>
    </row>
    <row r="603" spans="7:13" x14ac:dyDescent="0.25">
      <c r="G603" s="3">
        <f t="shared" si="33"/>
        <v>43837.520833333336</v>
      </c>
      <c r="H603" t="str">
        <f>'raw data'!A603</f>
        <v>Tue Jan 07 2020 12:30:00 PST</v>
      </c>
      <c r="I603">
        <f>'raw data'!B603</f>
        <v>1</v>
      </c>
      <c r="J603">
        <f>'raw data'!C603</f>
        <v>2</v>
      </c>
      <c r="K603">
        <f>IF(AND('raw data'!D603&gt;=0,'raw data'!D603&lt;=100),'raw data'!D603,"")</f>
        <v>19</v>
      </c>
      <c r="L603" t="str">
        <f t="shared" si="34"/>
        <v>1_2</v>
      </c>
      <c r="M603">
        <f t="shared" si="35"/>
        <v>1</v>
      </c>
    </row>
    <row r="604" spans="7:13" x14ac:dyDescent="0.25">
      <c r="G604" s="3">
        <f t="shared" si="33"/>
        <v>43837.520833333336</v>
      </c>
      <c r="H604" t="str">
        <f>'raw data'!A604</f>
        <v>Tue Jan 07 2020 12:30:00 PST</v>
      </c>
      <c r="I604">
        <f>'raw data'!B604</f>
        <v>1</v>
      </c>
      <c r="J604">
        <f>'raw data'!C604</f>
        <v>3</v>
      </c>
      <c r="K604" t="str">
        <f>IF(AND('raw data'!D604&gt;=0,'raw data'!D604&lt;=100),'raw data'!D604,"")</f>
        <v/>
      </c>
      <c r="L604" t="str">
        <f t="shared" si="34"/>
        <v>1_3</v>
      </c>
      <c r="M604">
        <f t="shared" si="35"/>
        <v>0</v>
      </c>
    </row>
    <row r="605" spans="7:13" x14ac:dyDescent="0.25">
      <c r="G605" s="3">
        <f t="shared" si="33"/>
        <v>43837.520833333336</v>
      </c>
      <c r="H605" t="str">
        <f>'raw data'!A605</f>
        <v>Tue Jan 07 2020 12:30:00 PST</v>
      </c>
      <c r="I605">
        <f>'raw data'!B605</f>
        <v>2</v>
      </c>
      <c r="J605">
        <f>'raw data'!C605</f>
        <v>1</v>
      </c>
      <c r="K605">
        <f>IF(AND('raw data'!D605&gt;=0,'raw data'!D605&lt;=100),'raw data'!D605,"")</f>
        <v>47</v>
      </c>
      <c r="L605" t="str">
        <f t="shared" si="34"/>
        <v>2_1</v>
      </c>
      <c r="M605">
        <f t="shared" si="35"/>
        <v>0</v>
      </c>
    </row>
    <row r="606" spans="7:13" x14ac:dyDescent="0.25">
      <c r="G606" s="3">
        <f t="shared" si="33"/>
        <v>43837.520833333336</v>
      </c>
      <c r="H606" t="str">
        <f>'raw data'!A606</f>
        <v>Tue Jan 07 2020 12:30:00 PST</v>
      </c>
      <c r="I606">
        <f>'raw data'!B606</f>
        <v>2</v>
      </c>
      <c r="J606">
        <f>'raw data'!C606</f>
        <v>2</v>
      </c>
      <c r="K606" t="str">
        <f>IF(AND('raw data'!D606&gt;=0,'raw data'!D606&lt;=100),'raw data'!D606,"")</f>
        <v/>
      </c>
      <c r="L606" t="str">
        <f t="shared" si="34"/>
        <v>2_2</v>
      </c>
      <c r="M606">
        <f t="shared" si="35"/>
        <v>0</v>
      </c>
    </row>
    <row r="607" spans="7:13" x14ac:dyDescent="0.25">
      <c r="G607" s="3">
        <f t="shared" si="33"/>
        <v>43837.520833333336</v>
      </c>
      <c r="H607" t="str">
        <f>'raw data'!A607</f>
        <v>Tue Jan 07 2020 12:30:00 PST</v>
      </c>
      <c r="I607">
        <f>'raw data'!B607</f>
        <v>2</v>
      </c>
      <c r="J607">
        <f>'raw data'!C607</f>
        <v>3</v>
      </c>
      <c r="K607" t="str">
        <f>IF(AND('raw data'!D607&gt;=0,'raw data'!D607&lt;=100),'raw data'!D607,"")</f>
        <v/>
      </c>
      <c r="L607" t="str">
        <f t="shared" si="34"/>
        <v>2_3</v>
      </c>
      <c r="M607">
        <f t="shared" si="35"/>
        <v>0</v>
      </c>
    </row>
    <row r="608" spans="7:13" x14ac:dyDescent="0.25">
      <c r="G608" s="3">
        <f t="shared" si="33"/>
        <v>43837.520833333336</v>
      </c>
      <c r="H608" t="str">
        <f>'raw data'!A608</f>
        <v>Tue Jan 07 2020 12:30:00 PST</v>
      </c>
      <c r="I608">
        <f>'raw data'!B608</f>
        <v>3</v>
      </c>
      <c r="J608">
        <f>'raw data'!C608</f>
        <v>1</v>
      </c>
      <c r="K608">
        <f>IF(AND('raw data'!D608&gt;=0,'raw data'!D608&lt;=100),'raw data'!D608,"")</f>
        <v>19</v>
      </c>
      <c r="L608" t="str">
        <f t="shared" si="34"/>
        <v>3_1</v>
      </c>
      <c r="M608">
        <f t="shared" si="35"/>
        <v>0</v>
      </c>
    </row>
    <row r="609" spans="7:13" x14ac:dyDescent="0.25">
      <c r="G609" s="3">
        <f t="shared" si="33"/>
        <v>43837.520833333336</v>
      </c>
      <c r="H609" t="str">
        <f>'raw data'!A609</f>
        <v>Tue Jan 07 2020 12:30:00 PST</v>
      </c>
      <c r="I609">
        <f>'raw data'!B609</f>
        <v>3</v>
      </c>
      <c r="J609">
        <f>'raw data'!C609</f>
        <v>2</v>
      </c>
      <c r="K609">
        <f>IF(AND('raw data'!D609&gt;=0,'raw data'!D609&lt;=100),'raw data'!D609,"")</f>
        <v>19</v>
      </c>
      <c r="L609" t="str">
        <f t="shared" si="34"/>
        <v>3_2</v>
      </c>
      <c r="M609">
        <f t="shared" si="35"/>
        <v>0</v>
      </c>
    </row>
    <row r="610" spans="7:13" x14ac:dyDescent="0.25">
      <c r="G610" s="3">
        <f t="shared" si="33"/>
        <v>43837.520833333336</v>
      </c>
      <c r="H610" t="str">
        <f>'raw data'!A610</f>
        <v>Tue Jan 07 2020 12:30:00 PST</v>
      </c>
      <c r="I610">
        <f>'raw data'!B610</f>
        <v>3</v>
      </c>
      <c r="J610">
        <f>'raw data'!C610</f>
        <v>3</v>
      </c>
      <c r="K610" t="str">
        <f>IF(AND('raw data'!D610&gt;=0,'raw data'!D610&lt;=100),'raw data'!D610,"")</f>
        <v/>
      </c>
      <c r="L610" t="str">
        <f t="shared" si="34"/>
        <v>3_3</v>
      </c>
      <c r="M610">
        <f t="shared" si="35"/>
        <v>0</v>
      </c>
    </row>
    <row r="611" spans="7:13" x14ac:dyDescent="0.25">
      <c r="G611" s="3">
        <f t="shared" si="33"/>
        <v>43837.520833333336</v>
      </c>
      <c r="H611" t="str">
        <f>'raw data'!A611</f>
        <v>Tue Jan 07 2020 12:30:00 PST</v>
      </c>
      <c r="I611">
        <f>'raw data'!B611</f>
        <v>4</v>
      </c>
      <c r="J611">
        <f>'raw data'!C611</f>
        <v>1</v>
      </c>
      <c r="K611">
        <f>IF(AND('raw data'!D611&gt;=0,'raw data'!D611&lt;=100),'raw data'!D611,"")</f>
        <v>3</v>
      </c>
      <c r="L611" t="str">
        <f t="shared" si="34"/>
        <v>4_1</v>
      </c>
      <c r="M611">
        <f t="shared" si="35"/>
        <v>0</v>
      </c>
    </row>
    <row r="612" spans="7:13" x14ac:dyDescent="0.25">
      <c r="G612" s="3">
        <f t="shared" si="33"/>
        <v>43837.520833333336</v>
      </c>
      <c r="H612" t="str">
        <f>'raw data'!A612</f>
        <v>Tue Jan 07 2020 12:30:00 PST</v>
      </c>
      <c r="I612">
        <f>'raw data'!B612</f>
        <v>4</v>
      </c>
      <c r="J612">
        <f>'raw data'!C612</f>
        <v>2</v>
      </c>
      <c r="K612">
        <f>IF(AND('raw data'!D612&gt;=0,'raw data'!D612&lt;=100),'raw data'!D612,"")</f>
        <v>19</v>
      </c>
      <c r="L612" t="str">
        <f t="shared" si="34"/>
        <v>4_2</v>
      </c>
      <c r="M612">
        <f t="shared" si="35"/>
        <v>0</v>
      </c>
    </row>
    <row r="613" spans="7:13" x14ac:dyDescent="0.25">
      <c r="G613" s="3">
        <f t="shared" si="33"/>
        <v>43837.520833333336</v>
      </c>
      <c r="H613" t="str">
        <f>'raw data'!A613</f>
        <v>Tue Jan 07 2020 12:30:00 PST</v>
      </c>
      <c r="I613">
        <f>'raw data'!B613</f>
        <v>4</v>
      </c>
      <c r="J613">
        <f>'raw data'!C613</f>
        <v>3</v>
      </c>
      <c r="K613" t="str">
        <f>IF(AND('raw data'!D613&gt;=0,'raw data'!D613&lt;=100),'raw data'!D613,"")</f>
        <v/>
      </c>
      <c r="L613" t="str">
        <f t="shared" si="34"/>
        <v>4_3</v>
      </c>
      <c r="M613">
        <f t="shared" si="35"/>
        <v>0</v>
      </c>
    </row>
    <row r="614" spans="7:13" x14ac:dyDescent="0.25">
      <c r="G614" s="3">
        <f t="shared" si="33"/>
        <v>43837.53125</v>
      </c>
      <c r="H614" t="str">
        <f>'raw data'!A614</f>
        <v>Tue Jan 07 2020 12:45:00 PST</v>
      </c>
      <c r="I614">
        <f>'raw data'!B614</f>
        <v>1</v>
      </c>
      <c r="J614">
        <f>'raw data'!C614</f>
        <v>1</v>
      </c>
      <c r="K614" t="str">
        <f>IF(AND('raw data'!D614&gt;=0,'raw data'!D614&lt;=100),'raw data'!D614,"")</f>
        <v/>
      </c>
      <c r="L614" t="str">
        <f t="shared" si="34"/>
        <v>1_1</v>
      </c>
      <c r="M614">
        <f t="shared" si="35"/>
        <v>0</v>
      </c>
    </row>
    <row r="615" spans="7:13" x14ac:dyDescent="0.25">
      <c r="G615" s="3">
        <f t="shared" si="33"/>
        <v>43837.53125</v>
      </c>
      <c r="H615" t="str">
        <f>'raw data'!A615</f>
        <v>Tue Jan 07 2020 12:45:00 PST</v>
      </c>
      <c r="I615">
        <f>'raw data'!B615</f>
        <v>1</v>
      </c>
      <c r="J615">
        <f>'raw data'!C615</f>
        <v>2</v>
      </c>
      <c r="K615">
        <f>IF(AND('raw data'!D615&gt;=0,'raw data'!D615&lt;=100),'raw data'!D615,"")</f>
        <v>19</v>
      </c>
      <c r="L615" t="str">
        <f t="shared" si="34"/>
        <v>1_2</v>
      </c>
      <c r="M615">
        <f t="shared" si="35"/>
        <v>1</v>
      </c>
    </row>
    <row r="616" spans="7:13" x14ac:dyDescent="0.25">
      <c r="G616" s="3">
        <f t="shared" si="33"/>
        <v>43837.53125</v>
      </c>
      <c r="H616" t="str">
        <f>'raw data'!A616</f>
        <v>Tue Jan 07 2020 12:45:00 PST</v>
      </c>
      <c r="I616">
        <f>'raw data'!B616</f>
        <v>1</v>
      </c>
      <c r="J616">
        <f>'raw data'!C616</f>
        <v>3</v>
      </c>
      <c r="K616">
        <f>IF(AND('raw data'!D616&gt;=0,'raw data'!D616&lt;=100),'raw data'!D616,"")</f>
        <v>29</v>
      </c>
      <c r="L616" t="str">
        <f t="shared" si="34"/>
        <v>1_3</v>
      </c>
      <c r="M616">
        <f t="shared" si="35"/>
        <v>0</v>
      </c>
    </row>
    <row r="617" spans="7:13" x14ac:dyDescent="0.25">
      <c r="G617" s="3">
        <f t="shared" si="33"/>
        <v>43837.53125</v>
      </c>
      <c r="H617" t="str">
        <f>'raw data'!A617</f>
        <v>Tue Jan 07 2020 12:45:00 PST</v>
      </c>
      <c r="I617">
        <f>'raw data'!B617</f>
        <v>2</v>
      </c>
      <c r="J617">
        <f>'raw data'!C617</f>
        <v>1</v>
      </c>
      <c r="K617" t="str">
        <f>IF(AND('raw data'!D617&gt;=0,'raw data'!D617&lt;=100),'raw data'!D617,"")</f>
        <v/>
      </c>
      <c r="L617" t="str">
        <f t="shared" si="34"/>
        <v>2_1</v>
      </c>
      <c r="M617">
        <f t="shared" si="35"/>
        <v>0</v>
      </c>
    </row>
    <row r="618" spans="7:13" x14ac:dyDescent="0.25">
      <c r="G618" s="3">
        <f t="shared" si="33"/>
        <v>43837.53125</v>
      </c>
      <c r="H618" t="str">
        <f>'raw data'!A618</f>
        <v>Tue Jan 07 2020 12:45:00 PST</v>
      </c>
      <c r="I618">
        <f>'raw data'!B618</f>
        <v>2</v>
      </c>
      <c r="J618">
        <f>'raw data'!C618</f>
        <v>2</v>
      </c>
      <c r="K618">
        <f>IF(AND('raw data'!D618&gt;=0,'raw data'!D618&lt;=100),'raw data'!D618,"")</f>
        <v>19</v>
      </c>
      <c r="L618" t="str">
        <f t="shared" si="34"/>
        <v>2_2</v>
      </c>
      <c r="M618">
        <f t="shared" si="35"/>
        <v>0</v>
      </c>
    </row>
    <row r="619" spans="7:13" x14ac:dyDescent="0.25">
      <c r="G619" s="3">
        <f t="shared" si="33"/>
        <v>43837.53125</v>
      </c>
      <c r="H619" t="str">
        <f>'raw data'!A619</f>
        <v>Tue Jan 07 2020 12:45:00 PST</v>
      </c>
      <c r="I619">
        <f>'raw data'!B619</f>
        <v>2</v>
      </c>
      <c r="J619">
        <f>'raw data'!C619</f>
        <v>3</v>
      </c>
      <c r="K619" t="str">
        <f>IF(AND('raw data'!D619&gt;=0,'raw data'!D619&lt;=100),'raw data'!D619,"")</f>
        <v/>
      </c>
      <c r="L619" t="str">
        <f t="shared" si="34"/>
        <v>2_3</v>
      </c>
      <c r="M619">
        <f t="shared" si="35"/>
        <v>0</v>
      </c>
    </row>
    <row r="620" spans="7:13" x14ac:dyDescent="0.25">
      <c r="G620" s="3">
        <f t="shared" si="33"/>
        <v>43837.53125</v>
      </c>
      <c r="H620" t="str">
        <f>'raw data'!A620</f>
        <v>Tue Jan 07 2020 12:45:00 PST</v>
      </c>
      <c r="I620">
        <f>'raw data'!B620</f>
        <v>3</v>
      </c>
      <c r="J620">
        <f>'raw data'!C620</f>
        <v>1</v>
      </c>
      <c r="K620">
        <f>IF(AND('raw data'!D620&gt;=0,'raw data'!D620&lt;=100),'raw data'!D620,"")</f>
        <v>25</v>
      </c>
      <c r="L620" t="str">
        <f t="shared" si="34"/>
        <v>3_1</v>
      </c>
      <c r="M620">
        <f t="shared" si="35"/>
        <v>0</v>
      </c>
    </row>
    <row r="621" spans="7:13" x14ac:dyDescent="0.25">
      <c r="G621" s="3">
        <f t="shared" si="33"/>
        <v>43837.53125</v>
      </c>
      <c r="H621" t="str">
        <f>'raw data'!A621</f>
        <v>Tue Jan 07 2020 12:45:00 PST</v>
      </c>
      <c r="I621">
        <f>'raw data'!B621</f>
        <v>3</v>
      </c>
      <c r="J621">
        <f>'raw data'!C621</f>
        <v>2</v>
      </c>
      <c r="K621">
        <f>IF(AND('raw data'!D621&gt;=0,'raw data'!D621&lt;=100),'raw data'!D621,"")</f>
        <v>19</v>
      </c>
      <c r="L621" t="str">
        <f t="shared" si="34"/>
        <v>3_2</v>
      </c>
      <c r="M621">
        <f t="shared" si="35"/>
        <v>0</v>
      </c>
    </row>
    <row r="622" spans="7:13" x14ac:dyDescent="0.25">
      <c r="G622" s="3">
        <f t="shared" si="33"/>
        <v>43837.53125</v>
      </c>
      <c r="H622" t="str">
        <f>'raw data'!A622</f>
        <v>Tue Jan 07 2020 12:45:00 PST</v>
      </c>
      <c r="I622">
        <f>'raw data'!B622</f>
        <v>3</v>
      </c>
      <c r="J622">
        <f>'raw data'!C622</f>
        <v>3</v>
      </c>
      <c r="K622">
        <f>IF(AND('raw data'!D622&gt;=0,'raw data'!D622&lt;=100),'raw data'!D622,"")</f>
        <v>85</v>
      </c>
      <c r="L622" t="str">
        <f t="shared" si="34"/>
        <v>3_3</v>
      </c>
      <c r="M622">
        <f t="shared" si="35"/>
        <v>0</v>
      </c>
    </row>
    <row r="623" spans="7:13" x14ac:dyDescent="0.25">
      <c r="G623" s="3">
        <f t="shared" si="33"/>
        <v>43837.53125</v>
      </c>
      <c r="H623" t="str">
        <f>'raw data'!A623</f>
        <v>Tue Jan 07 2020 12:45:00 PST</v>
      </c>
      <c r="I623">
        <f>'raw data'!B623</f>
        <v>4</v>
      </c>
      <c r="J623">
        <f>'raw data'!C623</f>
        <v>1</v>
      </c>
      <c r="K623">
        <f>IF(AND('raw data'!D623&gt;=0,'raw data'!D623&lt;=100),'raw data'!D623,"")</f>
        <v>62</v>
      </c>
      <c r="L623" t="str">
        <f t="shared" si="34"/>
        <v>4_1</v>
      </c>
      <c r="M623">
        <f t="shared" si="35"/>
        <v>0</v>
      </c>
    </row>
    <row r="624" spans="7:13" x14ac:dyDescent="0.25">
      <c r="G624" s="3">
        <f t="shared" si="33"/>
        <v>43837.53125</v>
      </c>
      <c r="H624" t="str">
        <f>'raw data'!A624</f>
        <v>Tue Jan 07 2020 12:45:00 PST</v>
      </c>
      <c r="I624">
        <f>'raw data'!B624</f>
        <v>4</v>
      </c>
      <c r="J624">
        <f>'raw data'!C624</f>
        <v>2</v>
      </c>
      <c r="K624">
        <f>IF(AND('raw data'!D624&gt;=0,'raw data'!D624&lt;=100),'raw data'!D624,"")</f>
        <v>19</v>
      </c>
      <c r="L624" t="str">
        <f t="shared" si="34"/>
        <v>4_2</v>
      </c>
      <c r="M624">
        <f t="shared" si="35"/>
        <v>0</v>
      </c>
    </row>
    <row r="625" spans="7:13" x14ac:dyDescent="0.25">
      <c r="G625" s="3">
        <f t="shared" si="33"/>
        <v>43837.53125</v>
      </c>
      <c r="H625" t="str">
        <f>'raw data'!A625</f>
        <v>Tue Jan 07 2020 12:45:00 PST</v>
      </c>
      <c r="I625">
        <f>'raw data'!B625</f>
        <v>4</v>
      </c>
      <c r="J625">
        <f>'raw data'!C625</f>
        <v>3</v>
      </c>
      <c r="K625" t="str">
        <f>IF(AND('raw data'!D625&gt;=0,'raw data'!D625&lt;=100),'raw data'!D625,"")</f>
        <v/>
      </c>
      <c r="L625" t="str">
        <f t="shared" si="34"/>
        <v>4_3</v>
      </c>
      <c r="M625">
        <f t="shared" si="35"/>
        <v>0</v>
      </c>
    </row>
    <row r="626" spans="7:13" x14ac:dyDescent="0.25">
      <c r="G626" s="3">
        <f t="shared" si="33"/>
        <v>43837.541666666664</v>
      </c>
      <c r="H626" t="str">
        <f>'raw data'!A626</f>
        <v>Tue Jan 07 2020 13:00:00 PST</v>
      </c>
      <c r="I626">
        <f>'raw data'!B626</f>
        <v>1</v>
      </c>
      <c r="J626">
        <f>'raw data'!C626</f>
        <v>1</v>
      </c>
      <c r="K626" t="str">
        <f>IF(AND('raw data'!D626&gt;=0,'raw data'!D626&lt;=100),'raw data'!D626,"")</f>
        <v/>
      </c>
      <c r="L626" t="str">
        <f t="shared" si="34"/>
        <v>1_1</v>
      </c>
      <c r="M626">
        <f t="shared" si="35"/>
        <v>0</v>
      </c>
    </row>
    <row r="627" spans="7:13" x14ac:dyDescent="0.25">
      <c r="G627" s="3">
        <f t="shared" si="33"/>
        <v>43837.541666666664</v>
      </c>
      <c r="H627" t="str">
        <f>'raw data'!A627</f>
        <v>Tue Jan 07 2020 13:00:00 PST</v>
      </c>
      <c r="I627">
        <f>'raw data'!B627</f>
        <v>1</v>
      </c>
      <c r="J627">
        <f>'raw data'!C627</f>
        <v>2</v>
      </c>
      <c r="K627">
        <f>IF(AND('raw data'!D627&gt;=0,'raw data'!D627&lt;=100),'raw data'!D627,"")</f>
        <v>19</v>
      </c>
      <c r="L627" t="str">
        <f t="shared" si="34"/>
        <v>1_2</v>
      </c>
      <c r="M627">
        <f t="shared" si="35"/>
        <v>1</v>
      </c>
    </row>
    <row r="628" spans="7:13" x14ac:dyDescent="0.25">
      <c r="G628" s="3">
        <f t="shared" si="33"/>
        <v>43837.541666666664</v>
      </c>
      <c r="H628" t="str">
        <f>'raw data'!A628</f>
        <v>Tue Jan 07 2020 13:00:00 PST</v>
      </c>
      <c r="I628">
        <f>'raw data'!B628</f>
        <v>1</v>
      </c>
      <c r="J628">
        <f>'raw data'!C628</f>
        <v>3</v>
      </c>
      <c r="K628" t="str">
        <f>IF(AND('raw data'!D628&gt;=0,'raw data'!D628&lt;=100),'raw data'!D628,"")</f>
        <v/>
      </c>
      <c r="L628" t="str">
        <f t="shared" si="34"/>
        <v>1_3</v>
      </c>
      <c r="M628">
        <f t="shared" si="35"/>
        <v>0</v>
      </c>
    </row>
    <row r="629" spans="7:13" x14ac:dyDescent="0.25">
      <c r="G629" s="3">
        <f t="shared" si="33"/>
        <v>43837.541666666664</v>
      </c>
      <c r="H629" t="str">
        <f>'raw data'!A629</f>
        <v>Tue Jan 07 2020 13:00:00 PST</v>
      </c>
      <c r="I629">
        <f>'raw data'!B629</f>
        <v>2</v>
      </c>
      <c r="J629">
        <f>'raw data'!C629</f>
        <v>1</v>
      </c>
      <c r="K629">
        <f>IF(AND('raw data'!D629&gt;=0,'raw data'!D629&lt;=100),'raw data'!D629,"")</f>
        <v>25</v>
      </c>
      <c r="L629" t="str">
        <f t="shared" si="34"/>
        <v>2_1</v>
      </c>
      <c r="M629">
        <f t="shared" si="35"/>
        <v>0</v>
      </c>
    </row>
    <row r="630" spans="7:13" x14ac:dyDescent="0.25">
      <c r="G630" s="3">
        <f t="shared" si="33"/>
        <v>43837.541666666664</v>
      </c>
      <c r="H630" t="str">
        <f>'raw data'!A630</f>
        <v>Tue Jan 07 2020 13:00:00 PST</v>
      </c>
      <c r="I630">
        <f>'raw data'!B630</f>
        <v>2</v>
      </c>
      <c r="J630">
        <f>'raw data'!C630</f>
        <v>2</v>
      </c>
      <c r="K630">
        <f>IF(AND('raw data'!D630&gt;=0,'raw data'!D630&lt;=100),'raw data'!D630,"")</f>
        <v>19</v>
      </c>
      <c r="L630" t="str">
        <f t="shared" si="34"/>
        <v>2_2</v>
      </c>
      <c r="M630">
        <f t="shared" si="35"/>
        <v>0</v>
      </c>
    </row>
    <row r="631" spans="7:13" x14ac:dyDescent="0.25">
      <c r="G631" s="3">
        <f t="shared" si="33"/>
        <v>43837.541666666664</v>
      </c>
      <c r="H631" t="str">
        <f>'raw data'!A631</f>
        <v>Tue Jan 07 2020 13:00:00 PST</v>
      </c>
      <c r="I631">
        <f>'raw data'!B631</f>
        <v>2</v>
      </c>
      <c r="J631">
        <f>'raw data'!C631</f>
        <v>3</v>
      </c>
      <c r="K631">
        <f>IF(AND('raw data'!D631&gt;=0,'raw data'!D631&lt;=100),'raw data'!D631,"")</f>
        <v>4</v>
      </c>
      <c r="L631" t="str">
        <f t="shared" si="34"/>
        <v>2_3</v>
      </c>
      <c r="M631">
        <f t="shared" si="35"/>
        <v>0</v>
      </c>
    </row>
    <row r="632" spans="7:13" x14ac:dyDescent="0.25">
      <c r="G632" s="3">
        <f t="shared" si="33"/>
        <v>43837.541666666664</v>
      </c>
      <c r="H632" t="str">
        <f>'raw data'!A632</f>
        <v>Tue Jan 07 2020 13:00:00 PST</v>
      </c>
      <c r="I632">
        <f>'raw data'!B632</f>
        <v>3</v>
      </c>
      <c r="J632">
        <f>'raw data'!C632</f>
        <v>1</v>
      </c>
      <c r="K632" t="str">
        <f>IF(AND('raw data'!D632&gt;=0,'raw data'!D632&lt;=100),'raw data'!D632,"")</f>
        <v/>
      </c>
      <c r="L632" t="str">
        <f t="shared" si="34"/>
        <v>3_1</v>
      </c>
      <c r="M632">
        <f t="shared" si="35"/>
        <v>0</v>
      </c>
    </row>
    <row r="633" spans="7:13" x14ac:dyDescent="0.25">
      <c r="G633" s="3">
        <f t="shared" si="33"/>
        <v>43837.541666666664</v>
      </c>
      <c r="H633" t="str">
        <f>'raw data'!A633</f>
        <v>Tue Jan 07 2020 13:00:00 PST</v>
      </c>
      <c r="I633">
        <f>'raw data'!B633</f>
        <v>3</v>
      </c>
      <c r="J633">
        <f>'raw data'!C633</f>
        <v>2</v>
      </c>
      <c r="K633">
        <f>IF(AND('raw data'!D633&gt;=0,'raw data'!D633&lt;=100),'raw data'!D633,"")</f>
        <v>19</v>
      </c>
      <c r="L633" t="str">
        <f t="shared" si="34"/>
        <v>3_2</v>
      </c>
      <c r="M633">
        <f t="shared" si="35"/>
        <v>0</v>
      </c>
    </row>
    <row r="634" spans="7:13" x14ac:dyDescent="0.25">
      <c r="G634" s="3">
        <f t="shared" si="33"/>
        <v>43837.541666666664</v>
      </c>
      <c r="H634" t="str">
        <f>'raw data'!A634</f>
        <v>Tue Jan 07 2020 13:00:00 PST</v>
      </c>
      <c r="I634">
        <f>'raw data'!B634</f>
        <v>3</v>
      </c>
      <c r="J634">
        <f>'raw data'!C634</f>
        <v>3</v>
      </c>
      <c r="K634">
        <f>IF(AND('raw data'!D634&gt;=0,'raw data'!D634&lt;=100),'raw data'!D634,"")</f>
        <v>19</v>
      </c>
      <c r="L634" t="str">
        <f t="shared" si="34"/>
        <v>3_3</v>
      </c>
      <c r="M634">
        <f t="shared" si="35"/>
        <v>0</v>
      </c>
    </row>
    <row r="635" spans="7:13" x14ac:dyDescent="0.25">
      <c r="G635" s="3">
        <f t="shared" si="33"/>
        <v>43837.541666666664</v>
      </c>
      <c r="H635" t="str">
        <f>'raw data'!A635</f>
        <v>Tue Jan 07 2020 13:00:00 PST</v>
      </c>
      <c r="I635">
        <f>'raw data'!B635</f>
        <v>4</v>
      </c>
      <c r="J635">
        <f>'raw data'!C635</f>
        <v>1</v>
      </c>
      <c r="K635">
        <f>IF(AND('raw data'!D635&gt;=0,'raw data'!D635&lt;=100),'raw data'!D635,"")</f>
        <v>27</v>
      </c>
      <c r="L635" t="str">
        <f t="shared" si="34"/>
        <v>4_1</v>
      </c>
      <c r="M635">
        <f t="shared" si="35"/>
        <v>0</v>
      </c>
    </row>
    <row r="636" spans="7:13" x14ac:dyDescent="0.25">
      <c r="G636" s="3">
        <f t="shared" si="33"/>
        <v>43837.541666666664</v>
      </c>
      <c r="H636" t="str">
        <f>'raw data'!A636</f>
        <v>Tue Jan 07 2020 13:00:00 PST</v>
      </c>
      <c r="I636">
        <f>'raw data'!B636</f>
        <v>4</v>
      </c>
      <c r="J636">
        <f>'raw data'!C636</f>
        <v>2</v>
      </c>
      <c r="K636">
        <f>IF(AND('raw data'!D636&gt;=0,'raw data'!D636&lt;=100),'raw data'!D636,"")</f>
        <v>19</v>
      </c>
      <c r="L636" t="str">
        <f t="shared" si="34"/>
        <v>4_2</v>
      </c>
      <c r="M636">
        <f t="shared" si="35"/>
        <v>0</v>
      </c>
    </row>
    <row r="637" spans="7:13" x14ac:dyDescent="0.25">
      <c r="G637" s="3">
        <f t="shared" si="33"/>
        <v>43837.541666666664</v>
      </c>
      <c r="H637" t="str">
        <f>'raw data'!A637</f>
        <v>Tue Jan 07 2020 13:00:00 PST</v>
      </c>
      <c r="I637">
        <f>'raw data'!B637</f>
        <v>4</v>
      </c>
      <c r="J637">
        <f>'raw data'!C637</f>
        <v>3</v>
      </c>
      <c r="K637" t="str">
        <f>IF(AND('raw data'!D637&gt;=0,'raw data'!D637&lt;=100),'raw data'!D637,"")</f>
        <v/>
      </c>
      <c r="L637" t="str">
        <f t="shared" si="34"/>
        <v>4_3</v>
      </c>
      <c r="M637">
        <f t="shared" si="35"/>
        <v>0</v>
      </c>
    </row>
    <row r="638" spans="7:13" x14ac:dyDescent="0.25">
      <c r="G638" s="3">
        <f t="shared" si="33"/>
        <v>43837.552083333336</v>
      </c>
      <c r="H638" t="str">
        <f>'raw data'!A638</f>
        <v>Tue Jan 07 2020 13:15:00 PST</v>
      </c>
      <c r="I638">
        <f>'raw data'!B638</f>
        <v>1</v>
      </c>
      <c r="J638">
        <f>'raw data'!C638</f>
        <v>1</v>
      </c>
      <c r="K638" t="str">
        <f>IF(AND('raw data'!D638&gt;=0,'raw data'!D638&lt;=100),'raw data'!D638,"")</f>
        <v/>
      </c>
      <c r="L638" t="str">
        <f t="shared" si="34"/>
        <v>1_1</v>
      </c>
      <c r="M638">
        <f t="shared" si="35"/>
        <v>0</v>
      </c>
    </row>
    <row r="639" spans="7:13" x14ac:dyDescent="0.25">
      <c r="G639" s="3">
        <f t="shared" si="33"/>
        <v>43837.552083333336</v>
      </c>
      <c r="H639" t="str">
        <f>'raw data'!A639</f>
        <v>Tue Jan 07 2020 13:15:00 PST</v>
      </c>
      <c r="I639">
        <f>'raw data'!B639</f>
        <v>1</v>
      </c>
      <c r="J639">
        <f>'raw data'!C639</f>
        <v>2</v>
      </c>
      <c r="K639">
        <f>IF(AND('raw data'!D639&gt;=0,'raw data'!D639&lt;=100),'raw data'!D639,"")</f>
        <v>19</v>
      </c>
      <c r="L639" t="str">
        <f t="shared" si="34"/>
        <v>1_2</v>
      </c>
      <c r="M639">
        <f t="shared" si="35"/>
        <v>1</v>
      </c>
    </row>
    <row r="640" spans="7:13" x14ac:dyDescent="0.25">
      <c r="G640" s="3">
        <f t="shared" si="33"/>
        <v>43837.552083333336</v>
      </c>
      <c r="H640" t="str">
        <f>'raw data'!A640</f>
        <v>Tue Jan 07 2020 13:15:00 PST</v>
      </c>
      <c r="I640">
        <f>'raw data'!B640</f>
        <v>1</v>
      </c>
      <c r="J640">
        <f>'raw data'!C640</f>
        <v>3</v>
      </c>
      <c r="K640">
        <f>IF(AND('raw data'!D640&gt;=0,'raw data'!D640&lt;=100),'raw data'!D640,"")</f>
        <v>13</v>
      </c>
      <c r="L640" t="str">
        <f t="shared" si="34"/>
        <v>1_3</v>
      </c>
      <c r="M640">
        <f t="shared" si="35"/>
        <v>0</v>
      </c>
    </row>
    <row r="641" spans="7:13" x14ac:dyDescent="0.25">
      <c r="G641" s="3">
        <f t="shared" si="33"/>
        <v>43837.552083333336</v>
      </c>
      <c r="H641" t="str">
        <f>'raw data'!A641</f>
        <v>Tue Jan 07 2020 13:15:00 PST</v>
      </c>
      <c r="I641">
        <f>'raw data'!B641</f>
        <v>2</v>
      </c>
      <c r="J641">
        <f>'raw data'!C641</f>
        <v>1</v>
      </c>
      <c r="K641">
        <f>IF(AND('raw data'!D641&gt;=0,'raw data'!D641&lt;=100),'raw data'!D641,"")</f>
        <v>36</v>
      </c>
      <c r="L641" t="str">
        <f t="shared" si="34"/>
        <v>2_1</v>
      </c>
      <c r="M641">
        <f t="shared" si="35"/>
        <v>0</v>
      </c>
    </row>
    <row r="642" spans="7:13" x14ac:dyDescent="0.25">
      <c r="G642" s="3">
        <f t="shared" si="33"/>
        <v>43837.552083333336</v>
      </c>
      <c r="H642" t="str">
        <f>'raw data'!A642</f>
        <v>Tue Jan 07 2020 13:15:00 PST</v>
      </c>
      <c r="I642">
        <f>'raw data'!B642</f>
        <v>2</v>
      </c>
      <c r="J642">
        <f>'raw data'!C642</f>
        <v>2</v>
      </c>
      <c r="K642">
        <f>IF(AND('raw data'!D642&gt;=0,'raw data'!D642&lt;=100),'raw data'!D642,"")</f>
        <v>19</v>
      </c>
      <c r="L642" t="str">
        <f t="shared" si="34"/>
        <v>2_2</v>
      </c>
      <c r="M642">
        <f t="shared" si="35"/>
        <v>0</v>
      </c>
    </row>
    <row r="643" spans="7:13" x14ac:dyDescent="0.25">
      <c r="G643" s="3">
        <f t="shared" ref="G643:G706" si="36">DATEVALUE(MID(H643,9,2)&amp;"/"&amp;MID(H643,5,3)&amp;"/"&amp;MID(H643,12,4))+TIME(MID(H643,17,2),MID(H643,20,2),MID(H643,23,2))</f>
        <v>43837.552083333336</v>
      </c>
      <c r="H643" t="str">
        <f>'raw data'!A643</f>
        <v>Tue Jan 07 2020 13:15:00 PST</v>
      </c>
      <c r="I643">
        <f>'raw data'!B643</f>
        <v>2</v>
      </c>
      <c r="J643">
        <f>'raw data'!C643</f>
        <v>3</v>
      </c>
      <c r="K643" t="str">
        <f>IF(AND('raw data'!D643&gt;=0,'raw data'!D643&lt;=100),'raw data'!D643,"")</f>
        <v/>
      </c>
      <c r="L643" t="str">
        <f t="shared" ref="L643:L706" si="37">I643&amp;"_"&amp;J643</f>
        <v>2_3</v>
      </c>
      <c r="M643">
        <f t="shared" ref="M643:M706" si="38">IF(I643=1,IF(J643=2,1,0),0)</f>
        <v>0</v>
      </c>
    </row>
    <row r="644" spans="7:13" x14ac:dyDescent="0.25">
      <c r="G644" s="3">
        <f t="shared" si="36"/>
        <v>43837.552083333336</v>
      </c>
      <c r="H644" t="str">
        <f>'raw data'!A644</f>
        <v>Tue Jan 07 2020 13:15:00 PST</v>
      </c>
      <c r="I644">
        <f>'raw data'!B644</f>
        <v>3</v>
      </c>
      <c r="J644">
        <f>'raw data'!C644</f>
        <v>1</v>
      </c>
      <c r="K644">
        <f>IF(AND('raw data'!D644&gt;=0,'raw data'!D644&lt;=100),'raw data'!D644,"")</f>
        <v>22</v>
      </c>
      <c r="L644" t="str">
        <f t="shared" si="37"/>
        <v>3_1</v>
      </c>
      <c r="M644">
        <f t="shared" si="38"/>
        <v>0</v>
      </c>
    </row>
    <row r="645" spans="7:13" x14ac:dyDescent="0.25">
      <c r="G645" s="3">
        <f t="shared" si="36"/>
        <v>43837.552083333336</v>
      </c>
      <c r="H645" t="str">
        <f>'raw data'!A645</f>
        <v>Tue Jan 07 2020 13:15:00 PST</v>
      </c>
      <c r="I645">
        <f>'raw data'!B645</f>
        <v>3</v>
      </c>
      <c r="J645">
        <f>'raw data'!C645</f>
        <v>2</v>
      </c>
      <c r="K645">
        <f>IF(AND('raw data'!D645&gt;=0,'raw data'!D645&lt;=100),'raw data'!D645,"")</f>
        <v>19</v>
      </c>
      <c r="L645" t="str">
        <f t="shared" si="37"/>
        <v>3_2</v>
      </c>
      <c r="M645">
        <f t="shared" si="38"/>
        <v>0</v>
      </c>
    </row>
    <row r="646" spans="7:13" x14ac:dyDescent="0.25">
      <c r="G646" s="3">
        <f t="shared" si="36"/>
        <v>43837.552083333336</v>
      </c>
      <c r="H646" t="str">
        <f>'raw data'!A646</f>
        <v>Tue Jan 07 2020 13:15:00 PST</v>
      </c>
      <c r="I646">
        <f>'raw data'!B646</f>
        <v>3</v>
      </c>
      <c r="J646">
        <f>'raw data'!C646</f>
        <v>3</v>
      </c>
      <c r="K646" t="str">
        <f>IF(AND('raw data'!D646&gt;=0,'raw data'!D646&lt;=100),'raw data'!D646,"")</f>
        <v/>
      </c>
      <c r="L646" t="str">
        <f t="shared" si="37"/>
        <v>3_3</v>
      </c>
      <c r="M646">
        <f t="shared" si="38"/>
        <v>0</v>
      </c>
    </row>
    <row r="647" spans="7:13" x14ac:dyDescent="0.25">
      <c r="G647" s="3">
        <f t="shared" si="36"/>
        <v>43837.552083333336</v>
      </c>
      <c r="H647" t="str">
        <f>'raw data'!A647</f>
        <v>Tue Jan 07 2020 13:15:00 PST</v>
      </c>
      <c r="I647">
        <f>'raw data'!B647</f>
        <v>4</v>
      </c>
      <c r="J647">
        <f>'raw data'!C647</f>
        <v>1</v>
      </c>
      <c r="K647">
        <f>IF(AND('raw data'!D647&gt;=0,'raw data'!D647&lt;=100),'raw data'!D647,"")</f>
        <v>8</v>
      </c>
      <c r="L647" t="str">
        <f t="shared" si="37"/>
        <v>4_1</v>
      </c>
      <c r="M647">
        <f t="shared" si="38"/>
        <v>0</v>
      </c>
    </row>
    <row r="648" spans="7:13" x14ac:dyDescent="0.25">
      <c r="G648" s="3">
        <f t="shared" si="36"/>
        <v>43837.552083333336</v>
      </c>
      <c r="H648" t="str">
        <f>'raw data'!A648</f>
        <v>Tue Jan 07 2020 13:15:00 PST</v>
      </c>
      <c r="I648">
        <f>'raw data'!B648</f>
        <v>4</v>
      </c>
      <c r="J648">
        <f>'raw data'!C648</f>
        <v>2</v>
      </c>
      <c r="K648">
        <f>IF(AND('raw data'!D648&gt;=0,'raw data'!D648&lt;=100),'raw data'!D648,"")</f>
        <v>19</v>
      </c>
      <c r="L648" t="str">
        <f t="shared" si="37"/>
        <v>4_2</v>
      </c>
      <c r="M648">
        <f t="shared" si="38"/>
        <v>0</v>
      </c>
    </row>
    <row r="649" spans="7:13" x14ac:dyDescent="0.25">
      <c r="G649" s="3">
        <f t="shared" si="36"/>
        <v>43837.552083333336</v>
      </c>
      <c r="H649" t="str">
        <f>'raw data'!A649</f>
        <v>Tue Jan 07 2020 13:15:00 PST</v>
      </c>
      <c r="I649">
        <f>'raw data'!B649</f>
        <v>4</v>
      </c>
      <c r="J649">
        <f>'raw data'!C649</f>
        <v>3</v>
      </c>
      <c r="K649">
        <f>IF(AND('raw data'!D649&gt;=0,'raw data'!D649&lt;=100),'raw data'!D649,"")</f>
        <v>14</v>
      </c>
      <c r="L649" t="str">
        <f t="shared" si="37"/>
        <v>4_3</v>
      </c>
      <c r="M649">
        <f t="shared" si="38"/>
        <v>0</v>
      </c>
    </row>
    <row r="650" spans="7:13" x14ac:dyDescent="0.25">
      <c r="G650" s="3">
        <f t="shared" si="36"/>
        <v>43837.5625</v>
      </c>
      <c r="H650" t="str">
        <f>'raw data'!A650</f>
        <v>Tue Jan 07 2020 13:30:00 PST</v>
      </c>
      <c r="I650">
        <f>'raw data'!B650</f>
        <v>1</v>
      </c>
      <c r="J650">
        <f>'raw data'!C650</f>
        <v>1</v>
      </c>
      <c r="K650" t="str">
        <f>IF(AND('raw data'!D650&gt;=0,'raw data'!D650&lt;=100),'raw data'!D650,"")</f>
        <v/>
      </c>
      <c r="L650" t="str">
        <f t="shared" si="37"/>
        <v>1_1</v>
      </c>
      <c r="M650">
        <f t="shared" si="38"/>
        <v>0</v>
      </c>
    </row>
    <row r="651" spans="7:13" x14ac:dyDescent="0.25">
      <c r="G651" s="3">
        <f t="shared" si="36"/>
        <v>43837.5625</v>
      </c>
      <c r="H651" t="str">
        <f>'raw data'!A651</f>
        <v>Tue Jan 07 2020 13:30:00 PST</v>
      </c>
      <c r="I651">
        <f>'raw data'!B651</f>
        <v>1</v>
      </c>
      <c r="J651">
        <f>'raw data'!C651</f>
        <v>2</v>
      </c>
      <c r="K651">
        <f>IF(AND('raw data'!D651&gt;=0,'raw data'!D651&lt;=100),'raw data'!D651,"")</f>
        <v>20</v>
      </c>
      <c r="L651" t="str">
        <f t="shared" si="37"/>
        <v>1_2</v>
      </c>
      <c r="M651">
        <f t="shared" si="38"/>
        <v>1</v>
      </c>
    </row>
    <row r="652" spans="7:13" x14ac:dyDescent="0.25">
      <c r="G652" s="3">
        <f t="shared" si="36"/>
        <v>43837.5625</v>
      </c>
      <c r="H652" t="str">
        <f>'raw data'!A652</f>
        <v>Tue Jan 07 2020 13:30:00 PST</v>
      </c>
      <c r="I652">
        <f>'raw data'!B652</f>
        <v>1</v>
      </c>
      <c r="J652">
        <f>'raw data'!C652</f>
        <v>3</v>
      </c>
      <c r="K652" t="str">
        <f>IF(AND('raw data'!D652&gt;=0,'raw data'!D652&lt;=100),'raw data'!D652,"")</f>
        <v/>
      </c>
      <c r="L652" t="str">
        <f t="shared" si="37"/>
        <v>1_3</v>
      </c>
      <c r="M652">
        <f t="shared" si="38"/>
        <v>0</v>
      </c>
    </row>
    <row r="653" spans="7:13" x14ac:dyDescent="0.25">
      <c r="G653" s="3">
        <f t="shared" si="36"/>
        <v>43837.5625</v>
      </c>
      <c r="H653" t="str">
        <f>'raw data'!A653</f>
        <v>Tue Jan 07 2020 13:30:00 PST</v>
      </c>
      <c r="I653">
        <f>'raw data'!B653</f>
        <v>2</v>
      </c>
      <c r="J653">
        <f>'raw data'!C653</f>
        <v>1</v>
      </c>
      <c r="K653" t="str">
        <f>IF(AND('raw data'!D653&gt;=0,'raw data'!D653&lt;=100),'raw data'!D653,"")</f>
        <v/>
      </c>
      <c r="L653" t="str">
        <f t="shared" si="37"/>
        <v>2_1</v>
      </c>
      <c r="M653">
        <f t="shared" si="38"/>
        <v>0</v>
      </c>
    </row>
    <row r="654" spans="7:13" x14ac:dyDescent="0.25">
      <c r="G654" s="3">
        <f t="shared" si="36"/>
        <v>43837.5625</v>
      </c>
      <c r="H654" t="str">
        <f>'raw data'!A654</f>
        <v>Tue Jan 07 2020 13:30:00 PST</v>
      </c>
      <c r="I654">
        <f>'raw data'!B654</f>
        <v>2</v>
      </c>
      <c r="J654">
        <f>'raw data'!C654</f>
        <v>2</v>
      </c>
      <c r="K654">
        <f>IF(AND('raw data'!D654&gt;=0,'raw data'!D654&lt;=100),'raw data'!D654,"")</f>
        <v>20</v>
      </c>
      <c r="L654" t="str">
        <f t="shared" si="37"/>
        <v>2_2</v>
      </c>
      <c r="M654">
        <f t="shared" si="38"/>
        <v>0</v>
      </c>
    </row>
    <row r="655" spans="7:13" x14ac:dyDescent="0.25">
      <c r="G655" s="3">
        <f t="shared" si="36"/>
        <v>43837.5625</v>
      </c>
      <c r="H655" t="str">
        <f>'raw data'!A655</f>
        <v>Tue Jan 07 2020 13:30:00 PST</v>
      </c>
      <c r="I655">
        <f>'raw data'!B655</f>
        <v>2</v>
      </c>
      <c r="J655">
        <f>'raw data'!C655</f>
        <v>3</v>
      </c>
      <c r="K655" t="str">
        <f>IF(AND('raw data'!D655&gt;=0,'raw data'!D655&lt;=100),'raw data'!D655,"")</f>
        <v/>
      </c>
      <c r="L655" t="str">
        <f t="shared" si="37"/>
        <v>2_3</v>
      </c>
      <c r="M655">
        <f t="shared" si="38"/>
        <v>0</v>
      </c>
    </row>
    <row r="656" spans="7:13" x14ac:dyDescent="0.25">
      <c r="G656" s="3">
        <f t="shared" si="36"/>
        <v>43837.5625</v>
      </c>
      <c r="H656" t="str">
        <f>'raw data'!A656</f>
        <v>Tue Jan 07 2020 13:30:00 PST</v>
      </c>
      <c r="I656">
        <f>'raw data'!B656</f>
        <v>3</v>
      </c>
      <c r="J656">
        <f>'raw data'!C656</f>
        <v>1</v>
      </c>
      <c r="K656" t="str">
        <f>IF(AND('raw data'!D656&gt;=0,'raw data'!D656&lt;=100),'raw data'!D656,"")</f>
        <v/>
      </c>
      <c r="L656" t="str">
        <f t="shared" si="37"/>
        <v>3_1</v>
      </c>
      <c r="M656">
        <f t="shared" si="38"/>
        <v>0</v>
      </c>
    </row>
    <row r="657" spans="7:13" x14ac:dyDescent="0.25">
      <c r="G657" s="3">
        <f t="shared" si="36"/>
        <v>43837.5625</v>
      </c>
      <c r="H657" t="str">
        <f>'raw data'!A657</f>
        <v>Tue Jan 07 2020 13:30:00 PST</v>
      </c>
      <c r="I657">
        <f>'raw data'!B657</f>
        <v>3</v>
      </c>
      <c r="J657">
        <f>'raw data'!C657</f>
        <v>2</v>
      </c>
      <c r="K657">
        <f>IF(AND('raw data'!D657&gt;=0,'raw data'!D657&lt;=100),'raw data'!D657,"")</f>
        <v>20</v>
      </c>
      <c r="L657" t="str">
        <f t="shared" si="37"/>
        <v>3_2</v>
      </c>
      <c r="M657">
        <f t="shared" si="38"/>
        <v>0</v>
      </c>
    </row>
    <row r="658" spans="7:13" x14ac:dyDescent="0.25">
      <c r="G658" s="3">
        <f t="shared" si="36"/>
        <v>43837.5625</v>
      </c>
      <c r="H658" t="str">
        <f>'raw data'!A658</f>
        <v>Tue Jan 07 2020 13:30:00 PST</v>
      </c>
      <c r="I658">
        <f>'raw data'!B658</f>
        <v>3</v>
      </c>
      <c r="J658">
        <f>'raw data'!C658</f>
        <v>3</v>
      </c>
      <c r="K658" t="str">
        <f>IF(AND('raw data'!D658&gt;=0,'raw data'!D658&lt;=100),'raw data'!D658,"")</f>
        <v/>
      </c>
      <c r="L658" t="str">
        <f t="shared" si="37"/>
        <v>3_3</v>
      </c>
      <c r="M658">
        <f t="shared" si="38"/>
        <v>0</v>
      </c>
    </row>
    <row r="659" spans="7:13" x14ac:dyDescent="0.25">
      <c r="G659" s="3">
        <f t="shared" si="36"/>
        <v>43837.5625</v>
      </c>
      <c r="H659" t="str">
        <f>'raw data'!A659</f>
        <v>Tue Jan 07 2020 13:30:00 PST</v>
      </c>
      <c r="I659">
        <f>'raw data'!B659</f>
        <v>4</v>
      </c>
      <c r="J659">
        <f>'raw data'!C659</f>
        <v>1</v>
      </c>
      <c r="K659">
        <f>IF(AND('raw data'!D659&gt;=0,'raw data'!D659&lt;=100),'raw data'!D659,"")</f>
        <v>0</v>
      </c>
      <c r="L659" t="str">
        <f t="shared" si="37"/>
        <v>4_1</v>
      </c>
      <c r="M659">
        <f t="shared" si="38"/>
        <v>0</v>
      </c>
    </row>
    <row r="660" spans="7:13" x14ac:dyDescent="0.25">
      <c r="G660" s="3">
        <f t="shared" si="36"/>
        <v>43837.5625</v>
      </c>
      <c r="H660" t="str">
        <f>'raw data'!A660</f>
        <v>Tue Jan 07 2020 13:30:00 PST</v>
      </c>
      <c r="I660">
        <f>'raw data'!B660</f>
        <v>4</v>
      </c>
      <c r="J660">
        <f>'raw data'!C660</f>
        <v>2</v>
      </c>
      <c r="K660" t="str">
        <f>IF(AND('raw data'!D660&gt;=0,'raw data'!D660&lt;=100),'raw data'!D660,"")</f>
        <v/>
      </c>
      <c r="L660" t="str">
        <f t="shared" si="37"/>
        <v>4_2</v>
      </c>
      <c r="M660">
        <f t="shared" si="38"/>
        <v>0</v>
      </c>
    </row>
    <row r="661" spans="7:13" x14ac:dyDescent="0.25">
      <c r="G661" s="3">
        <f t="shared" si="36"/>
        <v>43837.5625</v>
      </c>
      <c r="H661" t="str">
        <f>'raw data'!A661</f>
        <v>Tue Jan 07 2020 13:30:00 PST</v>
      </c>
      <c r="I661">
        <f>'raw data'!B661</f>
        <v>4</v>
      </c>
      <c r="J661">
        <f>'raw data'!C661</f>
        <v>3</v>
      </c>
      <c r="K661" t="str">
        <f>IF(AND('raw data'!D661&gt;=0,'raw data'!D661&lt;=100),'raw data'!D661,"")</f>
        <v/>
      </c>
      <c r="L661" t="str">
        <f t="shared" si="37"/>
        <v>4_3</v>
      </c>
      <c r="M661">
        <f t="shared" si="38"/>
        <v>0</v>
      </c>
    </row>
    <row r="662" spans="7:13" x14ac:dyDescent="0.25">
      <c r="G662" s="3">
        <f t="shared" si="36"/>
        <v>43837.572916666664</v>
      </c>
      <c r="H662" t="str">
        <f>'raw data'!A662</f>
        <v>Tue Jan 07 2020 13:45:00 PST</v>
      </c>
      <c r="I662">
        <f>'raw data'!B662</f>
        <v>1</v>
      </c>
      <c r="J662">
        <f>'raw data'!C662</f>
        <v>1</v>
      </c>
      <c r="K662">
        <f>IF(AND('raw data'!D662&gt;=0,'raw data'!D662&lt;=100),'raw data'!D662,"")</f>
        <v>92</v>
      </c>
      <c r="L662" t="str">
        <f t="shared" si="37"/>
        <v>1_1</v>
      </c>
      <c r="M662">
        <f t="shared" si="38"/>
        <v>0</v>
      </c>
    </row>
    <row r="663" spans="7:13" x14ac:dyDescent="0.25">
      <c r="G663" s="3">
        <f t="shared" si="36"/>
        <v>43837.572916666664</v>
      </c>
      <c r="H663" t="str">
        <f>'raw data'!A663</f>
        <v>Tue Jan 07 2020 13:45:00 PST</v>
      </c>
      <c r="I663">
        <f>'raw data'!B663</f>
        <v>1</v>
      </c>
      <c r="J663">
        <f>'raw data'!C663</f>
        <v>2</v>
      </c>
      <c r="K663">
        <f>IF(AND('raw data'!D663&gt;=0,'raw data'!D663&lt;=100),'raw data'!D663,"")</f>
        <v>20</v>
      </c>
      <c r="L663" t="str">
        <f t="shared" si="37"/>
        <v>1_2</v>
      </c>
      <c r="M663">
        <f t="shared" si="38"/>
        <v>1</v>
      </c>
    </row>
    <row r="664" spans="7:13" x14ac:dyDescent="0.25">
      <c r="G664" s="3">
        <f t="shared" si="36"/>
        <v>43837.572916666664</v>
      </c>
      <c r="H664" t="str">
        <f>'raw data'!A664</f>
        <v>Tue Jan 07 2020 13:45:00 PST</v>
      </c>
      <c r="I664">
        <f>'raw data'!B664</f>
        <v>1</v>
      </c>
      <c r="J664">
        <f>'raw data'!C664</f>
        <v>3</v>
      </c>
      <c r="K664">
        <f>IF(AND('raw data'!D664&gt;=0,'raw data'!D664&lt;=100),'raw data'!D664,"")</f>
        <v>10</v>
      </c>
      <c r="L664" t="str">
        <f t="shared" si="37"/>
        <v>1_3</v>
      </c>
      <c r="M664">
        <f t="shared" si="38"/>
        <v>0</v>
      </c>
    </row>
    <row r="665" spans="7:13" x14ac:dyDescent="0.25">
      <c r="G665" s="3">
        <f t="shared" si="36"/>
        <v>43837.572916666664</v>
      </c>
      <c r="H665" t="str">
        <f>'raw data'!A665</f>
        <v>Tue Jan 07 2020 13:45:00 PST</v>
      </c>
      <c r="I665">
        <f>'raw data'!B665</f>
        <v>2</v>
      </c>
      <c r="J665">
        <f>'raw data'!C665</f>
        <v>1</v>
      </c>
      <c r="K665" t="str">
        <f>IF(AND('raw data'!D665&gt;=0,'raw data'!D665&lt;=100),'raw data'!D665,"")</f>
        <v/>
      </c>
      <c r="L665" t="str">
        <f t="shared" si="37"/>
        <v>2_1</v>
      </c>
      <c r="M665">
        <f t="shared" si="38"/>
        <v>0</v>
      </c>
    </row>
    <row r="666" spans="7:13" x14ac:dyDescent="0.25">
      <c r="G666" s="3">
        <f t="shared" si="36"/>
        <v>43837.572916666664</v>
      </c>
      <c r="H666" t="str">
        <f>'raw data'!A666</f>
        <v>Tue Jan 07 2020 13:45:00 PST</v>
      </c>
      <c r="I666">
        <f>'raw data'!B666</f>
        <v>2</v>
      </c>
      <c r="J666">
        <f>'raw data'!C666</f>
        <v>2</v>
      </c>
      <c r="K666">
        <f>IF(AND('raw data'!D666&gt;=0,'raw data'!D666&lt;=100),'raw data'!D666,"")</f>
        <v>20</v>
      </c>
      <c r="L666" t="str">
        <f t="shared" si="37"/>
        <v>2_2</v>
      </c>
      <c r="M666">
        <f t="shared" si="38"/>
        <v>0</v>
      </c>
    </row>
    <row r="667" spans="7:13" x14ac:dyDescent="0.25">
      <c r="G667" s="3">
        <f t="shared" si="36"/>
        <v>43837.572916666664</v>
      </c>
      <c r="H667" t="str">
        <f>'raw data'!A667</f>
        <v>Tue Jan 07 2020 13:45:00 PST</v>
      </c>
      <c r="I667">
        <f>'raw data'!B667</f>
        <v>2</v>
      </c>
      <c r="J667">
        <f>'raw data'!C667</f>
        <v>3</v>
      </c>
      <c r="K667" t="str">
        <f>IF(AND('raw data'!D667&gt;=0,'raw data'!D667&lt;=100),'raw data'!D667,"")</f>
        <v/>
      </c>
      <c r="L667" t="str">
        <f t="shared" si="37"/>
        <v>2_3</v>
      </c>
      <c r="M667">
        <f t="shared" si="38"/>
        <v>0</v>
      </c>
    </row>
    <row r="668" spans="7:13" x14ac:dyDescent="0.25">
      <c r="G668" s="3">
        <f t="shared" si="36"/>
        <v>43837.572916666664</v>
      </c>
      <c r="H668" t="str">
        <f>'raw data'!A668</f>
        <v>Tue Jan 07 2020 13:45:00 PST</v>
      </c>
      <c r="I668">
        <f>'raw data'!B668</f>
        <v>3</v>
      </c>
      <c r="J668">
        <f>'raw data'!C668</f>
        <v>1</v>
      </c>
      <c r="K668" t="str">
        <f>IF(AND('raw data'!D668&gt;=0,'raw data'!D668&lt;=100),'raw data'!D668,"")</f>
        <v/>
      </c>
      <c r="L668" t="str">
        <f t="shared" si="37"/>
        <v>3_1</v>
      </c>
      <c r="M668">
        <f t="shared" si="38"/>
        <v>0</v>
      </c>
    </row>
    <row r="669" spans="7:13" x14ac:dyDescent="0.25">
      <c r="G669" s="3">
        <f t="shared" si="36"/>
        <v>43837.572916666664</v>
      </c>
      <c r="H669" t="str">
        <f>'raw data'!A669</f>
        <v>Tue Jan 07 2020 13:45:00 PST</v>
      </c>
      <c r="I669">
        <f>'raw data'!B669</f>
        <v>3</v>
      </c>
      <c r="J669">
        <f>'raw data'!C669</f>
        <v>2</v>
      </c>
      <c r="K669">
        <f>IF(AND('raw data'!D669&gt;=0,'raw data'!D669&lt;=100),'raw data'!D669,"")</f>
        <v>20</v>
      </c>
      <c r="L669" t="str">
        <f t="shared" si="37"/>
        <v>3_2</v>
      </c>
      <c r="M669">
        <f t="shared" si="38"/>
        <v>0</v>
      </c>
    </row>
    <row r="670" spans="7:13" x14ac:dyDescent="0.25">
      <c r="G670" s="3">
        <f t="shared" si="36"/>
        <v>43837.572916666664</v>
      </c>
      <c r="H670" t="str">
        <f>'raw data'!A670</f>
        <v>Tue Jan 07 2020 13:45:00 PST</v>
      </c>
      <c r="I670">
        <f>'raw data'!B670</f>
        <v>3</v>
      </c>
      <c r="J670">
        <f>'raw data'!C670</f>
        <v>3</v>
      </c>
      <c r="K670" t="str">
        <f>IF(AND('raw data'!D670&gt;=0,'raw data'!D670&lt;=100),'raw data'!D670,"")</f>
        <v/>
      </c>
      <c r="L670" t="str">
        <f t="shared" si="37"/>
        <v>3_3</v>
      </c>
      <c r="M670">
        <f t="shared" si="38"/>
        <v>0</v>
      </c>
    </row>
    <row r="671" spans="7:13" x14ac:dyDescent="0.25">
      <c r="G671" s="3">
        <f t="shared" si="36"/>
        <v>43837.572916666664</v>
      </c>
      <c r="H671" t="str">
        <f>'raw data'!A671</f>
        <v>Tue Jan 07 2020 13:45:00 PST</v>
      </c>
      <c r="I671">
        <f>'raw data'!B671</f>
        <v>4</v>
      </c>
      <c r="J671">
        <f>'raw data'!C671</f>
        <v>1</v>
      </c>
      <c r="K671">
        <f>IF(AND('raw data'!D671&gt;=0,'raw data'!D671&lt;=100),'raw data'!D671,"")</f>
        <v>95</v>
      </c>
      <c r="L671" t="str">
        <f t="shared" si="37"/>
        <v>4_1</v>
      </c>
      <c r="M671">
        <f t="shared" si="38"/>
        <v>0</v>
      </c>
    </row>
    <row r="672" spans="7:13" x14ac:dyDescent="0.25">
      <c r="G672" s="3">
        <f t="shared" si="36"/>
        <v>43837.572916666664</v>
      </c>
      <c r="H672" t="str">
        <f>'raw data'!A672</f>
        <v>Tue Jan 07 2020 13:45:00 PST</v>
      </c>
      <c r="I672">
        <f>'raw data'!B672</f>
        <v>4</v>
      </c>
      <c r="J672">
        <f>'raw data'!C672</f>
        <v>2</v>
      </c>
      <c r="K672">
        <f>IF(AND('raw data'!D672&gt;=0,'raw data'!D672&lt;=100),'raw data'!D672,"")</f>
        <v>20</v>
      </c>
      <c r="L672" t="str">
        <f t="shared" si="37"/>
        <v>4_2</v>
      </c>
      <c r="M672">
        <f t="shared" si="38"/>
        <v>0</v>
      </c>
    </row>
    <row r="673" spans="7:13" x14ac:dyDescent="0.25">
      <c r="G673" s="3">
        <f t="shared" si="36"/>
        <v>43837.572916666664</v>
      </c>
      <c r="H673" t="str">
        <f>'raw data'!A673</f>
        <v>Tue Jan 07 2020 13:45:00 PST</v>
      </c>
      <c r="I673">
        <f>'raw data'!B673</f>
        <v>4</v>
      </c>
      <c r="J673">
        <f>'raw data'!C673</f>
        <v>3</v>
      </c>
      <c r="K673" t="str">
        <f>IF(AND('raw data'!D673&gt;=0,'raw data'!D673&lt;=100),'raw data'!D673,"")</f>
        <v/>
      </c>
      <c r="L673" t="str">
        <f t="shared" si="37"/>
        <v>4_3</v>
      </c>
      <c r="M673">
        <f t="shared" si="38"/>
        <v>0</v>
      </c>
    </row>
    <row r="674" spans="7:13" x14ac:dyDescent="0.25">
      <c r="G674" s="3">
        <f t="shared" si="36"/>
        <v>43837.583333333336</v>
      </c>
      <c r="H674" t="str">
        <f>'raw data'!A674</f>
        <v>Tue Jan 07 2020 14:00:00 PST</v>
      </c>
      <c r="I674">
        <f>'raw data'!B674</f>
        <v>1</v>
      </c>
      <c r="J674">
        <f>'raw data'!C674</f>
        <v>1</v>
      </c>
      <c r="K674" t="str">
        <f>IF(AND('raw data'!D674&gt;=0,'raw data'!D674&lt;=100),'raw data'!D674,"")</f>
        <v/>
      </c>
      <c r="L674" t="str">
        <f t="shared" si="37"/>
        <v>1_1</v>
      </c>
      <c r="M674">
        <f t="shared" si="38"/>
        <v>0</v>
      </c>
    </row>
    <row r="675" spans="7:13" x14ac:dyDescent="0.25">
      <c r="G675" s="3">
        <f t="shared" si="36"/>
        <v>43837.583333333336</v>
      </c>
      <c r="H675" t="str">
        <f>'raw data'!A675</f>
        <v>Tue Jan 07 2020 14:00:00 PST</v>
      </c>
      <c r="I675">
        <f>'raw data'!B675</f>
        <v>1</v>
      </c>
      <c r="J675">
        <f>'raw data'!C675</f>
        <v>2</v>
      </c>
      <c r="K675">
        <f>IF(AND('raw data'!D675&gt;=0,'raw data'!D675&lt;=100),'raw data'!D675,"")</f>
        <v>20</v>
      </c>
      <c r="L675" t="str">
        <f t="shared" si="37"/>
        <v>1_2</v>
      </c>
      <c r="M675">
        <f t="shared" si="38"/>
        <v>1</v>
      </c>
    </row>
    <row r="676" spans="7:13" x14ac:dyDescent="0.25">
      <c r="G676" s="3">
        <f t="shared" si="36"/>
        <v>43837.583333333336</v>
      </c>
      <c r="H676" t="str">
        <f>'raw data'!A676</f>
        <v>Tue Jan 07 2020 14:00:00 PST</v>
      </c>
      <c r="I676">
        <f>'raw data'!B676</f>
        <v>1</v>
      </c>
      <c r="J676">
        <f>'raw data'!C676</f>
        <v>3</v>
      </c>
      <c r="K676" t="str">
        <f>IF(AND('raw data'!D676&gt;=0,'raw data'!D676&lt;=100),'raw data'!D676,"")</f>
        <v/>
      </c>
      <c r="L676" t="str">
        <f t="shared" si="37"/>
        <v>1_3</v>
      </c>
      <c r="M676">
        <f t="shared" si="38"/>
        <v>0</v>
      </c>
    </row>
    <row r="677" spans="7:13" x14ac:dyDescent="0.25">
      <c r="G677" s="3">
        <f t="shared" si="36"/>
        <v>43837.583333333336</v>
      </c>
      <c r="H677" t="str">
        <f>'raw data'!A677</f>
        <v>Tue Jan 07 2020 14:00:00 PST</v>
      </c>
      <c r="I677">
        <f>'raw data'!B677</f>
        <v>2</v>
      </c>
      <c r="J677">
        <f>'raw data'!C677</f>
        <v>1</v>
      </c>
      <c r="K677" t="str">
        <f>IF(AND('raw data'!D677&gt;=0,'raw data'!D677&lt;=100),'raw data'!D677,"")</f>
        <v/>
      </c>
      <c r="L677" t="str">
        <f t="shared" si="37"/>
        <v>2_1</v>
      </c>
      <c r="M677">
        <f t="shared" si="38"/>
        <v>0</v>
      </c>
    </row>
    <row r="678" spans="7:13" x14ac:dyDescent="0.25">
      <c r="G678" s="3">
        <f t="shared" si="36"/>
        <v>43837.583333333336</v>
      </c>
      <c r="H678" t="str">
        <f>'raw data'!A678</f>
        <v>Tue Jan 07 2020 14:00:00 PST</v>
      </c>
      <c r="I678">
        <f>'raw data'!B678</f>
        <v>2</v>
      </c>
      <c r="J678">
        <f>'raw data'!C678</f>
        <v>2</v>
      </c>
      <c r="K678">
        <f>IF(AND('raw data'!D678&gt;=0,'raw data'!D678&lt;=100),'raw data'!D678,"")</f>
        <v>20</v>
      </c>
      <c r="L678" t="str">
        <f t="shared" si="37"/>
        <v>2_2</v>
      </c>
      <c r="M678">
        <f t="shared" si="38"/>
        <v>0</v>
      </c>
    </row>
    <row r="679" spans="7:13" x14ac:dyDescent="0.25">
      <c r="G679" s="3">
        <f t="shared" si="36"/>
        <v>43837.583333333336</v>
      </c>
      <c r="H679" t="str">
        <f>'raw data'!A679</f>
        <v>Tue Jan 07 2020 14:00:00 PST</v>
      </c>
      <c r="I679">
        <f>'raw data'!B679</f>
        <v>2</v>
      </c>
      <c r="J679">
        <f>'raw data'!C679</f>
        <v>3</v>
      </c>
      <c r="K679" t="str">
        <f>IF(AND('raw data'!D679&gt;=0,'raw data'!D679&lt;=100),'raw data'!D679,"")</f>
        <v/>
      </c>
      <c r="L679" t="str">
        <f t="shared" si="37"/>
        <v>2_3</v>
      </c>
      <c r="M679">
        <f t="shared" si="38"/>
        <v>0</v>
      </c>
    </row>
    <row r="680" spans="7:13" x14ac:dyDescent="0.25">
      <c r="G680" s="3">
        <f t="shared" si="36"/>
        <v>43837.583333333336</v>
      </c>
      <c r="H680" t="str">
        <f>'raw data'!A680</f>
        <v>Tue Jan 07 2020 14:00:00 PST</v>
      </c>
      <c r="I680">
        <f>'raw data'!B680</f>
        <v>3</v>
      </c>
      <c r="J680">
        <f>'raw data'!C680</f>
        <v>1</v>
      </c>
      <c r="K680">
        <f>IF(AND('raw data'!D680&gt;=0,'raw data'!D680&lt;=100),'raw data'!D680,"")</f>
        <v>73</v>
      </c>
      <c r="L680" t="str">
        <f t="shared" si="37"/>
        <v>3_1</v>
      </c>
      <c r="M680">
        <f t="shared" si="38"/>
        <v>0</v>
      </c>
    </row>
    <row r="681" spans="7:13" x14ac:dyDescent="0.25">
      <c r="G681" s="3">
        <f t="shared" si="36"/>
        <v>43837.583333333336</v>
      </c>
      <c r="H681" t="str">
        <f>'raw data'!A681</f>
        <v>Tue Jan 07 2020 14:00:00 PST</v>
      </c>
      <c r="I681">
        <f>'raw data'!B681</f>
        <v>3</v>
      </c>
      <c r="J681">
        <f>'raw data'!C681</f>
        <v>2</v>
      </c>
      <c r="K681">
        <f>IF(AND('raw data'!D681&gt;=0,'raw data'!D681&lt;=100),'raw data'!D681,"")</f>
        <v>20</v>
      </c>
      <c r="L681" t="str">
        <f t="shared" si="37"/>
        <v>3_2</v>
      </c>
      <c r="M681">
        <f t="shared" si="38"/>
        <v>0</v>
      </c>
    </row>
    <row r="682" spans="7:13" x14ac:dyDescent="0.25">
      <c r="G682" s="3">
        <f t="shared" si="36"/>
        <v>43837.583333333336</v>
      </c>
      <c r="H682" t="str">
        <f>'raw data'!A682</f>
        <v>Tue Jan 07 2020 14:00:00 PST</v>
      </c>
      <c r="I682">
        <f>'raw data'!B682</f>
        <v>3</v>
      </c>
      <c r="J682">
        <f>'raw data'!C682</f>
        <v>3</v>
      </c>
      <c r="K682">
        <f>IF(AND('raw data'!D682&gt;=0,'raw data'!D682&lt;=100),'raw data'!D682,"")</f>
        <v>76</v>
      </c>
      <c r="L682" t="str">
        <f t="shared" si="37"/>
        <v>3_3</v>
      </c>
      <c r="M682">
        <f t="shared" si="38"/>
        <v>0</v>
      </c>
    </row>
    <row r="683" spans="7:13" x14ac:dyDescent="0.25">
      <c r="G683" s="3">
        <f t="shared" si="36"/>
        <v>43837.583333333336</v>
      </c>
      <c r="H683" t="str">
        <f>'raw data'!A683</f>
        <v>Tue Jan 07 2020 14:00:00 PST</v>
      </c>
      <c r="I683">
        <f>'raw data'!B683</f>
        <v>4</v>
      </c>
      <c r="J683">
        <f>'raw data'!C683</f>
        <v>1</v>
      </c>
      <c r="K683">
        <f>IF(AND('raw data'!D683&gt;=0,'raw data'!D683&lt;=100),'raw data'!D683,"")</f>
        <v>32</v>
      </c>
      <c r="L683" t="str">
        <f t="shared" si="37"/>
        <v>4_1</v>
      </c>
      <c r="M683">
        <f t="shared" si="38"/>
        <v>0</v>
      </c>
    </row>
    <row r="684" spans="7:13" x14ac:dyDescent="0.25">
      <c r="G684" s="3">
        <f t="shared" si="36"/>
        <v>43837.583333333336</v>
      </c>
      <c r="H684" t="str">
        <f>'raw data'!A684</f>
        <v>Tue Jan 07 2020 14:00:00 PST</v>
      </c>
      <c r="I684">
        <f>'raw data'!B684</f>
        <v>4</v>
      </c>
      <c r="J684">
        <f>'raw data'!C684</f>
        <v>2</v>
      </c>
      <c r="K684">
        <f>IF(AND('raw data'!D684&gt;=0,'raw data'!D684&lt;=100),'raw data'!D684,"")</f>
        <v>20</v>
      </c>
      <c r="L684" t="str">
        <f t="shared" si="37"/>
        <v>4_2</v>
      </c>
      <c r="M684">
        <f t="shared" si="38"/>
        <v>0</v>
      </c>
    </row>
    <row r="685" spans="7:13" x14ac:dyDescent="0.25">
      <c r="G685" s="3">
        <f t="shared" si="36"/>
        <v>43837.583333333336</v>
      </c>
      <c r="H685" t="str">
        <f>'raw data'!A685</f>
        <v>Tue Jan 07 2020 14:00:00 PST</v>
      </c>
      <c r="I685">
        <f>'raw data'!B685</f>
        <v>4</v>
      </c>
      <c r="J685">
        <f>'raw data'!C685</f>
        <v>3</v>
      </c>
      <c r="K685" t="str">
        <f>IF(AND('raw data'!D685&gt;=0,'raw data'!D685&lt;=100),'raw data'!D685,"")</f>
        <v/>
      </c>
      <c r="L685" t="str">
        <f t="shared" si="37"/>
        <v>4_3</v>
      </c>
      <c r="M685">
        <f t="shared" si="38"/>
        <v>0</v>
      </c>
    </row>
    <row r="686" spans="7:13" x14ac:dyDescent="0.25">
      <c r="G686" s="3">
        <f t="shared" si="36"/>
        <v>43837.59375</v>
      </c>
      <c r="H686" t="str">
        <f>'raw data'!A686</f>
        <v>Tue Jan 07 2020 14:15:00 PST</v>
      </c>
      <c r="I686">
        <f>'raw data'!B686</f>
        <v>1</v>
      </c>
      <c r="J686">
        <f>'raw data'!C686</f>
        <v>1</v>
      </c>
      <c r="K686">
        <f>IF(AND('raw data'!D686&gt;=0,'raw data'!D686&lt;=100),'raw data'!D686,"")</f>
        <v>36</v>
      </c>
      <c r="L686" t="str">
        <f t="shared" si="37"/>
        <v>1_1</v>
      </c>
      <c r="M686">
        <f t="shared" si="38"/>
        <v>0</v>
      </c>
    </row>
    <row r="687" spans="7:13" x14ac:dyDescent="0.25">
      <c r="G687" s="3">
        <f t="shared" si="36"/>
        <v>43837.59375</v>
      </c>
      <c r="H687" t="str">
        <f>'raw data'!A687</f>
        <v>Tue Jan 07 2020 14:15:00 PST</v>
      </c>
      <c r="I687">
        <f>'raw data'!B687</f>
        <v>1</v>
      </c>
      <c r="J687">
        <f>'raw data'!C687</f>
        <v>2</v>
      </c>
      <c r="K687">
        <f>IF(AND('raw data'!D687&gt;=0,'raw data'!D687&lt;=100),'raw data'!D687,"")</f>
        <v>20</v>
      </c>
      <c r="L687" t="str">
        <f t="shared" si="37"/>
        <v>1_2</v>
      </c>
      <c r="M687">
        <f t="shared" si="38"/>
        <v>1</v>
      </c>
    </row>
    <row r="688" spans="7:13" x14ac:dyDescent="0.25">
      <c r="G688" s="3">
        <f t="shared" si="36"/>
        <v>43837.59375</v>
      </c>
      <c r="H688" t="str">
        <f>'raw data'!A688</f>
        <v>Tue Jan 07 2020 14:15:00 PST</v>
      </c>
      <c r="I688">
        <f>'raw data'!B688</f>
        <v>1</v>
      </c>
      <c r="J688">
        <f>'raw data'!C688</f>
        <v>3</v>
      </c>
      <c r="K688" t="str">
        <f>IF(AND('raw data'!D688&gt;=0,'raw data'!D688&lt;=100),'raw data'!D688,"")</f>
        <v/>
      </c>
      <c r="L688" t="str">
        <f t="shared" si="37"/>
        <v>1_3</v>
      </c>
      <c r="M688">
        <f t="shared" si="38"/>
        <v>0</v>
      </c>
    </row>
    <row r="689" spans="7:13" x14ac:dyDescent="0.25">
      <c r="G689" s="3">
        <f t="shared" si="36"/>
        <v>43837.59375</v>
      </c>
      <c r="H689" t="str">
        <f>'raw data'!A689</f>
        <v>Tue Jan 07 2020 14:15:00 PST</v>
      </c>
      <c r="I689">
        <f>'raw data'!B689</f>
        <v>2</v>
      </c>
      <c r="J689">
        <f>'raw data'!C689</f>
        <v>1</v>
      </c>
      <c r="K689" t="str">
        <f>IF(AND('raw data'!D689&gt;=0,'raw data'!D689&lt;=100),'raw data'!D689,"")</f>
        <v/>
      </c>
      <c r="L689" t="str">
        <f t="shared" si="37"/>
        <v>2_1</v>
      </c>
      <c r="M689">
        <f t="shared" si="38"/>
        <v>0</v>
      </c>
    </row>
    <row r="690" spans="7:13" x14ac:dyDescent="0.25">
      <c r="G690" s="3">
        <f t="shared" si="36"/>
        <v>43837.59375</v>
      </c>
      <c r="H690" t="str">
        <f>'raw data'!A690</f>
        <v>Tue Jan 07 2020 14:15:00 PST</v>
      </c>
      <c r="I690">
        <f>'raw data'!B690</f>
        <v>2</v>
      </c>
      <c r="J690">
        <f>'raw data'!C690</f>
        <v>2</v>
      </c>
      <c r="K690">
        <f>IF(AND('raw data'!D690&gt;=0,'raw data'!D690&lt;=100),'raw data'!D690,"")</f>
        <v>20</v>
      </c>
      <c r="L690" t="str">
        <f t="shared" si="37"/>
        <v>2_2</v>
      </c>
      <c r="M690">
        <f t="shared" si="38"/>
        <v>0</v>
      </c>
    </row>
    <row r="691" spans="7:13" x14ac:dyDescent="0.25">
      <c r="G691" s="3">
        <f t="shared" si="36"/>
        <v>43837.59375</v>
      </c>
      <c r="H691" t="str">
        <f>'raw data'!A691</f>
        <v>Tue Jan 07 2020 14:15:00 PST</v>
      </c>
      <c r="I691">
        <f>'raw data'!B691</f>
        <v>2</v>
      </c>
      <c r="J691">
        <f>'raw data'!C691</f>
        <v>3</v>
      </c>
      <c r="K691" t="str">
        <f>IF(AND('raw data'!D691&gt;=0,'raw data'!D691&lt;=100),'raw data'!D691,"")</f>
        <v/>
      </c>
      <c r="L691" t="str">
        <f t="shared" si="37"/>
        <v>2_3</v>
      </c>
      <c r="M691">
        <f t="shared" si="38"/>
        <v>0</v>
      </c>
    </row>
    <row r="692" spans="7:13" x14ac:dyDescent="0.25">
      <c r="G692" s="3">
        <f t="shared" si="36"/>
        <v>43837.59375</v>
      </c>
      <c r="H692" t="str">
        <f>'raw data'!A692</f>
        <v>Tue Jan 07 2020 14:15:00 PST</v>
      </c>
      <c r="I692">
        <f>'raw data'!B692</f>
        <v>3</v>
      </c>
      <c r="J692">
        <f>'raw data'!C692</f>
        <v>1</v>
      </c>
      <c r="K692" t="str">
        <f>IF(AND('raw data'!D692&gt;=0,'raw data'!D692&lt;=100),'raw data'!D692,"")</f>
        <v/>
      </c>
      <c r="L692" t="str">
        <f t="shared" si="37"/>
        <v>3_1</v>
      </c>
      <c r="M692">
        <f t="shared" si="38"/>
        <v>0</v>
      </c>
    </row>
    <row r="693" spans="7:13" x14ac:dyDescent="0.25">
      <c r="G693" s="3">
        <f t="shared" si="36"/>
        <v>43837.59375</v>
      </c>
      <c r="H693" t="str">
        <f>'raw data'!A693</f>
        <v>Tue Jan 07 2020 14:15:00 PST</v>
      </c>
      <c r="I693">
        <f>'raw data'!B693</f>
        <v>3</v>
      </c>
      <c r="J693">
        <f>'raw data'!C693</f>
        <v>2</v>
      </c>
      <c r="K693">
        <f>IF(AND('raw data'!D693&gt;=0,'raw data'!D693&lt;=100),'raw data'!D693,"")</f>
        <v>20</v>
      </c>
      <c r="L693" t="str">
        <f t="shared" si="37"/>
        <v>3_2</v>
      </c>
      <c r="M693">
        <f t="shared" si="38"/>
        <v>0</v>
      </c>
    </row>
    <row r="694" spans="7:13" x14ac:dyDescent="0.25">
      <c r="G694" s="3">
        <f t="shared" si="36"/>
        <v>43837.59375</v>
      </c>
      <c r="H694" t="str">
        <f>'raw data'!A694</f>
        <v>Tue Jan 07 2020 14:15:00 PST</v>
      </c>
      <c r="I694">
        <f>'raw data'!B694</f>
        <v>3</v>
      </c>
      <c r="J694">
        <f>'raw data'!C694</f>
        <v>3</v>
      </c>
      <c r="K694" t="str">
        <f>IF(AND('raw data'!D694&gt;=0,'raw data'!D694&lt;=100),'raw data'!D694,"")</f>
        <v/>
      </c>
      <c r="L694" t="str">
        <f t="shared" si="37"/>
        <v>3_3</v>
      </c>
      <c r="M694">
        <f t="shared" si="38"/>
        <v>0</v>
      </c>
    </row>
    <row r="695" spans="7:13" x14ac:dyDescent="0.25">
      <c r="G695" s="3">
        <f t="shared" si="36"/>
        <v>43837.59375</v>
      </c>
      <c r="H695" t="str">
        <f>'raw data'!A695</f>
        <v>Tue Jan 07 2020 14:15:00 PST</v>
      </c>
      <c r="I695">
        <f>'raw data'!B695</f>
        <v>4</v>
      </c>
      <c r="J695">
        <f>'raw data'!C695</f>
        <v>1</v>
      </c>
      <c r="K695">
        <f>IF(AND('raw data'!D695&gt;=0,'raw data'!D695&lt;=100),'raw data'!D695,"")</f>
        <v>85</v>
      </c>
      <c r="L695" t="str">
        <f t="shared" si="37"/>
        <v>4_1</v>
      </c>
      <c r="M695">
        <f t="shared" si="38"/>
        <v>0</v>
      </c>
    </row>
    <row r="696" spans="7:13" x14ac:dyDescent="0.25">
      <c r="G696" s="3">
        <f t="shared" si="36"/>
        <v>43837.59375</v>
      </c>
      <c r="H696" t="str">
        <f>'raw data'!A696</f>
        <v>Tue Jan 07 2020 14:15:00 PST</v>
      </c>
      <c r="I696">
        <f>'raw data'!B696</f>
        <v>4</v>
      </c>
      <c r="J696">
        <f>'raw data'!C696</f>
        <v>2</v>
      </c>
      <c r="K696">
        <f>IF(AND('raw data'!D696&gt;=0,'raw data'!D696&lt;=100),'raw data'!D696,"")</f>
        <v>20</v>
      </c>
      <c r="L696" t="str">
        <f t="shared" si="37"/>
        <v>4_2</v>
      </c>
      <c r="M696">
        <f t="shared" si="38"/>
        <v>0</v>
      </c>
    </row>
    <row r="697" spans="7:13" x14ac:dyDescent="0.25">
      <c r="G697" s="3">
        <f t="shared" si="36"/>
        <v>43837.59375</v>
      </c>
      <c r="H697" t="str">
        <f>'raw data'!A697</f>
        <v>Tue Jan 07 2020 14:15:00 PST</v>
      </c>
      <c r="I697">
        <f>'raw data'!B697</f>
        <v>4</v>
      </c>
      <c r="J697">
        <f>'raw data'!C697</f>
        <v>3</v>
      </c>
      <c r="K697" t="str">
        <f>IF(AND('raw data'!D697&gt;=0,'raw data'!D697&lt;=100),'raw data'!D697,"")</f>
        <v/>
      </c>
      <c r="L697" t="str">
        <f t="shared" si="37"/>
        <v>4_3</v>
      </c>
      <c r="M697">
        <f t="shared" si="38"/>
        <v>0</v>
      </c>
    </row>
    <row r="698" spans="7:13" x14ac:dyDescent="0.25">
      <c r="G698" s="3">
        <f t="shared" si="36"/>
        <v>43837.604166666664</v>
      </c>
      <c r="H698" t="str">
        <f>'raw data'!A698</f>
        <v>Tue Jan 07 2020 14:30:00 PST</v>
      </c>
      <c r="I698">
        <f>'raw data'!B698</f>
        <v>1</v>
      </c>
      <c r="J698">
        <f>'raw data'!C698</f>
        <v>1</v>
      </c>
      <c r="K698" t="str">
        <f>IF(AND('raw data'!D698&gt;=0,'raw data'!D698&lt;=100),'raw data'!D698,"")</f>
        <v/>
      </c>
      <c r="L698" t="str">
        <f t="shared" si="37"/>
        <v>1_1</v>
      </c>
      <c r="M698">
        <f t="shared" si="38"/>
        <v>0</v>
      </c>
    </row>
    <row r="699" spans="7:13" x14ac:dyDescent="0.25">
      <c r="G699" s="3">
        <f t="shared" si="36"/>
        <v>43837.604166666664</v>
      </c>
      <c r="H699" t="str">
        <f>'raw data'!A699</f>
        <v>Tue Jan 07 2020 14:30:00 PST</v>
      </c>
      <c r="I699">
        <f>'raw data'!B699</f>
        <v>1</v>
      </c>
      <c r="J699">
        <f>'raw data'!C699</f>
        <v>2</v>
      </c>
      <c r="K699">
        <f>IF(AND('raw data'!D699&gt;=0,'raw data'!D699&lt;=100),'raw data'!D699,"")</f>
        <v>20</v>
      </c>
      <c r="L699" t="str">
        <f t="shared" si="37"/>
        <v>1_2</v>
      </c>
      <c r="M699">
        <f t="shared" si="38"/>
        <v>1</v>
      </c>
    </row>
    <row r="700" spans="7:13" x14ac:dyDescent="0.25">
      <c r="G700" s="3">
        <f t="shared" si="36"/>
        <v>43837.604166666664</v>
      </c>
      <c r="H700" t="str">
        <f>'raw data'!A700</f>
        <v>Tue Jan 07 2020 14:30:00 PST</v>
      </c>
      <c r="I700">
        <f>'raw data'!B700</f>
        <v>1</v>
      </c>
      <c r="J700">
        <f>'raw data'!C700</f>
        <v>3</v>
      </c>
      <c r="K700" t="str">
        <f>IF(AND('raw data'!D700&gt;=0,'raw data'!D700&lt;=100),'raw data'!D700,"")</f>
        <v/>
      </c>
      <c r="L700" t="str">
        <f t="shared" si="37"/>
        <v>1_3</v>
      </c>
      <c r="M700">
        <f t="shared" si="38"/>
        <v>0</v>
      </c>
    </row>
    <row r="701" spans="7:13" x14ac:dyDescent="0.25">
      <c r="G701" s="3">
        <f t="shared" si="36"/>
        <v>43837.604166666664</v>
      </c>
      <c r="H701" t="str">
        <f>'raw data'!A701</f>
        <v>Tue Jan 07 2020 14:30:00 PST</v>
      </c>
      <c r="I701">
        <f>'raw data'!B701</f>
        <v>2</v>
      </c>
      <c r="J701">
        <f>'raw data'!C701</f>
        <v>1</v>
      </c>
      <c r="K701">
        <f>IF(AND('raw data'!D701&gt;=0,'raw data'!D701&lt;=100),'raw data'!D701,"")</f>
        <v>95</v>
      </c>
      <c r="L701" t="str">
        <f t="shared" si="37"/>
        <v>2_1</v>
      </c>
      <c r="M701">
        <f t="shared" si="38"/>
        <v>0</v>
      </c>
    </row>
    <row r="702" spans="7:13" x14ac:dyDescent="0.25">
      <c r="G702" s="3">
        <f t="shared" si="36"/>
        <v>43837.604166666664</v>
      </c>
      <c r="H702" t="str">
        <f>'raw data'!A702</f>
        <v>Tue Jan 07 2020 14:30:00 PST</v>
      </c>
      <c r="I702">
        <f>'raw data'!B702</f>
        <v>2</v>
      </c>
      <c r="J702">
        <f>'raw data'!C702</f>
        <v>2</v>
      </c>
      <c r="K702">
        <f>IF(AND('raw data'!D702&gt;=0,'raw data'!D702&lt;=100),'raw data'!D702,"")</f>
        <v>20</v>
      </c>
      <c r="L702" t="str">
        <f t="shared" si="37"/>
        <v>2_2</v>
      </c>
      <c r="M702">
        <f t="shared" si="38"/>
        <v>0</v>
      </c>
    </row>
    <row r="703" spans="7:13" x14ac:dyDescent="0.25">
      <c r="G703" s="3">
        <f t="shared" si="36"/>
        <v>43837.604166666664</v>
      </c>
      <c r="H703" t="str">
        <f>'raw data'!A703</f>
        <v>Tue Jan 07 2020 14:30:00 PST</v>
      </c>
      <c r="I703">
        <f>'raw data'!B703</f>
        <v>2</v>
      </c>
      <c r="J703">
        <f>'raw data'!C703</f>
        <v>3</v>
      </c>
      <c r="K703">
        <f>IF(AND('raw data'!D703&gt;=0,'raw data'!D703&lt;=100),'raw data'!D703,"")</f>
        <v>8</v>
      </c>
      <c r="L703" t="str">
        <f t="shared" si="37"/>
        <v>2_3</v>
      </c>
      <c r="M703">
        <f t="shared" si="38"/>
        <v>0</v>
      </c>
    </row>
    <row r="704" spans="7:13" x14ac:dyDescent="0.25">
      <c r="G704" s="3">
        <f t="shared" si="36"/>
        <v>43837.604166666664</v>
      </c>
      <c r="H704" t="str">
        <f>'raw data'!A704</f>
        <v>Tue Jan 07 2020 14:30:00 PST</v>
      </c>
      <c r="I704">
        <f>'raw data'!B704</f>
        <v>3</v>
      </c>
      <c r="J704">
        <f>'raw data'!C704</f>
        <v>1</v>
      </c>
      <c r="K704" t="str">
        <f>IF(AND('raw data'!D704&gt;=0,'raw data'!D704&lt;=100),'raw data'!D704,"")</f>
        <v/>
      </c>
      <c r="L704" t="str">
        <f t="shared" si="37"/>
        <v>3_1</v>
      </c>
      <c r="M704">
        <f t="shared" si="38"/>
        <v>0</v>
      </c>
    </row>
    <row r="705" spans="7:13" x14ac:dyDescent="0.25">
      <c r="G705" s="3">
        <f t="shared" si="36"/>
        <v>43837.604166666664</v>
      </c>
      <c r="H705" t="str">
        <f>'raw data'!A705</f>
        <v>Tue Jan 07 2020 14:30:00 PST</v>
      </c>
      <c r="I705">
        <f>'raw data'!B705</f>
        <v>3</v>
      </c>
      <c r="J705">
        <f>'raw data'!C705</f>
        <v>2</v>
      </c>
      <c r="K705">
        <f>IF(AND('raw data'!D705&gt;=0,'raw data'!D705&lt;=100),'raw data'!D705,"")</f>
        <v>20</v>
      </c>
      <c r="L705" t="str">
        <f t="shared" si="37"/>
        <v>3_2</v>
      </c>
      <c r="M705">
        <f t="shared" si="38"/>
        <v>0</v>
      </c>
    </row>
    <row r="706" spans="7:13" x14ac:dyDescent="0.25">
      <c r="G706" s="3">
        <f t="shared" si="36"/>
        <v>43837.604166666664</v>
      </c>
      <c r="H706" t="str">
        <f>'raw data'!A706</f>
        <v>Tue Jan 07 2020 14:30:00 PST</v>
      </c>
      <c r="I706">
        <f>'raw data'!B706</f>
        <v>3</v>
      </c>
      <c r="J706">
        <f>'raw data'!C706</f>
        <v>3</v>
      </c>
      <c r="K706">
        <f>IF(AND('raw data'!D706&gt;=0,'raw data'!D706&lt;=100),'raw data'!D706,"")</f>
        <v>24</v>
      </c>
      <c r="L706" t="str">
        <f t="shared" si="37"/>
        <v>3_3</v>
      </c>
      <c r="M706">
        <f t="shared" si="38"/>
        <v>0</v>
      </c>
    </row>
    <row r="707" spans="7:13" x14ac:dyDescent="0.25">
      <c r="G707" s="3">
        <f t="shared" ref="G707:G770" si="39">DATEVALUE(MID(H707,9,2)&amp;"/"&amp;MID(H707,5,3)&amp;"/"&amp;MID(H707,12,4))+TIME(MID(H707,17,2),MID(H707,20,2),MID(H707,23,2))</f>
        <v>43837.604166666664</v>
      </c>
      <c r="H707" t="str">
        <f>'raw data'!A707</f>
        <v>Tue Jan 07 2020 14:30:00 PST</v>
      </c>
      <c r="I707">
        <f>'raw data'!B707</f>
        <v>4</v>
      </c>
      <c r="J707">
        <f>'raw data'!C707</f>
        <v>1</v>
      </c>
      <c r="K707" t="str">
        <f>IF(AND('raw data'!D707&gt;=0,'raw data'!D707&lt;=100),'raw data'!D707,"")</f>
        <v/>
      </c>
      <c r="L707" t="str">
        <f t="shared" ref="L707:L770" si="40">I707&amp;"_"&amp;J707</f>
        <v>4_1</v>
      </c>
      <c r="M707">
        <f t="shared" ref="M707:M770" si="41">IF(I707=1,IF(J707=2,1,0),0)</f>
        <v>0</v>
      </c>
    </row>
    <row r="708" spans="7:13" x14ac:dyDescent="0.25">
      <c r="G708" s="3">
        <f t="shared" si="39"/>
        <v>43837.604166666664</v>
      </c>
      <c r="H708" t="str">
        <f>'raw data'!A708</f>
        <v>Tue Jan 07 2020 14:30:00 PST</v>
      </c>
      <c r="I708">
        <f>'raw data'!B708</f>
        <v>4</v>
      </c>
      <c r="J708">
        <f>'raw data'!C708</f>
        <v>2</v>
      </c>
      <c r="K708" t="str">
        <f>IF(AND('raw data'!D708&gt;=0,'raw data'!D708&lt;=100),'raw data'!D708,"")</f>
        <v/>
      </c>
      <c r="L708" t="str">
        <f t="shared" si="40"/>
        <v>4_2</v>
      </c>
      <c r="M708">
        <f t="shared" si="41"/>
        <v>0</v>
      </c>
    </row>
    <row r="709" spans="7:13" x14ac:dyDescent="0.25">
      <c r="G709" s="3">
        <f t="shared" si="39"/>
        <v>43837.604166666664</v>
      </c>
      <c r="H709" t="str">
        <f>'raw data'!A709</f>
        <v>Tue Jan 07 2020 14:30:00 PST</v>
      </c>
      <c r="I709">
        <f>'raw data'!B709</f>
        <v>4</v>
      </c>
      <c r="J709">
        <f>'raw data'!C709</f>
        <v>3</v>
      </c>
      <c r="K709">
        <f>IF(AND('raw data'!D709&gt;=0,'raw data'!D709&lt;=100),'raw data'!D709,"")</f>
        <v>7</v>
      </c>
      <c r="L709" t="str">
        <f t="shared" si="40"/>
        <v>4_3</v>
      </c>
      <c r="M709">
        <f t="shared" si="41"/>
        <v>0</v>
      </c>
    </row>
    <row r="710" spans="7:13" x14ac:dyDescent="0.25">
      <c r="G710" s="3">
        <f t="shared" si="39"/>
        <v>43837.614583333336</v>
      </c>
      <c r="H710" t="str">
        <f>'raw data'!A710</f>
        <v>Tue Jan 07 2020 14:45:00 PST</v>
      </c>
      <c r="I710">
        <f>'raw data'!B710</f>
        <v>1</v>
      </c>
      <c r="J710">
        <f>'raw data'!C710</f>
        <v>1</v>
      </c>
      <c r="K710">
        <f>IF(AND('raw data'!D710&gt;=0,'raw data'!D710&lt;=100),'raw data'!D710,"")</f>
        <v>4</v>
      </c>
      <c r="L710" t="str">
        <f t="shared" si="40"/>
        <v>1_1</v>
      </c>
      <c r="M710">
        <f t="shared" si="41"/>
        <v>0</v>
      </c>
    </row>
    <row r="711" spans="7:13" x14ac:dyDescent="0.25">
      <c r="G711" s="3">
        <f t="shared" si="39"/>
        <v>43837.614583333336</v>
      </c>
      <c r="H711" t="str">
        <f>'raw data'!A711</f>
        <v>Tue Jan 07 2020 14:45:00 PST</v>
      </c>
      <c r="I711">
        <f>'raw data'!B711</f>
        <v>1</v>
      </c>
      <c r="J711">
        <f>'raw data'!C711</f>
        <v>2</v>
      </c>
      <c r="K711">
        <f>IF(AND('raw data'!D711&gt;=0,'raw data'!D711&lt;=100),'raw data'!D711,"")</f>
        <v>22</v>
      </c>
      <c r="L711" t="str">
        <f t="shared" si="40"/>
        <v>1_2</v>
      </c>
      <c r="M711">
        <f t="shared" si="41"/>
        <v>1</v>
      </c>
    </row>
    <row r="712" spans="7:13" x14ac:dyDescent="0.25">
      <c r="G712" s="3">
        <f t="shared" si="39"/>
        <v>43837.614583333336</v>
      </c>
      <c r="H712" t="str">
        <f>'raw data'!A712</f>
        <v>Tue Jan 07 2020 14:45:00 PST</v>
      </c>
      <c r="I712">
        <f>'raw data'!B712</f>
        <v>1</v>
      </c>
      <c r="J712">
        <f>'raw data'!C712</f>
        <v>3</v>
      </c>
      <c r="K712" t="str">
        <f>IF(AND('raw data'!D712&gt;=0,'raw data'!D712&lt;=100),'raw data'!D712,"")</f>
        <v/>
      </c>
      <c r="L712" t="str">
        <f t="shared" si="40"/>
        <v>1_3</v>
      </c>
      <c r="M712">
        <f t="shared" si="41"/>
        <v>0</v>
      </c>
    </row>
    <row r="713" spans="7:13" x14ac:dyDescent="0.25">
      <c r="G713" s="3">
        <f t="shared" si="39"/>
        <v>43837.614583333336</v>
      </c>
      <c r="H713" t="str">
        <f>'raw data'!A713</f>
        <v>Tue Jan 07 2020 14:45:00 PST</v>
      </c>
      <c r="I713">
        <f>'raw data'!B713</f>
        <v>2</v>
      </c>
      <c r="J713">
        <f>'raw data'!C713</f>
        <v>1</v>
      </c>
      <c r="K713" t="str">
        <f>IF(AND('raw data'!D713&gt;=0,'raw data'!D713&lt;=100),'raw data'!D713,"")</f>
        <v/>
      </c>
      <c r="L713" t="str">
        <f t="shared" si="40"/>
        <v>2_1</v>
      </c>
      <c r="M713">
        <f t="shared" si="41"/>
        <v>0</v>
      </c>
    </row>
    <row r="714" spans="7:13" x14ac:dyDescent="0.25">
      <c r="G714" s="3">
        <f t="shared" si="39"/>
        <v>43837.614583333336</v>
      </c>
      <c r="H714" t="str">
        <f>'raw data'!A714</f>
        <v>Tue Jan 07 2020 14:45:00 PST</v>
      </c>
      <c r="I714">
        <f>'raw data'!B714</f>
        <v>2</v>
      </c>
      <c r="J714">
        <f>'raw data'!C714</f>
        <v>2</v>
      </c>
      <c r="K714">
        <f>IF(AND('raw data'!D714&gt;=0,'raw data'!D714&lt;=100),'raw data'!D714,"")</f>
        <v>22</v>
      </c>
      <c r="L714" t="str">
        <f t="shared" si="40"/>
        <v>2_2</v>
      </c>
      <c r="M714">
        <f t="shared" si="41"/>
        <v>0</v>
      </c>
    </row>
    <row r="715" spans="7:13" x14ac:dyDescent="0.25">
      <c r="G715" s="3">
        <f t="shared" si="39"/>
        <v>43837.614583333336</v>
      </c>
      <c r="H715" t="str">
        <f>'raw data'!A715</f>
        <v>Tue Jan 07 2020 14:45:00 PST</v>
      </c>
      <c r="I715">
        <f>'raw data'!B715</f>
        <v>2</v>
      </c>
      <c r="J715">
        <f>'raw data'!C715</f>
        <v>3</v>
      </c>
      <c r="K715" t="str">
        <f>IF(AND('raw data'!D715&gt;=0,'raw data'!D715&lt;=100),'raw data'!D715,"")</f>
        <v/>
      </c>
      <c r="L715" t="str">
        <f t="shared" si="40"/>
        <v>2_3</v>
      </c>
      <c r="M715">
        <f t="shared" si="41"/>
        <v>0</v>
      </c>
    </row>
    <row r="716" spans="7:13" x14ac:dyDescent="0.25">
      <c r="G716" s="3">
        <f t="shared" si="39"/>
        <v>43837.614583333336</v>
      </c>
      <c r="H716" t="str">
        <f>'raw data'!A716</f>
        <v>Tue Jan 07 2020 14:45:00 PST</v>
      </c>
      <c r="I716">
        <f>'raw data'!B716</f>
        <v>3</v>
      </c>
      <c r="J716">
        <f>'raw data'!C716</f>
        <v>1</v>
      </c>
      <c r="K716">
        <f>IF(AND('raw data'!D716&gt;=0,'raw data'!D716&lt;=100),'raw data'!D716,"")</f>
        <v>36</v>
      </c>
      <c r="L716" t="str">
        <f t="shared" si="40"/>
        <v>3_1</v>
      </c>
      <c r="M716">
        <f t="shared" si="41"/>
        <v>0</v>
      </c>
    </row>
    <row r="717" spans="7:13" x14ac:dyDescent="0.25">
      <c r="G717" s="3">
        <f t="shared" si="39"/>
        <v>43837.614583333336</v>
      </c>
      <c r="H717" t="str">
        <f>'raw data'!A717</f>
        <v>Tue Jan 07 2020 14:45:00 PST</v>
      </c>
      <c r="I717">
        <f>'raw data'!B717</f>
        <v>3</v>
      </c>
      <c r="J717">
        <f>'raw data'!C717</f>
        <v>2</v>
      </c>
      <c r="K717">
        <f>IF(AND('raw data'!D717&gt;=0,'raw data'!D717&lt;=100),'raw data'!D717,"")</f>
        <v>22</v>
      </c>
      <c r="L717" t="str">
        <f t="shared" si="40"/>
        <v>3_2</v>
      </c>
      <c r="M717">
        <f t="shared" si="41"/>
        <v>0</v>
      </c>
    </row>
    <row r="718" spans="7:13" x14ac:dyDescent="0.25">
      <c r="G718" s="3">
        <f t="shared" si="39"/>
        <v>43837.614583333336</v>
      </c>
      <c r="H718" t="str">
        <f>'raw data'!A718</f>
        <v>Tue Jan 07 2020 14:45:00 PST</v>
      </c>
      <c r="I718">
        <f>'raw data'!B718</f>
        <v>3</v>
      </c>
      <c r="J718">
        <f>'raw data'!C718</f>
        <v>3</v>
      </c>
      <c r="K718" t="str">
        <f>IF(AND('raw data'!D718&gt;=0,'raw data'!D718&lt;=100),'raw data'!D718,"")</f>
        <v/>
      </c>
      <c r="L718" t="str">
        <f t="shared" si="40"/>
        <v>3_3</v>
      </c>
      <c r="M718">
        <f t="shared" si="41"/>
        <v>0</v>
      </c>
    </row>
    <row r="719" spans="7:13" x14ac:dyDescent="0.25">
      <c r="G719" s="3">
        <f t="shared" si="39"/>
        <v>43837.614583333336</v>
      </c>
      <c r="H719" t="str">
        <f>'raw data'!A719</f>
        <v>Tue Jan 07 2020 14:45:00 PST</v>
      </c>
      <c r="I719">
        <f>'raw data'!B719</f>
        <v>4</v>
      </c>
      <c r="J719">
        <f>'raw data'!C719</f>
        <v>1</v>
      </c>
      <c r="K719">
        <f>IF(AND('raw data'!D719&gt;=0,'raw data'!D719&lt;=100),'raw data'!D719,"")</f>
        <v>99</v>
      </c>
      <c r="L719" t="str">
        <f t="shared" si="40"/>
        <v>4_1</v>
      </c>
      <c r="M719">
        <f t="shared" si="41"/>
        <v>0</v>
      </c>
    </row>
    <row r="720" spans="7:13" x14ac:dyDescent="0.25">
      <c r="G720" s="3">
        <f t="shared" si="39"/>
        <v>43837.614583333336</v>
      </c>
      <c r="H720" t="str">
        <f>'raw data'!A720</f>
        <v>Tue Jan 07 2020 14:45:00 PST</v>
      </c>
      <c r="I720">
        <f>'raw data'!B720</f>
        <v>4</v>
      </c>
      <c r="J720">
        <f>'raw data'!C720</f>
        <v>2</v>
      </c>
      <c r="K720">
        <f>IF(AND('raw data'!D720&gt;=0,'raw data'!D720&lt;=100),'raw data'!D720,"")</f>
        <v>22</v>
      </c>
      <c r="L720" t="str">
        <f t="shared" si="40"/>
        <v>4_2</v>
      </c>
      <c r="M720">
        <f t="shared" si="41"/>
        <v>0</v>
      </c>
    </row>
    <row r="721" spans="7:13" x14ac:dyDescent="0.25">
      <c r="G721" s="3">
        <f t="shared" si="39"/>
        <v>43837.614583333336</v>
      </c>
      <c r="H721" t="str">
        <f>'raw data'!A721</f>
        <v>Tue Jan 07 2020 14:45:00 PST</v>
      </c>
      <c r="I721">
        <f>'raw data'!B721</f>
        <v>4</v>
      </c>
      <c r="J721">
        <f>'raw data'!C721</f>
        <v>3</v>
      </c>
      <c r="K721" t="str">
        <f>IF(AND('raw data'!D721&gt;=0,'raw data'!D721&lt;=100),'raw data'!D721,"")</f>
        <v/>
      </c>
      <c r="L721" t="str">
        <f t="shared" si="40"/>
        <v>4_3</v>
      </c>
      <c r="M721">
        <f t="shared" si="41"/>
        <v>0</v>
      </c>
    </row>
    <row r="722" spans="7:13" x14ac:dyDescent="0.25">
      <c r="G722" s="3">
        <f t="shared" si="39"/>
        <v>43837.625</v>
      </c>
      <c r="H722" t="str">
        <f>'raw data'!A722</f>
        <v>Tue Jan 07 2020 15:00:00 PST</v>
      </c>
      <c r="I722">
        <f>'raw data'!B722</f>
        <v>1</v>
      </c>
      <c r="J722">
        <f>'raw data'!C722</f>
        <v>1</v>
      </c>
      <c r="K722" t="str">
        <f>IF(AND('raw data'!D722&gt;=0,'raw data'!D722&lt;=100),'raw data'!D722,"")</f>
        <v/>
      </c>
      <c r="L722" t="str">
        <f t="shared" si="40"/>
        <v>1_1</v>
      </c>
      <c r="M722">
        <f t="shared" si="41"/>
        <v>0</v>
      </c>
    </row>
    <row r="723" spans="7:13" x14ac:dyDescent="0.25">
      <c r="G723" s="3">
        <f t="shared" si="39"/>
        <v>43837.625</v>
      </c>
      <c r="H723" t="str">
        <f>'raw data'!A723</f>
        <v>Tue Jan 07 2020 15:00:00 PST</v>
      </c>
      <c r="I723">
        <f>'raw data'!B723</f>
        <v>1</v>
      </c>
      <c r="J723">
        <f>'raw data'!C723</f>
        <v>2</v>
      </c>
      <c r="K723">
        <f>IF(AND('raw data'!D723&gt;=0,'raw data'!D723&lt;=100),'raw data'!D723,"")</f>
        <v>22</v>
      </c>
      <c r="L723" t="str">
        <f t="shared" si="40"/>
        <v>1_2</v>
      </c>
      <c r="M723">
        <f t="shared" si="41"/>
        <v>1</v>
      </c>
    </row>
    <row r="724" spans="7:13" x14ac:dyDescent="0.25">
      <c r="G724" s="3">
        <f t="shared" si="39"/>
        <v>43837.625</v>
      </c>
      <c r="H724" t="str">
        <f>'raw data'!A724</f>
        <v>Tue Jan 07 2020 15:00:00 PST</v>
      </c>
      <c r="I724">
        <f>'raw data'!B724</f>
        <v>1</v>
      </c>
      <c r="J724">
        <f>'raw data'!C724</f>
        <v>3</v>
      </c>
      <c r="K724" t="str">
        <f>IF(AND('raw data'!D724&gt;=0,'raw data'!D724&lt;=100),'raw data'!D724,"")</f>
        <v/>
      </c>
      <c r="L724" t="str">
        <f t="shared" si="40"/>
        <v>1_3</v>
      </c>
      <c r="M724">
        <f t="shared" si="41"/>
        <v>0</v>
      </c>
    </row>
    <row r="725" spans="7:13" x14ac:dyDescent="0.25">
      <c r="G725" s="3">
        <f t="shared" si="39"/>
        <v>43837.625</v>
      </c>
      <c r="H725" t="str">
        <f>'raw data'!A725</f>
        <v>Tue Jan 07 2020 15:00:00 PST</v>
      </c>
      <c r="I725">
        <f>'raw data'!B725</f>
        <v>2</v>
      </c>
      <c r="J725">
        <f>'raw data'!C725</f>
        <v>1</v>
      </c>
      <c r="K725" t="str">
        <f>IF(AND('raw data'!D725&gt;=0,'raw data'!D725&lt;=100),'raw data'!D725,"")</f>
        <v/>
      </c>
      <c r="L725" t="str">
        <f t="shared" si="40"/>
        <v>2_1</v>
      </c>
      <c r="M725">
        <f t="shared" si="41"/>
        <v>0</v>
      </c>
    </row>
    <row r="726" spans="7:13" x14ac:dyDescent="0.25">
      <c r="G726" s="3">
        <f t="shared" si="39"/>
        <v>43837.625</v>
      </c>
      <c r="H726" t="str">
        <f>'raw data'!A726</f>
        <v>Tue Jan 07 2020 15:00:00 PST</v>
      </c>
      <c r="I726">
        <f>'raw data'!B726</f>
        <v>2</v>
      </c>
      <c r="J726">
        <f>'raw data'!C726</f>
        <v>2</v>
      </c>
      <c r="K726" t="str">
        <f>IF(AND('raw data'!D726&gt;=0,'raw data'!D726&lt;=100),'raw data'!D726,"")</f>
        <v/>
      </c>
      <c r="L726" t="str">
        <f t="shared" si="40"/>
        <v>2_2</v>
      </c>
      <c r="M726">
        <f t="shared" si="41"/>
        <v>0</v>
      </c>
    </row>
    <row r="727" spans="7:13" x14ac:dyDescent="0.25">
      <c r="G727" s="3">
        <f t="shared" si="39"/>
        <v>43837.625</v>
      </c>
      <c r="H727" t="str">
        <f>'raw data'!A727</f>
        <v>Tue Jan 07 2020 15:00:00 PST</v>
      </c>
      <c r="I727">
        <f>'raw data'!B727</f>
        <v>2</v>
      </c>
      <c r="J727">
        <f>'raw data'!C727</f>
        <v>3</v>
      </c>
      <c r="K727" t="str">
        <f>IF(AND('raw data'!D727&gt;=0,'raw data'!D727&lt;=100),'raw data'!D727,"")</f>
        <v/>
      </c>
      <c r="L727" t="str">
        <f t="shared" si="40"/>
        <v>2_3</v>
      </c>
      <c r="M727">
        <f t="shared" si="41"/>
        <v>0</v>
      </c>
    </row>
    <row r="728" spans="7:13" x14ac:dyDescent="0.25">
      <c r="G728" s="3">
        <f t="shared" si="39"/>
        <v>43837.625</v>
      </c>
      <c r="H728" t="str">
        <f>'raw data'!A728</f>
        <v>Tue Jan 07 2020 15:00:00 PST</v>
      </c>
      <c r="I728">
        <f>'raw data'!B728</f>
        <v>3</v>
      </c>
      <c r="J728">
        <f>'raw data'!C728</f>
        <v>1</v>
      </c>
      <c r="K728">
        <f>IF(AND('raw data'!D728&gt;=0,'raw data'!D728&lt;=100),'raw data'!D728,"")</f>
        <v>3</v>
      </c>
      <c r="L728" t="str">
        <f t="shared" si="40"/>
        <v>3_1</v>
      </c>
      <c r="M728">
        <f t="shared" si="41"/>
        <v>0</v>
      </c>
    </row>
    <row r="729" spans="7:13" x14ac:dyDescent="0.25">
      <c r="G729" s="3">
        <f t="shared" si="39"/>
        <v>43837.625</v>
      </c>
      <c r="H729" t="str">
        <f>'raw data'!A729</f>
        <v>Tue Jan 07 2020 15:00:00 PST</v>
      </c>
      <c r="I729">
        <f>'raw data'!B729</f>
        <v>3</v>
      </c>
      <c r="J729">
        <f>'raw data'!C729</f>
        <v>2</v>
      </c>
      <c r="K729" t="str">
        <f>IF(AND('raw data'!D729&gt;=0,'raw data'!D729&lt;=100),'raw data'!D729,"")</f>
        <v/>
      </c>
      <c r="L729" t="str">
        <f t="shared" si="40"/>
        <v>3_2</v>
      </c>
      <c r="M729">
        <f t="shared" si="41"/>
        <v>0</v>
      </c>
    </row>
    <row r="730" spans="7:13" x14ac:dyDescent="0.25">
      <c r="G730" s="3">
        <f t="shared" si="39"/>
        <v>43837.625</v>
      </c>
      <c r="H730" t="str">
        <f>'raw data'!A730</f>
        <v>Tue Jan 07 2020 15:00:00 PST</v>
      </c>
      <c r="I730">
        <f>'raw data'!B730</f>
        <v>3</v>
      </c>
      <c r="J730">
        <f>'raw data'!C730</f>
        <v>3</v>
      </c>
      <c r="K730">
        <f>IF(AND('raw data'!D730&gt;=0,'raw data'!D730&lt;=100),'raw data'!D730,"")</f>
        <v>43</v>
      </c>
      <c r="L730" t="str">
        <f t="shared" si="40"/>
        <v>3_3</v>
      </c>
      <c r="M730">
        <f t="shared" si="41"/>
        <v>0</v>
      </c>
    </row>
    <row r="731" spans="7:13" x14ac:dyDescent="0.25">
      <c r="G731" s="3">
        <f t="shared" si="39"/>
        <v>43837.625</v>
      </c>
      <c r="H731" t="str">
        <f>'raw data'!A731</f>
        <v>Tue Jan 07 2020 15:00:00 PST</v>
      </c>
      <c r="I731">
        <f>'raw data'!B731</f>
        <v>4</v>
      </c>
      <c r="J731">
        <f>'raw data'!C731</f>
        <v>1</v>
      </c>
      <c r="K731" t="str">
        <f>IF(AND('raw data'!D731&gt;=0,'raw data'!D731&lt;=100),'raw data'!D731,"")</f>
        <v/>
      </c>
      <c r="L731" t="str">
        <f t="shared" si="40"/>
        <v>4_1</v>
      </c>
      <c r="M731">
        <f t="shared" si="41"/>
        <v>0</v>
      </c>
    </row>
    <row r="732" spans="7:13" x14ac:dyDescent="0.25">
      <c r="G732" s="3">
        <f t="shared" si="39"/>
        <v>43837.625</v>
      </c>
      <c r="H732" t="str">
        <f>'raw data'!A732</f>
        <v>Tue Jan 07 2020 15:00:00 PST</v>
      </c>
      <c r="I732">
        <f>'raw data'!B732</f>
        <v>4</v>
      </c>
      <c r="J732">
        <f>'raw data'!C732</f>
        <v>2</v>
      </c>
      <c r="K732">
        <f>IF(AND('raw data'!D732&gt;=0,'raw data'!D732&lt;=100),'raw data'!D732,"")</f>
        <v>22</v>
      </c>
      <c r="L732" t="str">
        <f t="shared" si="40"/>
        <v>4_2</v>
      </c>
      <c r="M732">
        <f t="shared" si="41"/>
        <v>0</v>
      </c>
    </row>
    <row r="733" spans="7:13" x14ac:dyDescent="0.25">
      <c r="G733" s="3">
        <f t="shared" si="39"/>
        <v>43837.625</v>
      </c>
      <c r="H733" t="str">
        <f>'raw data'!A733</f>
        <v>Tue Jan 07 2020 15:00:00 PST</v>
      </c>
      <c r="I733">
        <f>'raw data'!B733</f>
        <v>4</v>
      </c>
      <c r="J733">
        <f>'raw data'!C733</f>
        <v>3</v>
      </c>
      <c r="K733" t="str">
        <f>IF(AND('raw data'!D733&gt;=0,'raw data'!D733&lt;=100),'raw data'!D733,"")</f>
        <v/>
      </c>
      <c r="L733" t="str">
        <f t="shared" si="40"/>
        <v>4_3</v>
      </c>
      <c r="M733">
        <f t="shared" si="41"/>
        <v>0</v>
      </c>
    </row>
    <row r="734" spans="7:13" x14ac:dyDescent="0.25">
      <c r="G734" s="3">
        <f t="shared" si="39"/>
        <v>43837.635416666664</v>
      </c>
      <c r="H734" t="str">
        <f>'raw data'!A734</f>
        <v>Tue Jan 07 2020 15:15:00 PST</v>
      </c>
      <c r="I734">
        <f>'raw data'!B734</f>
        <v>1</v>
      </c>
      <c r="J734">
        <f>'raw data'!C734</f>
        <v>1</v>
      </c>
      <c r="K734">
        <f>IF(AND('raw data'!D734&gt;=0,'raw data'!D734&lt;=100),'raw data'!D734,"")</f>
        <v>62</v>
      </c>
      <c r="L734" t="str">
        <f t="shared" si="40"/>
        <v>1_1</v>
      </c>
      <c r="M734">
        <f t="shared" si="41"/>
        <v>0</v>
      </c>
    </row>
    <row r="735" spans="7:13" x14ac:dyDescent="0.25">
      <c r="G735" s="3">
        <f t="shared" si="39"/>
        <v>43837.635416666664</v>
      </c>
      <c r="H735" t="str">
        <f>'raw data'!A735</f>
        <v>Tue Jan 07 2020 15:15:00 PST</v>
      </c>
      <c r="I735">
        <f>'raw data'!B735</f>
        <v>1</v>
      </c>
      <c r="J735">
        <f>'raw data'!C735</f>
        <v>2</v>
      </c>
      <c r="K735">
        <f>IF(AND('raw data'!D735&gt;=0,'raw data'!D735&lt;=100),'raw data'!D735,"")</f>
        <v>22</v>
      </c>
      <c r="L735" t="str">
        <f t="shared" si="40"/>
        <v>1_2</v>
      </c>
      <c r="M735">
        <f t="shared" si="41"/>
        <v>1</v>
      </c>
    </row>
    <row r="736" spans="7:13" x14ac:dyDescent="0.25">
      <c r="G736" s="3">
        <f t="shared" si="39"/>
        <v>43837.635416666664</v>
      </c>
      <c r="H736" t="str">
        <f>'raw data'!A736</f>
        <v>Tue Jan 07 2020 15:15:00 PST</v>
      </c>
      <c r="I736">
        <f>'raw data'!B736</f>
        <v>1</v>
      </c>
      <c r="J736">
        <f>'raw data'!C736</f>
        <v>3</v>
      </c>
      <c r="K736" t="str">
        <f>IF(AND('raw data'!D736&gt;=0,'raw data'!D736&lt;=100),'raw data'!D736,"")</f>
        <v/>
      </c>
      <c r="L736" t="str">
        <f t="shared" si="40"/>
        <v>1_3</v>
      </c>
      <c r="M736">
        <f t="shared" si="41"/>
        <v>0</v>
      </c>
    </row>
    <row r="737" spans="7:13" x14ac:dyDescent="0.25">
      <c r="G737" s="3">
        <f t="shared" si="39"/>
        <v>43837.635416666664</v>
      </c>
      <c r="H737" t="str">
        <f>'raw data'!A737</f>
        <v>Tue Jan 07 2020 15:15:00 PST</v>
      </c>
      <c r="I737">
        <f>'raw data'!B737</f>
        <v>2</v>
      </c>
      <c r="J737">
        <f>'raw data'!C737</f>
        <v>1</v>
      </c>
      <c r="K737">
        <f>IF(AND('raw data'!D737&gt;=0,'raw data'!D737&lt;=100),'raw data'!D737,"")</f>
        <v>12</v>
      </c>
      <c r="L737" t="str">
        <f t="shared" si="40"/>
        <v>2_1</v>
      </c>
      <c r="M737">
        <f t="shared" si="41"/>
        <v>0</v>
      </c>
    </row>
    <row r="738" spans="7:13" x14ac:dyDescent="0.25">
      <c r="G738" s="3">
        <f t="shared" si="39"/>
        <v>43837.635416666664</v>
      </c>
      <c r="H738" t="str">
        <f>'raw data'!A738</f>
        <v>Tue Jan 07 2020 15:15:00 PST</v>
      </c>
      <c r="I738">
        <f>'raw data'!B738</f>
        <v>2</v>
      </c>
      <c r="J738">
        <f>'raw data'!C738</f>
        <v>2</v>
      </c>
      <c r="K738">
        <f>IF(AND('raw data'!D738&gt;=0,'raw data'!D738&lt;=100),'raw data'!D738,"")</f>
        <v>22</v>
      </c>
      <c r="L738" t="str">
        <f t="shared" si="40"/>
        <v>2_2</v>
      </c>
      <c r="M738">
        <f t="shared" si="41"/>
        <v>0</v>
      </c>
    </row>
    <row r="739" spans="7:13" x14ac:dyDescent="0.25">
      <c r="G739" s="3">
        <f t="shared" si="39"/>
        <v>43837.635416666664</v>
      </c>
      <c r="H739" t="str">
        <f>'raw data'!A739</f>
        <v>Tue Jan 07 2020 15:15:00 PST</v>
      </c>
      <c r="I739">
        <f>'raw data'!B739</f>
        <v>2</v>
      </c>
      <c r="J739">
        <f>'raw data'!C739</f>
        <v>3</v>
      </c>
      <c r="K739" t="str">
        <f>IF(AND('raw data'!D739&gt;=0,'raw data'!D739&lt;=100),'raw data'!D739,"")</f>
        <v/>
      </c>
      <c r="L739" t="str">
        <f t="shared" si="40"/>
        <v>2_3</v>
      </c>
      <c r="M739">
        <f t="shared" si="41"/>
        <v>0</v>
      </c>
    </row>
    <row r="740" spans="7:13" x14ac:dyDescent="0.25">
      <c r="G740" s="3">
        <f t="shared" si="39"/>
        <v>43837.635416666664</v>
      </c>
      <c r="H740" t="str">
        <f>'raw data'!A740</f>
        <v>Tue Jan 07 2020 15:15:00 PST</v>
      </c>
      <c r="I740">
        <f>'raw data'!B740</f>
        <v>3</v>
      </c>
      <c r="J740">
        <f>'raw data'!C740</f>
        <v>1</v>
      </c>
      <c r="K740" t="str">
        <f>IF(AND('raw data'!D740&gt;=0,'raw data'!D740&lt;=100),'raw data'!D740,"")</f>
        <v/>
      </c>
      <c r="L740" t="str">
        <f t="shared" si="40"/>
        <v>3_1</v>
      </c>
      <c r="M740">
        <f t="shared" si="41"/>
        <v>0</v>
      </c>
    </row>
    <row r="741" spans="7:13" x14ac:dyDescent="0.25">
      <c r="G741" s="3">
        <f t="shared" si="39"/>
        <v>43837.635416666664</v>
      </c>
      <c r="H741" t="str">
        <f>'raw data'!A741</f>
        <v>Tue Jan 07 2020 15:15:00 PST</v>
      </c>
      <c r="I741">
        <f>'raw data'!B741</f>
        <v>3</v>
      </c>
      <c r="J741">
        <f>'raw data'!C741</f>
        <v>2</v>
      </c>
      <c r="K741">
        <f>IF(AND('raw data'!D741&gt;=0,'raw data'!D741&lt;=100),'raw data'!D741,"")</f>
        <v>22</v>
      </c>
      <c r="L741" t="str">
        <f t="shared" si="40"/>
        <v>3_2</v>
      </c>
      <c r="M741">
        <f t="shared" si="41"/>
        <v>0</v>
      </c>
    </row>
    <row r="742" spans="7:13" x14ac:dyDescent="0.25">
      <c r="G742" s="3">
        <f t="shared" si="39"/>
        <v>43837.635416666664</v>
      </c>
      <c r="H742" t="str">
        <f>'raw data'!A742</f>
        <v>Tue Jan 07 2020 15:15:00 PST</v>
      </c>
      <c r="I742">
        <f>'raw data'!B742</f>
        <v>3</v>
      </c>
      <c r="J742">
        <f>'raw data'!C742</f>
        <v>3</v>
      </c>
      <c r="K742" t="str">
        <f>IF(AND('raw data'!D742&gt;=0,'raw data'!D742&lt;=100),'raw data'!D742,"")</f>
        <v/>
      </c>
      <c r="L742" t="str">
        <f t="shared" si="40"/>
        <v>3_3</v>
      </c>
      <c r="M742">
        <f t="shared" si="41"/>
        <v>0</v>
      </c>
    </row>
    <row r="743" spans="7:13" x14ac:dyDescent="0.25">
      <c r="G743" s="3">
        <f t="shared" si="39"/>
        <v>43837.635416666664</v>
      </c>
      <c r="H743" t="str">
        <f>'raw data'!A743</f>
        <v>Tue Jan 07 2020 15:15:00 PST</v>
      </c>
      <c r="I743">
        <f>'raw data'!B743</f>
        <v>4</v>
      </c>
      <c r="J743">
        <f>'raw data'!C743</f>
        <v>1</v>
      </c>
      <c r="K743" t="str">
        <f>IF(AND('raw data'!D743&gt;=0,'raw data'!D743&lt;=100),'raw data'!D743,"")</f>
        <v/>
      </c>
      <c r="L743" t="str">
        <f t="shared" si="40"/>
        <v>4_1</v>
      </c>
      <c r="M743">
        <f t="shared" si="41"/>
        <v>0</v>
      </c>
    </row>
    <row r="744" spans="7:13" x14ac:dyDescent="0.25">
      <c r="G744" s="3">
        <f t="shared" si="39"/>
        <v>43837.635416666664</v>
      </c>
      <c r="H744" t="str">
        <f>'raw data'!A744</f>
        <v>Tue Jan 07 2020 15:15:00 PST</v>
      </c>
      <c r="I744">
        <f>'raw data'!B744</f>
        <v>4</v>
      </c>
      <c r="J744">
        <f>'raw data'!C744</f>
        <v>2</v>
      </c>
      <c r="K744" t="str">
        <f>IF(AND('raw data'!D744&gt;=0,'raw data'!D744&lt;=100),'raw data'!D744,"")</f>
        <v/>
      </c>
      <c r="L744" t="str">
        <f t="shared" si="40"/>
        <v>4_2</v>
      </c>
      <c r="M744">
        <f t="shared" si="41"/>
        <v>0</v>
      </c>
    </row>
    <row r="745" spans="7:13" x14ac:dyDescent="0.25">
      <c r="G745" s="3">
        <f t="shared" si="39"/>
        <v>43837.635416666664</v>
      </c>
      <c r="H745" t="str">
        <f>'raw data'!A745</f>
        <v>Tue Jan 07 2020 15:15:00 PST</v>
      </c>
      <c r="I745">
        <f>'raw data'!B745</f>
        <v>4</v>
      </c>
      <c r="J745">
        <f>'raw data'!C745</f>
        <v>3</v>
      </c>
      <c r="K745">
        <f>IF(AND('raw data'!D745&gt;=0,'raw data'!D745&lt;=100),'raw data'!D745,"")</f>
        <v>25</v>
      </c>
      <c r="L745" t="str">
        <f t="shared" si="40"/>
        <v>4_3</v>
      </c>
      <c r="M745">
        <f t="shared" si="41"/>
        <v>0</v>
      </c>
    </row>
    <row r="746" spans="7:13" x14ac:dyDescent="0.25">
      <c r="G746" s="3">
        <f t="shared" si="39"/>
        <v>43837.645833333336</v>
      </c>
      <c r="H746" t="str">
        <f>'raw data'!A746</f>
        <v>Tue Jan 07 2020 15:30:00 PST</v>
      </c>
      <c r="I746">
        <f>'raw data'!B746</f>
        <v>1</v>
      </c>
      <c r="J746">
        <f>'raw data'!C746</f>
        <v>1</v>
      </c>
      <c r="K746">
        <f>IF(AND('raw data'!D746&gt;=0,'raw data'!D746&lt;=100),'raw data'!D746,"")</f>
        <v>54</v>
      </c>
      <c r="L746" t="str">
        <f t="shared" si="40"/>
        <v>1_1</v>
      </c>
      <c r="M746">
        <f t="shared" si="41"/>
        <v>0</v>
      </c>
    </row>
    <row r="747" spans="7:13" x14ac:dyDescent="0.25">
      <c r="G747" s="3">
        <f t="shared" si="39"/>
        <v>43837.645833333336</v>
      </c>
      <c r="H747" t="str">
        <f>'raw data'!A747</f>
        <v>Tue Jan 07 2020 15:30:00 PST</v>
      </c>
      <c r="I747">
        <f>'raw data'!B747</f>
        <v>1</v>
      </c>
      <c r="J747">
        <f>'raw data'!C747</f>
        <v>2</v>
      </c>
      <c r="K747">
        <f>IF(AND('raw data'!D747&gt;=0,'raw data'!D747&lt;=100),'raw data'!D747,"")</f>
        <v>22</v>
      </c>
      <c r="L747" t="str">
        <f t="shared" si="40"/>
        <v>1_2</v>
      </c>
      <c r="M747">
        <f t="shared" si="41"/>
        <v>1</v>
      </c>
    </row>
    <row r="748" spans="7:13" x14ac:dyDescent="0.25">
      <c r="G748" s="3">
        <f t="shared" si="39"/>
        <v>43837.645833333336</v>
      </c>
      <c r="H748" t="str">
        <f>'raw data'!A748</f>
        <v>Tue Jan 07 2020 15:30:00 PST</v>
      </c>
      <c r="I748">
        <f>'raw data'!B748</f>
        <v>1</v>
      </c>
      <c r="J748">
        <f>'raw data'!C748</f>
        <v>3</v>
      </c>
      <c r="K748">
        <f>IF(AND('raw data'!D748&gt;=0,'raw data'!D748&lt;=100),'raw data'!D748,"")</f>
        <v>17</v>
      </c>
      <c r="L748" t="str">
        <f t="shared" si="40"/>
        <v>1_3</v>
      </c>
      <c r="M748">
        <f t="shared" si="41"/>
        <v>0</v>
      </c>
    </row>
    <row r="749" spans="7:13" x14ac:dyDescent="0.25">
      <c r="G749" s="3">
        <f t="shared" si="39"/>
        <v>43837.645833333336</v>
      </c>
      <c r="H749" t="str">
        <f>'raw data'!A749</f>
        <v>Tue Jan 07 2020 15:30:00 PST</v>
      </c>
      <c r="I749">
        <f>'raw data'!B749</f>
        <v>2</v>
      </c>
      <c r="J749">
        <f>'raw data'!C749</f>
        <v>1</v>
      </c>
      <c r="K749" t="str">
        <f>IF(AND('raw data'!D749&gt;=0,'raw data'!D749&lt;=100),'raw data'!D749,"")</f>
        <v/>
      </c>
      <c r="L749" t="str">
        <f t="shared" si="40"/>
        <v>2_1</v>
      </c>
      <c r="M749">
        <f t="shared" si="41"/>
        <v>0</v>
      </c>
    </row>
    <row r="750" spans="7:13" x14ac:dyDescent="0.25">
      <c r="G750" s="3">
        <f t="shared" si="39"/>
        <v>43837.645833333336</v>
      </c>
      <c r="H750" t="str">
        <f>'raw data'!A750</f>
        <v>Tue Jan 07 2020 15:30:00 PST</v>
      </c>
      <c r="I750">
        <f>'raw data'!B750</f>
        <v>2</v>
      </c>
      <c r="J750">
        <f>'raw data'!C750</f>
        <v>2</v>
      </c>
      <c r="K750">
        <f>IF(AND('raw data'!D750&gt;=0,'raw data'!D750&lt;=100),'raw data'!D750,"")</f>
        <v>22</v>
      </c>
      <c r="L750" t="str">
        <f t="shared" si="40"/>
        <v>2_2</v>
      </c>
      <c r="M750">
        <f t="shared" si="41"/>
        <v>0</v>
      </c>
    </row>
    <row r="751" spans="7:13" x14ac:dyDescent="0.25">
      <c r="G751" s="3">
        <f t="shared" si="39"/>
        <v>43837.645833333336</v>
      </c>
      <c r="H751" t="str">
        <f>'raw data'!A751</f>
        <v>Tue Jan 07 2020 15:30:00 PST</v>
      </c>
      <c r="I751">
        <f>'raw data'!B751</f>
        <v>2</v>
      </c>
      <c r="J751">
        <f>'raw data'!C751</f>
        <v>3</v>
      </c>
      <c r="K751">
        <f>IF(AND('raw data'!D751&gt;=0,'raw data'!D751&lt;=100),'raw data'!D751,"")</f>
        <v>85</v>
      </c>
      <c r="L751" t="str">
        <f t="shared" si="40"/>
        <v>2_3</v>
      </c>
      <c r="M751">
        <f t="shared" si="41"/>
        <v>0</v>
      </c>
    </row>
    <row r="752" spans="7:13" x14ac:dyDescent="0.25">
      <c r="G752" s="3">
        <f t="shared" si="39"/>
        <v>43837.645833333336</v>
      </c>
      <c r="H752" t="str">
        <f>'raw data'!A752</f>
        <v>Tue Jan 07 2020 15:30:00 PST</v>
      </c>
      <c r="I752">
        <f>'raw data'!B752</f>
        <v>3</v>
      </c>
      <c r="J752">
        <f>'raw data'!C752</f>
        <v>1</v>
      </c>
      <c r="K752" t="str">
        <f>IF(AND('raw data'!D752&gt;=0,'raw data'!D752&lt;=100),'raw data'!D752,"")</f>
        <v/>
      </c>
      <c r="L752" t="str">
        <f t="shared" si="40"/>
        <v>3_1</v>
      </c>
      <c r="M752">
        <f t="shared" si="41"/>
        <v>0</v>
      </c>
    </row>
    <row r="753" spans="7:13" x14ac:dyDescent="0.25">
      <c r="G753" s="3">
        <f t="shared" si="39"/>
        <v>43837.645833333336</v>
      </c>
      <c r="H753" t="str">
        <f>'raw data'!A753</f>
        <v>Tue Jan 07 2020 15:30:00 PST</v>
      </c>
      <c r="I753">
        <f>'raw data'!B753</f>
        <v>3</v>
      </c>
      <c r="J753">
        <f>'raw data'!C753</f>
        <v>2</v>
      </c>
      <c r="K753">
        <f>IF(AND('raw data'!D753&gt;=0,'raw data'!D753&lt;=100),'raw data'!D753,"")</f>
        <v>22</v>
      </c>
      <c r="L753" t="str">
        <f t="shared" si="40"/>
        <v>3_2</v>
      </c>
      <c r="M753">
        <f t="shared" si="41"/>
        <v>0</v>
      </c>
    </row>
    <row r="754" spans="7:13" x14ac:dyDescent="0.25">
      <c r="G754" s="3">
        <f t="shared" si="39"/>
        <v>43837.645833333336</v>
      </c>
      <c r="H754" t="str">
        <f>'raw data'!A754</f>
        <v>Tue Jan 07 2020 15:30:00 PST</v>
      </c>
      <c r="I754">
        <f>'raw data'!B754</f>
        <v>3</v>
      </c>
      <c r="J754">
        <f>'raw data'!C754</f>
        <v>3</v>
      </c>
      <c r="K754" t="str">
        <f>IF(AND('raw data'!D754&gt;=0,'raw data'!D754&lt;=100),'raw data'!D754,"")</f>
        <v/>
      </c>
      <c r="L754" t="str">
        <f t="shared" si="40"/>
        <v>3_3</v>
      </c>
      <c r="M754">
        <f t="shared" si="41"/>
        <v>0</v>
      </c>
    </row>
    <row r="755" spans="7:13" x14ac:dyDescent="0.25">
      <c r="G755" s="3">
        <f t="shared" si="39"/>
        <v>43837.645833333336</v>
      </c>
      <c r="H755" t="str">
        <f>'raw data'!A755</f>
        <v>Tue Jan 07 2020 15:30:00 PST</v>
      </c>
      <c r="I755">
        <f>'raw data'!B755</f>
        <v>4</v>
      </c>
      <c r="J755">
        <f>'raw data'!C755</f>
        <v>1</v>
      </c>
      <c r="K755">
        <f>IF(AND('raw data'!D755&gt;=0,'raw data'!D755&lt;=100),'raw data'!D755,"")</f>
        <v>88</v>
      </c>
      <c r="L755" t="str">
        <f t="shared" si="40"/>
        <v>4_1</v>
      </c>
      <c r="M755">
        <f t="shared" si="41"/>
        <v>0</v>
      </c>
    </row>
    <row r="756" spans="7:13" x14ac:dyDescent="0.25">
      <c r="G756" s="3">
        <f t="shared" si="39"/>
        <v>43837.645833333336</v>
      </c>
      <c r="H756" t="str">
        <f>'raw data'!A756</f>
        <v>Tue Jan 07 2020 15:30:00 PST</v>
      </c>
      <c r="I756">
        <f>'raw data'!B756</f>
        <v>4</v>
      </c>
      <c r="J756">
        <f>'raw data'!C756</f>
        <v>2</v>
      </c>
      <c r="K756">
        <f>IF(AND('raw data'!D756&gt;=0,'raw data'!D756&lt;=100),'raw data'!D756,"")</f>
        <v>22</v>
      </c>
      <c r="L756" t="str">
        <f t="shared" si="40"/>
        <v>4_2</v>
      </c>
      <c r="M756">
        <f t="shared" si="41"/>
        <v>0</v>
      </c>
    </row>
    <row r="757" spans="7:13" x14ac:dyDescent="0.25">
      <c r="G757" s="3">
        <f t="shared" si="39"/>
        <v>43837.645833333336</v>
      </c>
      <c r="H757" t="str">
        <f>'raw data'!A757</f>
        <v>Tue Jan 07 2020 15:30:00 PST</v>
      </c>
      <c r="I757">
        <f>'raw data'!B757</f>
        <v>4</v>
      </c>
      <c r="J757">
        <f>'raw data'!C757</f>
        <v>3</v>
      </c>
      <c r="K757" t="str">
        <f>IF(AND('raw data'!D757&gt;=0,'raw data'!D757&lt;=100),'raw data'!D757,"")</f>
        <v/>
      </c>
      <c r="L757" t="str">
        <f t="shared" si="40"/>
        <v>4_3</v>
      </c>
      <c r="M757">
        <f t="shared" si="41"/>
        <v>0</v>
      </c>
    </row>
    <row r="758" spans="7:13" x14ac:dyDescent="0.25">
      <c r="G758" s="3">
        <f t="shared" si="39"/>
        <v>43837.65625</v>
      </c>
      <c r="H758" t="str">
        <f>'raw data'!A758</f>
        <v>Tue Jan 07 2020 15:45:00 PST</v>
      </c>
      <c r="I758">
        <f>'raw data'!B758</f>
        <v>1</v>
      </c>
      <c r="J758">
        <f>'raw data'!C758</f>
        <v>1</v>
      </c>
      <c r="K758" t="str">
        <f>IF(AND('raw data'!D758&gt;=0,'raw data'!D758&lt;=100),'raw data'!D758,"")</f>
        <v/>
      </c>
      <c r="L758" t="str">
        <f t="shared" si="40"/>
        <v>1_1</v>
      </c>
      <c r="M758">
        <f t="shared" si="41"/>
        <v>0</v>
      </c>
    </row>
    <row r="759" spans="7:13" x14ac:dyDescent="0.25">
      <c r="G759" s="3">
        <f t="shared" si="39"/>
        <v>43837.65625</v>
      </c>
      <c r="H759" t="str">
        <f>'raw data'!A759</f>
        <v>Tue Jan 07 2020 15:45:00 PST</v>
      </c>
      <c r="I759">
        <f>'raw data'!B759</f>
        <v>1</v>
      </c>
      <c r="J759">
        <f>'raw data'!C759</f>
        <v>2</v>
      </c>
      <c r="K759">
        <f>IF(AND('raw data'!D759&gt;=0,'raw data'!D759&lt;=100),'raw data'!D759,"")</f>
        <v>22</v>
      </c>
      <c r="L759" t="str">
        <f t="shared" si="40"/>
        <v>1_2</v>
      </c>
      <c r="M759">
        <f t="shared" si="41"/>
        <v>1</v>
      </c>
    </row>
    <row r="760" spans="7:13" x14ac:dyDescent="0.25">
      <c r="G760" s="3">
        <f t="shared" si="39"/>
        <v>43837.65625</v>
      </c>
      <c r="H760" t="str">
        <f>'raw data'!A760</f>
        <v>Tue Jan 07 2020 15:45:00 PST</v>
      </c>
      <c r="I760">
        <f>'raw data'!B760</f>
        <v>1</v>
      </c>
      <c r="J760">
        <f>'raw data'!C760</f>
        <v>3</v>
      </c>
      <c r="K760">
        <f>IF(AND('raw data'!D760&gt;=0,'raw data'!D760&lt;=100),'raw data'!D760,"")</f>
        <v>47</v>
      </c>
      <c r="L760" t="str">
        <f t="shared" si="40"/>
        <v>1_3</v>
      </c>
      <c r="M760">
        <f t="shared" si="41"/>
        <v>0</v>
      </c>
    </row>
    <row r="761" spans="7:13" x14ac:dyDescent="0.25">
      <c r="G761" s="3">
        <f t="shared" si="39"/>
        <v>43837.65625</v>
      </c>
      <c r="H761" t="str">
        <f>'raw data'!A761</f>
        <v>Tue Jan 07 2020 15:45:00 PST</v>
      </c>
      <c r="I761">
        <f>'raw data'!B761</f>
        <v>2</v>
      </c>
      <c r="J761">
        <f>'raw data'!C761</f>
        <v>1</v>
      </c>
      <c r="K761" t="str">
        <f>IF(AND('raw data'!D761&gt;=0,'raw data'!D761&lt;=100),'raw data'!D761,"")</f>
        <v/>
      </c>
      <c r="L761" t="str">
        <f t="shared" si="40"/>
        <v>2_1</v>
      </c>
      <c r="M761">
        <f t="shared" si="41"/>
        <v>0</v>
      </c>
    </row>
    <row r="762" spans="7:13" x14ac:dyDescent="0.25">
      <c r="G762" s="3">
        <f t="shared" si="39"/>
        <v>43837.65625</v>
      </c>
      <c r="H762" t="str">
        <f>'raw data'!A762</f>
        <v>Tue Jan 07 2020 15:45:00 PST</v>
      </c>
      <c r="I762">
        <f>'raw data'!B762</f>
        <v>2</v>
      </c>
      <c r="J762">
        <f>'raw data'!C762</f>
        <v>2</v>
      </c>
      <c r="K762">
        <f>IF(AND('raw data'!D762&gt;=0,'raw data'!D762&lt;=100),'raw data'!D762,"")</f>
        <v>22</v>
      </c>
      <c r="L762" t="str">
        <f t="shared" si="40"/>
        <v>2_2</v>
      </c>
      <c r="M762">
        <f t="shared" si="41"/>
        <v>0</v>
      </c>
    </row>
    <row r="763" spans="7:13" x14ac:dyDescent="0.25">
      <c r="G763" s="3">
        <f t="shared" si="39"/>
        <v>43837.65625</v>
      </c>
      <c r="H763" t="str">
        <f>'raw data'!A763</f>
        <v>Tue Jan 07 2020 15:45:00 PST</v>
      </c>
      <c r="I763">
        <f>'raw data'!B763</f>
        <v>2</v>
      </c>
      <c r="J763">
        <f>'raw data'!C763</f>
        <v>3</v>
      </c>
      <c r="K763" t="str">
        <f>IF(AND('raw data'!D763&gt;=0,'raw data'!D763&lt;=100),'raw data'!D763,"")</f>
        <v/>
      </c>
      <c r="L763" t="str">
        <f t="shared" si="40"/>
        <v>2_3</v>
      </c>
      <c r="M763">
        <f t="shared" si="41"/>
        <v>0</v>
      </c>
    </row>
    <row r="764" spans="7:13" x14ac:dyDescent="0.25">
      <c r="G764" s="3">
        <f t="shared" si="39"/>
        <v>43837.65625</v>
      </c>
      <c r="H764" t="str">
        <f>'raw data'!A764</f>
        <v>Tue Jan 07 2020 15:45:00 PST</v>
      </c>
      <c r="I764">
        <f>'raw data'!B764</f>
        <v>3</v>
      </c>
      <c r="J764">
        <f>'raw data'!C764</f>
        <v>1</v>
      </c>
      <c r="K764">
        <f>IF(AND('raw data'!D764&gt;=0,'raw data'!D764&lt;=100),'raw data'!D764,"")</f>
        <v>20</v>
      </c>
      <c r="L764" t="str">
        <f t="shared" si="40"/>
        <v>3_1</v>
      </c>
      <c r="M764">
        <f t="shared" si="41"/>
        <v>0</v>
      </c>
    </row>
    <row r="765" spans="7:13" x14ac:dyDescent="0.25">
      <c r="G765" s="3">
        <f t="shared" si="39"/>
        <v>43837.65625</v>
      </c>
      <c r="H765" t="str">
        <f>'raw data'!A765</f>
        <v>Tue Jan 07 2020 15:45:00 PST</v>
      </c>
      <c r="I765">
        <f>'raw data'!B765</f>
        <v>3</v>
      </c>
      <c r="J765">
        <f>'raw data'!C765</f>
        <v>2</v>
      </c>
      <c r="K765" t="str">
        <f>IF(AND('raw data'!D765&gt;=0,'raw data'!D765&lt;=100),'raw data'!D765,"")</f>
        <v/>
      </c>
      <c r="L765" t="str">
        <f t="shared" si="40"/>
        <v>3_2</v>
      </c>
      <c r="M765">
        <f t="shared" si="41"/>
        <v>0</v>
      </c>
    </row>
    <row r="766" spans="7:13" x14ac:dyDescent="0.25">
      <c r="G766" s="3">
        <f t="shared" si="39"/>
        <v>43837.65625</v>
      </c>
      <c r="H766" t="str">
        <f>'raw data'!A766</f>
        <v>Tue Jan 07 2020 15:45:00 PST</v>
      </c>
      <c r="I766">
        <f>'raw data'!B766</f>
        <v>3</v>
      </c>
      <c r="J766">
        <f>'raw data'!C766</f>
        <v>3</v>
      </c>
      <c r="K766">
        <f>IF(AND('raw data'!D766&gt;=0,'raw data'!D766&lt;=100),'raw data'!D766,"")</f>
        <v>24</v>
      </c>
      <c r="L766" t="str">
        <f t="shared" si="40"/>
        <v>3_3</v>
      </c>
      <c r="M766">
        <f t="shared" si="41"/>
        <v>0</v>
      </c>
    </row>
    <row r="767" spans="7:13" x14ac:dyDescent="0.25">
      <c r="G767" s="3">
        <f t="shared" si="39"/>
        <v>43837.65625</v>
      </c>
      <c r="H767" t="str">
        <f>'raw data'!A767</f>
        <v>Tue Jan 07 2020 15:45:00 PST</v>
      </c>
      <c r="I767">
        <f>'raw data'!B767</f>
        <v>4</v>
      </c>
      <c r="J767">
        <f>'raw data'!C767</f>
        <v>1</v>
      </c>
      <c r="K767">
        <f>IF(AND('raw data'!D767&gt;=0,'raw data'!D767&lt;=100),'raw data'!D767,"")</f>
        <v>34</v>
      </c>
      <c r="L767" t="str">
        <f t="shared" si="40"/>
        <v>4_1</v>
      </c>
      <c r="M767">
        <f t="shared" si="41"/>
        <v>0</v>
      </c>
    </row>
    <row r="768" spans="7:13" x14ac:dyDescent="0.25">
      <c r="G768" s="3">
        <f t="shared" si="39"/>
        <v>43837.65625</v>
      </c>
      <c r="H768" t="str">
        <f>'raw data'!A768</f>
        <v>Tue Jan 07 2020 15:45:00 PST</v>
      </c>
      <c r="I768">
        <f>'raw data'!B768</f>
        <v>4</v>
      </c>
      <c r="J768">
        <f>'raw data'!C768</f>
        <v>2</v>
      </c>
      <c r="K768">
        <f>IF(AND('raw data'!D768&gt;=0,'raw data'!D768&lt;=100),'raw data'!D768,"")</f>
        <v>22</v>
      </c>
      <c r="L768" t="str">
        <f t="shared" si="40"/>
        <v>4_2</v>
      </c>
      <c r="M768">
        <f t="shared" si="41"/>
        <v>0</v>
      </c>
    </row>
    <row r="769" spans="7:13" x14ac:dyDescent="0.25">
      <c r="G769" s="3">
        <f t="shared" si="39"/>
        <v>43837.65625</v>
      </c>
      <c r="H769" t="str">
        <f>'raw data'!A769</f>
        <v>Tue Jan 07 2020 15:45:00 PST</v>
      </c>
      <c r="I769">
        <f>'raw data'!B769</f>
        <v>4</v>
      </c>
      <c r="J769">
        <f>'raw data'!C769</f>
        <v>3</v>
      </c>
      <c r="K769">
        <f>IF(AND('raw data'!D769&gt;=0,'raw data'!D769&lt;=100),'raw data'!D769,"")</f>
        <v>40</v>
      </c>
      <c r="L769" t="str">
        <f t="shared" si="40"/>
        <v>4_3</v>
      </c>
      <c r="M769">
        <f t="shared" si="41"/>
        <v>0</v>
      </c>
    </row>
    <row r="770" spans="7:13" x14ac:dyDescent="0.25">
      <c r="G770" s="3">
        <f t="shared" si="39"/>
        <v>43837.666666666664</v>
      </c>
      <c r="H770" t="str">
        <f>'raw data'!A770</f>
        <v>Tue Jan 07 2020 16:00:00 PST</v>
      </c>
      <c r="I770">
        <f>'raw data'!B770</f>
        <v>1</v>
      </c>
      <c r="J770">
        <f>'raw data'!C770</f>
        <v>1</v>
      </c>
      <c r="K770" t="str">
        <f>IF(AND('raw data'!D770&gt;=0,'raw data'!D770&lt;=100),'raw data'!D770,"")</f>
        <v/>
      </c>
      <c r="L770" t="str">
        <f t="shared" si="40"/>
        <v>1_1</v>
      </c>
      <c r="M770">
        <f t="shared" si="41"/>
        <v>0</v>
      </c>
    </row>
    <row r="771" spans="7:13" x14ac:dyDescent="0.25">
      <c r="G771" s="3">
        <f t="shared" ref="G771:G834" si="42">DATEVALUE(MID(H771,9,2)&amp;"/"&amp;MID(H771,5,3)&amp;"/"&amp;MID(H771,12,4))+TIME(MID(H771,17,2),MID(H771,20,2),MID(H771,23,2))</f>
        <v>43837.666666666664</v>
      </c>
      <c r="H771" t="str">
        <f>'raw data'!A771</f>
        <v>Tue Jan 07 2020 16:00:00 PST</v>
      </c>
      <c r="I771">
        <f>'raw data'!B771</f>
        <v>1</v>
      </c>
      <c r="J771">
        <f>'raw data'!C771</f>
        <v>2</v>
      </c>
      <c r="K771">
        <f>IF(AND('raw data'!D771&gt;=0,'raw data'!D771&lt;=100),'raw data'!D771,"")</f>
        <v>24</v>
      </c>
      <c r="L771" t="str">
        <f t="shared" ref="L771:L834" si="43">I771&amp;"_"&amp;J771</f>
        <v>1_2</v>
      </c>
      <c r="M771">
        <f t="shared" ref="M771:M834" si="44">IF(I771=1,IF(J771=2,1,0),0)</f>
        <v>1</v>
      </c>
    </row>
    <row r="772" spans="7:13" x14ac:dyDescent="0.25">
      <c r="G772" s="3">
        <f t="shared" si="42"/>
        <v>43837.666666666664</v>
      </c>
      <c r="H772" t="str">
        <f>'raw data'!A772</f>
        <v>Tue Jan 07 2020 16:00:00 PST</v>
      </c>
      <c r="I772">
        <f>'raw data'!B772</f>
        <v>1</v>
      </c>
      <c r="J772">
        <f>'raw data'!C772</f>
        <v>3</v>
      </c>
      <c r="K772">
        <f>IF(AND('raw data'!D772&gt;=0,'raw data'!D772&lt;=100),'raw data'!D772,"")</f>
        <v>16</v>
      </c>
      <c r="L772" t="str">
        <f t="shared" si="43"/>
        <v>1_3</v>
      </c>
      <c r="M772">
        <f t="shared" si="44"/>
        <v>0</v>
      </c>
    </row>
    <row r="773" spans="7:13" x14ac:dyDescent="0.25">
      <c r="G773" s="3">
        <f t="shared" si="42"/>
        <v>43837.666666666664</v>
      </c>
      <c r="H773" t="str">
        <f>'raw data'!A773</f>
        <v>Tue Jan 07 2020 16:00:00 PST</v>
      </c>
      <c r="I773">
        <f>'raw data'!B773</f>
        <v>2</v>
      </c>
      <c r="J773">
        <f>'raw data'!C773</f>
        <v>1</v>
      </c>
      <c r="K773">
        <f>IF(AND('raw data'!D773&gt;=0,'raw data'!D773&lt;=100),'raw data'!D773,"")</f>
        <v>19</v>
      </c>
      <c r="L773" t="str">
        <f t="shared" si="43"/>
        <v>2_1</v>
      </c>
      <c r="M773">
        <f t="shared" si="44"/>
        <v>0</v>
      </c>
    </row>
    <row r="774" spans="7:13" x14ac:dyDescent="0.25">
      <c r="G774" s="3">
        <f t="shared" si="42"/>
        <v>43837.666666666664</v>
      </c>
      <c r="H774" t="str">
        <f>'raw data'!A774</f>
        <v>Tue Jan 07 2020 16:00:00 PST</v>
      </c>
      <c r="I774">
        <f>'raw data'!B774</f>
        <v>2</v>
      </c>
      <c r="J774">
        <f>'raw data'!C774</f>
        <v>2</v>
      </c>
      <c r="K774">
        <f>IF(AND('raw data'!D774&gt;=0,'raw data'!D774&lt;=100),'raw data'!D774,"")</f>
        <v>24</v>
      </c>
      <c r="L774" t="str">
        <f t="shared" si="43"/>
        <v>2_2</v>
      </c>
      <c r="M774">
        <f t="shared" si="44"/>
        <v>0</v>
      </c>
    </row>
    <row r="775" spans="7:13" x14ac:dyDescent="0.25">
      <c r="G775" s="3">
        <f t="shared" si="42"/>
        <v>43837.666666666664</v>
      </c>
      <c r="H775" t="str">
        <f>'raw data'!A775</f>
        <v>Tue Jan 07 2020 16:00:00 PST</v>
      </c>
      <c r="I775">
        <f>'raw data'!B775</f>
        <v>2</v>
      </c>
      <c r="J775">
        <f>'raw data'!C775</f>
        <v>3</v>
      </c>
      <c r="K775" t="str">
        <f>IF(AND('raw data'!D775&gt;=0,'raw data'!D775&lt;=100),'raw data'!D775,"")</f>
        <v/>
      </c>
      <c r="L775" t="str">
        <f t="shared" si="43"/>
        <v>2_3</v>
      </c>
      <c r="M775">
        <f t="shared" si="44"/>
        <v>0</v>
      </c>
    </row>
    <row r="776" spans="7:13" x14ac:dyDescent="0.25">
      <c r="G776" s="3">
        <f t="shared" si="42"/>
        <v>43837.666666666664</v>
      </c>
      <c r="H776" t="str">
        <f>'raw data'!A776</f>
        <v>Tue Jan 07 2020 16:00:00 PST</v>
      </c>
      <c r="I776">
        <f>'raw data'!B776</f>
        <v>3</v>
      </c>
      <c r="J776">
        <f>'raw data'!C776</f>
        <v>1</v>
      </c>
      <c r="K776" t="str">
        <f>IF(AND('raw data'!D776&gt;=0,'raw data'!D776&lt;=100),'raw data'!D776,"")</f>
        <v/>
      </c>
      <c r="L776" t="str">
        <f t="shared" si="43"/>
        <v>3_1</v>
      </c>
      <c r="M776">
        <f t="shared" si="44"/>
        <v>0</v>
      </c>
    </row>
    <row r="777" spans="7:13" x14ac:dyDescent="0.25">
      <c r="G777" s="3">
        <f t="shared" si="42"/>
        <v>43837.666666666664</v>
      </c>
      <c r="H777" t="str">
        <f>'raw data'!A777</f>
        <v>Tue Jan 07 2020 16:00:00 PST</v>
      </c>
      <c r="I777">
        <f>'raw data'!B777</f>
        <v>3</v>
      </c>
      <c r="J777">
        <f>'raw data'!C777</f>
        <v>2</v>
      </c>
      <c r="K777" t="str">
        <f>IF(AND('raw data'!D777&gt;=0,'raw data'!D777&lt;=100),'raw data'!D777,"")</f>
        <v/>
      </c>
      <c r="L777" t="str">
        <f t="shared" si="43"/>
        <v>3_2</v>
      </c>
      <c r="M777">
        <f t="shared" si="44"/>
        <v>0</v>
      </c>
    </row>
    <row r="778" spans="7:13" x14ac:dyDescent="0.25">
      <c r="G778" s="3">
        <f t="shared" si="42"/>
        <v>43837.666666666664</v>
      </c>
      <c r="H778" t="str">
        <f>'raw data'!A778</f>
        <v>Tue Jan 07 2020 16:00:00 PST</v>
      </c>
      <c r="I778">
        <f>'raw data'!B778</f>
        <v>3</v>
      </c>
      <c r="J778">
        <f>'raw data'!C778</f>
        <v>3</v>
      </c>
      <c r="K778">
        <f>IF(AND('raw data'!D778&gt;=0,'raw data'!D778&lt;=100),'raw data'!D778,"")</f>
        <v>32</v>
      </c>
      <c r="L778" t="str">
        <f t="shared" si="43"/>
        <v>3_3</v>
      </c>
      <c r="M778">
        <f t="shared" si="44"/>
        <v>0</v>
      </c>
    </row>
    <row r="779" spans="7:13" x14ac:dyDescent="0.25">
      <c r="G779" s="3">
        <f t="shared" si="42"/>
        <v>43837.666666666664</v>
      </c>
      <c r="H779" t="str">
        <f>'raw data'!A779</f>
        <v>Tue Jan 07 2020 16:00:00 PST</v>
      </c>
      <c r="I779">
        <f>'raw data'!B779</f>
        <v>4</v>
      </c>
      <c r="J779">
        <f>'raw data'!C779</f>
        <v>1</v>
      </c>
      <c r="K779" t="str">
        <f>IF(AND('raw data'!D779&gt;=0,'raw data'!D779&lt;=100),'raw data'!D779,"")</f>
        <v/>
      </c>
      <c r="L779" t="str">
        <f t="shared" si="43"/>
        <v>4_1</v>
      </c>
      <c r="M779">
        <f t="shared" si="44"/>
        <v>0</v>
      </c>
    </row>
    <row r="780" spans="7:13" x14ac:dyDescent="0.25">
      <c r="G780" s="3">
        <f t="shared" si="42"/>
        <v>43837.666666666664</v>
      </c>
      <c r="H780" t="str">
        <f>'raw data'!A780</f>
        <v>Tue Jan 07 2020 16:00:00 PST</v>
      </c>
      <c r="I780">
        <f>'raw data'!B780</f>
        <v>4</v>
      </c>
      <c r="J780">
        <f>'raw data'!C780</f>
        <v>2</v>
      </c>
      <c r="K780">
        <f>IF(AND('raw data'!D780&gt;=0,'raw data'!D780&lt;=100),'raw data'!D780,"")</f>
        <v>24</v>
      </c>
      <c r="L780" t="str">
        <f t="shared" si="43"/>
        <v>4_2</v>
      </c>
      <c r="M780">
        <f t="shared" si="44"/>
        <v>0</v>
      </c>
    </row>
    <row r="781" spans="7:13" x14ac:dyDescent="0.25">
      <c r="G781" s="3">
        <f t="shared" si="42"/>
        <v>43837.666666666664</v>
      </c>
      <c r="H781" t="str">
        <f>'raw data'!A781</f>
        <v>Tue Jan 07 2020 16:00:00 PST</v>
      </c>
      <c r="I781">
        <f>'raw data'!B781</f>
        <v>4</v>
      </c>
      <c r="J781">
        <f>'raw data'!C781</f>
        <v>3</v>
      </c>
      <c r="K781">
        <f>IF(AND('raw data'!D781&gt;=0,'raw data'!D781&lt;=100),'raw data'!D781,"")</f>
        <v>10</v>
      </c>
      <c r="L781" t="str">
        <f t="shared" si="43"/>
        <v>4_3</v>
      </c>
      <c r="M781">
        <f t="shared" si="44"/>
        <v>0</v>
      </c>
    </row>
    <row r="782" spans="7:13" x14ac:dyDescent="0.25">
      <c r="G782" s="3">
        <f t="shared" si="42"/>
        <v>43837.677083333336</v>
      </c>
      <c r="H782" t="str">
        <f>'raw data'!A782</f>
        <v>Tue Jan 07 2020 16:15:00 PST</v>
      </c>
      <c r="I782">
        <f>'raw data'!B782</f>
        <v>1</v>
      </c>
      <c r="J782">
        <f>'raw data'!C782</f>
        <v>1</v>
      </c>
      <c r="K782" t="str">
        <f>IF(AND('raw data'!D782&gt;=0,'raw data'!D782&lt;=100),'raw data'!D782,"")</f>
        <v/>
      </c>
      <c r="L782" t="str">
        <f t="shared" si="43"/>
        <v>1_1</v>
      </c>
      <c r="M782">
        <f t="shared" si="44"/>
        <v>0</v>
      </c>
    </row>
    <row r="783" spans="7:13" x14ac:dyDescent="0.25">
      <c r="G783" s="3">
        <f t="shared" si="42"/>
        <v>43837.677083333336</v>
      </c>
      <c r="H783" t="str">
        <f>'raw data'!A783</f>
        <v>Tue Jan 07 2020 16:15:00 PST</v>
      </c>
      <c r="I783">
        <f>'raw data'!B783</f>
        <v>1</v>
      </c>
      <c r="J783">
        <f>'raw data'!C783</f>
        <v>2</v>
      </c>
      <c r="K783">
        <f>IF(AND('raw data'!D783&gt;=0,'raw data'!D783&lt;=100),'raw data'!D783,"")</f>
        <v>24</v>
      </c>
      <c r="L783" t="str">
        <f t="shared" si="43"/>
        <v>1_2</v>
      </c>
      <c r="M783">
        <f t="shared" si="44"/>
        <v>1</v>
      </c>
    </row>
    <row r="784" spans="7:13" x14ac:dyDescent="0.25">
      <c r="G784" s="3">
        <f t="shared" si="42"/>
        <v>43837.677083333336</v>
      </c>
      <c r="H784" t="str">
        <f>'raw data'!A784</f>
        <v>Tue Jan 07 2020 16:15:00 PST</v>
      </c>
      <c r="I784">
        <f>'raw data'!B784</f>
        <v>1</v>
      </c>
      <c r="J784">
        <f>'raw data'!C784</f>
        <v>3</v>
      </c>
      <c r="K784" t="str">
        <f>IF(AND('raw data'!D784&gt;=0,'raw data'!D784&lt;=100),'raw data'!D784,"")</f>
        <v/>
      </c>
      <c r="L784" t="str">
        <f t="shared" si="43"/>
        <v>1_3</v>
      </c>
      <c r="M784">
        <f t="shared" si="44"/>
        <v>0</v>
      </c>
    </row>
    <row r="785" spans="7:13" x14ac:dyDescent="0.25">
      <c r="G785" s="3">
        <f t="shared" si="42"/>
        <v>43837.677083333336</v>
      </c>
      <c r="H785" t="str">
        <f>'raw data'!A785</f>
        <v>Tue Jan 07 2020 16:15:00 PST</v>
      </c>
      <c r="I785">
        <f>'raw data'!B785</f>
        <v>2</v>
      </c>
      <c r="J785">
        <f>'raw data'!C785</f>
        <v>1</v>
      </c>
      <c r="K785" t="str">
        <f>IF(AND('raw data'!D785&gt;=0,'raw data'!D785&lt;=100),'raw data'!D785,"")</f>
        <v/>
      </c>
      <c r="L785" t="str">
        <f t="shared" si="43"/>
        <v>2_1</v>
      </c>
      <c r="M785">
        <f t="shared" si="44"/>
        <v>0</v>
      </c>
    </row>
    <row r="786" spans="7:13" x14ac:dyDescent="0.25">
      <c r="G786" s="3">
        <f t="shared" si="42"/>
        <v>43837.677083333336</v>
      </c>
      <c r="H786" t="str">
        <f>'raw data'!A786</f>
        <v>Tue Jan 07 2020 16:15:00 PST</v>
      </c>
      <c r="I786">
        <f>'raw data'!B786</f>
        <v>2</v>
      </c>
      <c r="J786">
        <f>'raw data'!C786</f>
        <v>2</v>
      </c>
      <c r="K786">
        <f>IF(AND('raw data'!D786&gt;=0,'raw data'!D786&lt;=100),'raw data'!D786,"")</f>
        <v>24</v>
      </c>
      <c r="L786" t="str">
        <f t="shared" si="43"/>
        <v>2_2</v>
      </c>
      <c r="M786">
        <f t="shared" si="44"/>
        <v>0</v>
      </c>
    </row>
    <row r="787" spans="7:13" x14ac:dyDescent="0.25">
      <c r="G787" s="3">
        <f t="shared" si="42"/>
        <v>43837.677083333336</v>
      </c>
      <c r="H787" t="str">
        <f>'raw data'!A787</f>
        <v>Tue Jan 07 2020 16:15:00 PST</v>
      </c>
      <c r="I787">
        <f>'raw data'!B787</f>
        <v>2</v>
      </c>
      <c r="J787">
        <f>'raw data'!C787</f>
        <v>3</v>
      </c>
      <c r="K787" t="str">
        <f>IF(AND('raw data'!D787&gt;=0,'raw data'!D787&lt;=100),'raw data'!D787,"")</f>
        <v/>
      </c>
      <c r="L787" t="str">
        <f t="shared" si="43"/>
        <v>2_3</v>
      </c>
      <c r="M787">
        <f t="shared" si="44"/>
        <v>0</v>
      </c>
    </row>
    <row r="788" spans="7:13" x14ac:dyDescent="0.25">
      <c r="G788" s="3">
        <f t="shared" si="42"/>
        <v>43837.677083333336</v>
      </c>
      <c r="H788" t="str">
        <f>'raw data'!A788</f>
        <v>Tue Jan 07 2020 16:15:00 PST</v>
      </c>
      <c r="I788">
        <f>'raw data'!B788</f>
        <v>3</v>
      </c>
      <c r="J788">
        <f>'raw data'!C788</f>
        <v>1</v>
      </c>
      <c r="K788" t="str">
        <f>IF(AND('raw data'!D788&gt;=0,'raw data'!D788&lt;=100),'raw data'!D788,"")</f>
        <v/>
      </c>
      <c r="L788" t="str">
        <f t="shared" si="43"/>
        <v>3_1</v>
      </c>
      <c r="M788">
        <f t="shared" si="44"/>
        <v>0</v>
      </c>
    </row>
    <row r="789" spans="7:13" x14ac:dyDescent="0.25">
      <c r="G789" s="3">
        <f t="shared" si="42"/>
        <v>43837.677083333336</v>
      </c>
      <c r="H789" t="str">
        <f>'raw data'!A789</f>
        <v>Tue Jan 07 2020 16:15:00 PST</v>
      </c>
      <c r="I789">
        <f>'raw data'!B789</f>
        <v>3</v>
      </c>
      <c r="J789">
        <f>'raw data'!C789</f>
        <v>2</v>
      </c>
      <c r="K789">
        <f>IF(AND('raw data'!D789&gt;=0,'raw data'!D789&lt;=100),'raw data'!D789,"")</f>
        <v>24</v>
      </c>
      <c r="L789" t="str">
        <f t="shared" si="43"/>
        <v>3_2</v>
      </c>
      <c r="M789">
        <f t="shared" si="44"/>
        <v>0</v>
      </c>
    </row>
    <row r="790" spans="7:13" x14ac:dyDescent="0.25">
      <c r="G790" s="3">
        <f t="shared" si="42"/>
        <v>43837.677083333336</v>
      </c>
      <c r="H790" t="str">
        <f>'raw data'!A790</f>
        <v>Tue Jan 07 2020 16:15:00 PST</v>
      </c>
      <c r="I790">
        <f>'raw data'!B790</f>
        <v>3</v>
      </c>
      <c r="J790">
        <f>'raw data'!C790</f>
        <v>3</v>
      </c>
      <c r="K790" t="str">
        <f>IF(AND('raw data'!D790&gt;=0,'raw data'!D790&lt;=100),'raw data'!D790,"")</f>
        <v/>
      </c>
      <c r="L790" t="str">
        <f t="shared" si="43"/>
        <v>3_3</v>
      </c>
      <c r="M790">
        <f t="shared" si="44"/>
        <v>0</v>
      </c>
    </row>
    <row r="791" spans="7:13" x14ac:dyDescent="0.25">
      <c r="G791" s="3">
        <f t="shared" si="42"/>
        <v>43837.677083333336</v>
      </c>
      <c r="H791" t="str">
        <f>'raw data'!A791</f>
        <v>Tue Jan 07 2020 16:15:00 PST</v>
      </c>
      <c r="I791">
        <f>'raw data'!B791</f>
        <v>4</v>
      </c>
      <c r="J791">
        <f>'raw data'!C791</f>
        <v>1</v>
      </c>
      <c r="K791">
        <f>IF(AND('raw data'!D791&gt;=0,'raw data'!D791&lt;=100),'raw data'!D791,"")</f>
        <v>8</v>
      </c>
      <c r="L791" t="str">
        <f t="shared" si="43"/>
        <v>4_1</v>
      </c>
      <c r="M791">
        <f t="shared" si="44"/>
        <v>0</v>
      </c>
    </row>
    <row r="792" spans="7:13" x14ac:dyDescent="0.25">
      <c r="G792" s="3">
        <f t="shared" si="42"/>
        <v>43837.677083333336</v>
      </c>
      <c r="H792" t="str">
        <f>'raw data'!A792</f>
        <v>Tue Jan 07 2020 16:15:00 PST</v>
      </c>
      <c r="I792">
        <f>'raw data'!B792</f>
        <v>4</v>
      </c>
      <c r="J792">
        <f>'raw data'!C792</f>
        <v>2</v>
      </c>
      <c r="K792">
        <f>IF(AND('raw data'!D792&gt;=0,'raw data'!D792&lt;=100),'raw data'!D792,"")</f>
        <v>24</v>
      </c>
      <c r="L792" t="str">
        <f t="shared" si="43"/>
        <v>4_2</v>
      </c>
      <c r="M792">
        <f t="shared" si="44"/>
        <v>0</v>
      </c>
    </row>
    <row r="793" spans="7:13" x14ac:dyDescent="0.25">
      <c r="G793" s="3">
        <f t="shared" si="42"/>
        <v>43837.677083333336</v>
      </c>
      <c r="H793" t="str">
        <f>'raw data'!A793</f>
        <v>Tue Jan 07 2020 16:15:00 PST</v>
      </c>
      <c r="I793">
        <f>'raw data'!B793</f>
        <v>4</v>
      </c>
      <c r="J793">
        <f>'raw data'!C793</f>
        <v>3</v>
      </c>
      <c r="K793" t="str">
        <f>IF(AND('raw data'!D793&gt;=0,'raw data'!D793&lt;=100),'raw data'!D793,"")</f>
        <v/>
      </c>
      <c r="L793" t="str">
        <f t="shared" si="43"/>
        <v>4_3</v>
      </c>
      <c r="M793">
        <f t="shared" si="44"/>
        <v>0</v>
      </c>
    </row>
    <row r="794" spans="7:13" x14ac:dyDescent="0.25">
      <c r="G794" s="3">
        <f t="shared" si="42"/>
        <v>43837.6875</v>
      </c>
      <c r="H794" t="str">
        <f>'raw data'!A794</f>
        <v>Tue Jan 07 2020 16:30:00 PST</v>
      </c>
      <c r="I794">
        <f>'raw data'!B794</f>
        <v>1</v>
      </c>
      <c r="J794">
        <f>'raw data'!C794</f>
        <v>1</v>
      </c>
      <c r="K794">
        <f>IF(AND('raw data'!D794&gt;=0,'raw data'!D794&lt;=100),'raw data'!D794,"")</f>
        <v>4</v>
      </c>
      <c r="L794" t="str">
        <f t="shared" si="43"/>
        <v>1_1</v>
      </c>
      <c r="M794">
        <f t="shared" si="44"/>
        <v>0</v>
      </c>
    </row>
    <row r="795" spans="7:13" x14ac:dyDescent="0.25">
      <c r="G795" s="3">
        <f t="shared" si="42"/>
        <v>43837.6875</v>
      </c>
      <c r="H795" t="str">
        <f>'raw data'!A795</f>
        <v>Tue Jan 07 2020 16:30:00 PST</v>
      </c>
      <c r="I795">
        <f>'raw data'!B795</f>
        <v>1</v>
      </c>
      <c r="J795">
        <f>'raw data'!C795</f>
        <v>2</v>
      </c>
      <c r="K795">
        <f>IF(AND('raw data'!D795&gt;=0,'raw data'!D795&lt;=100),'raw data'!D795,"")</f>
        <v>24</v>
      </c>
      <c r="L795" t="str">
        <f t="shared" si="43"/>
        <v>1_2</v>
      </c>
      <c r="M795">
        <f t="shared" si="44"/>
        <v>1</v>
      </c>
    </row>
    <row r="796" spans="7:13" x14ac:dyDescent="0.25">
      <c r="G796" s="3">
        <f t="shared" si="42"/>
        <v>43837.6875</v>
      </c>
      <c r="H796" t="str">
        <f>'raw data'!A796</f>
        <v>Tue Jan 07 2020 16:30:00 PST</v>
      </c>
      <c r="I796">
        <f>'raw data'!B796</f>
        <v>1</v>
      </c>
      <c r="J796">
        <f>'raw data'!C796</f>
        <v>3</v>
      </c>
      <c r="K796" t="str">
        <f>IF(AND('raw data'!D796&gt;=0,'raw data'!D796&lt;=100),'raw data'!D796,"")</f>
        <v/>
      </c>
      <c r="L796" t="str">
        <f t="shared" si="43"/>
        <v>1_3</v>
      </c>
      <c r="M796">
        <f t="shared" si="44"/>
        <v>0</v>
      </c>
    </row>
    <row r="797" spans="7:13" x14ac:dyDescent="0.25">
      <c r="G797" s="3">
        <f t="shared" si="42"/>
        <v>43837.6875</v>
      </c>
      <c r="H797" t="str">
        <f>'raw data'!A797</f>
        <v>Tue Jan 07 2020 16:30:00 PST</v>
      </c>
      <c r="I797">
        <f>'raw data'!B797</f>
        <v>2</v>
      </c>
      <c r="J797">
        <f>'raw data'!C797</f>
        <v>1</v>
      </c>
      <c r="K797">
        <f>IF(AND('raw data'!D797&gt;=0,'raw data'!D797&lt;=100),'raw data'!D797,"")</f>
        <v>36</v>
      </c>
      <c r="L797" t="str">
        <f t="shared" si="43"/>
        <v>2_1</v>
      </c>
      <c r="M797">
        <f t="shared" si="44"/>
        <v>0</v>
      </c>
    </row>
    <row r="798" spans="7:13" x14ac:dyDescent="0.25">
      <c r="G798" s="3">
        <f t="shared" si="42"/>
        <v>43837.6875</v>
      </c>
      <c r="H798" t="str">
        <f>'raw data'!A798</f>
        <v>Tue Jan 07 2020 16:30:00 PST</v>
      </c>
      <c r="I798">
        <f>'raw data'!B798</f>
        <v>2</v>
      </c>
      <c r="J798">
        <f>'raw data'!C798</f>
        <v>2</v>
      </c>
      <c r="K798">
        <f>IF(AND('raw data'!D798&gt;=0,'raw data'!D798&lt;=100),'raw data'!D798,"")</f>
        <v>24</v>
      </c>
      <c r="L798" t="str">
        <f t="shared" si="43"/>
        <v>2_2</v>
      </c>
      <c r="M798">
        <f t="shared" si="44"/>
        <v>0</v>
      </c>
    </row>
    <row r="799" spans="7:13" x14ac:dyDescent="0.25">
      <c r="G799" s="3">
        <f t="shared" si="42"/>
        <v>43837.6875</v>
      </c>
      <c r="H799" t="str">
        <f>'raw data'!A799</f>
        <v>Tue Jan 07 2020 16:30:00 PST</v>
      </c>
      <c r="I799">
        <f>'raw data'!B799</f>
        <v>2</v>
      </c>
      <c r="J799">
        <f>'raw data'!C799</f>
        <v>3</v>
      </c>
      <c r="K799" t="str">
        <f>IF(AND('raw data'!D799&gt;=0,'raw data'!D799&lt;=100),'raw data'!D799,"")</f>
        <v/>
      </c>
      <c r="L799" t="str">
        <f t="shared" si="43"/>
        <v>2_3</v>
      </c>
      <c r="M799">
        <f t="shared" si="44"/>
        <v>0</v>
      </c>
    </row>
    <row r="800" spans="7:13" x14ac:dyDescent="0.25">
      <c r="G800" s="3">
        <f t="shared" si="42"/>
        <v>43837.6875</v>
      </c>
      <c r="H800" t="str">
        <f>'raw data'!A800</f>
        <v>Tue Jan 07 2020 16:30:00 PST</v>
      </c>
      <c r="I800">
        <f>'raw data'!B800</f>
        <v>3</v>
      </c>
      <c r="J800">
        <f>'raw data'!C800</f>
        <v>1</v>
      </c>
      <c r="K800" t="str">
        <f>IF(AND('raw data'!D800&gt;=0,'raw data'!D800&lt;=100),'raw data'!D800,"")</f>
        <v/>
      </c>
      <c r="L800" t="str">
        <f t="shared" si="43"/>
        <v>3_1</v>
      </c>
      <c r="M800">
        <f t="shared" si="44"/>
        <v>0</v>
      </c>
    </row>
    <row r="801" spans="7:13" x14ac:dyDescent="0.25">
      <c r="G801" s="3">
        <f t="shared" si="42"/>
        <v>43837.6875</v>
      </c>
      <c r="H801" t="str">
        <f>'raw data'!A801</f>
        <v>Tue Jan 07 2020 16:30:00 PST</v>
      </c>
      <c r="I801">
        <f>'raw data'!B801</f>
        <v>3</v>
      </c>
      <c r="J801">
        <f>'raw data'!C801</f>
        <v>2</v>
      </c>
      <c r="K801">
        <f>IF(AND('raw data'!D801&gt;=0,'raw data'!D801&lt;=100),'raw data'!D801,"")</f>
        <v>24</v>
      </c>
      <c r="L801" t="str">
        <f t="shared" si="43"/>
        <v>3_2</v>
      </c>
      <c r="M801">
        <f t="shared" si="44"/>
        <v>0</v>
      </c>
    </row>
    <row r="802" spans="7:13" x14ac:dyDescent="0.25">
      <c r="G802" s="3">
        <f t="shared" si="42"/>
        <v>43837.6875</v>
      </c>
      <c r="H802" t="str">
        <f>'raw data'!A802</f>
        <v>Tue Jan 07 2020 16:30:00 PST</v>
      </c>
      <c r="I802">
        <f>'raw data'!B802</f>
        <v>3</v>
      </c>
      <c r="J802">
        <f>'raw data'!C802</f>
        <v>3</v>
      </c>
      <c r="K802" t="str">
        <f>IF(AND('raw data'!D802&gt;=0,'raw data'!D802&lt;=100),'raw data'!D802,"")</f>
        <v/>
      </c>
      <c r="L802" t="str">
        <f t="shared" si="43"/>
        <v>3_3</v>
      </c>
      <c r="M802">
        <f t="shared" si="44"/>
        <v>0</v>
      </c>
    </row>
    <row r="803" spans="7:13" x14ac:dyDescent="0.25">
      <c r="G803" s="3">
        <f t="shared" si="42"/>
        <v>43837.6875</v>
      </c>
      <c r="H803" t="str">
        <f>'raw data'!A803</f>
        <v>Tue Jan 07 2020 16:30:00 PST</v>
      </c>
      <c r="I803">
        <f>'raw data'!B803</f>
        <v>4</v>
      </c>
      <c r="J803">
        <f>'raw data'!C803</f>
        <v>1</v>
      </c>
      <c r="K803" t="str">
        <f>IF(AND('raw data'!D803&gt;=0,'raw data'!D803&lt;=100),'raw data'!D803,"")</f>
        <v/>
      </c>
      <c r="L803" t="str">
        <f t="shared" si="43"/>
        <v>4_1</v>
      </c>
      <c r="M803">
        <f t="shared" si="44"/>
        <v>0</v>
      </c>
    </row>
    <row r="804" spans="7:13" x14ac:dyDescent="0.25">
      <c r="G804" s="3">
        <f t="shared" si="42"/>
        <v>43837.6875</v>
      </c>
      <c r="H804" t="str">
        <f>'raw data'!A804</f>
        <v>Tue Jan 07 2020 16:30:00 PST</v>
      </c>
      <c r="I804">
        <f>'raw data'!B804</f>
        <v>4</v>
      </c>
      <c r="J804">
        <f>'raw data'!C804</f>
        <v>2</v>
      </c>
      <c r="K804">
        <f>IF(AND('raw data'!D804&gt;=0,'raw data'!D804&lt;=100),'raw data'!D804,"")</f>
        <v>24</v>
      </c>
      <c r="L804" t="str">
        <f t="shared" si="43"/>
        <v>4_2</v>
      </c>
      <c r="M804">
        <f t="shared" si="44"/>
        <v>0</v>
      </c>
    </row>
    <row r="805" spans="7:13" x14ac:dyDescent="0.25">
      <c r="G805" s="3">
        <f t="shared" si="42"/>
        <v>43837.6875</v>
      </c>
      <c r="H805" t="str">
        <f>'raw data'!A805</f>
        <v>Tue Jan 07 2020 16:30:00 PST</v>
      </c>
      <c r="I805">
        <f>'raw data'!B805</f>
        <v>4</v>
      </c>
      <c r="J805">
        <f>'raw data'!C805</f>
        <v>3</v>
      </c>
      <c r="K805">
        <f>IF(AND('raw data'!D805&gt;=0,'raw data'!D805&lt;=100),'raw data'!D805,"")</f>
        <v>32</v>
      </c>
      <c r="L805" t="str">
        <f t="shared" si="43"/>
        <v>4_3</v>
      </c>
      <c r="M805">
        <f t="shared" si="44"/>
        <v>0</v>
      </c>
    </row>
    <row r="806" spans="7:13" x14ac:dyDescent="0.25">
      <c r="G806" s="3">
        <f t="shared" si="42"/>
        <v>43837.697916666664</v>
      </c>
      <c r="H806" t="str">
        <f>'raw data'!A806</f>
        <v>Tue Jan 07 2020 16:45:00 PST</v>
      </c>
      <c r="I806">
        <f>'raw data'!B806</f>
        <v>1</v>
      </c>
      <c r="J806">
        <f>'raw data'!C806</f>
        <v>1</v>
      </c>
      <c r="K806">
        <f>IF(AND('raw data'!D806&gt;=0,'raw data'!D806&lt;=100),'raw data'!D806,"")</f>
        <v>99</v>
      </c>
      <c r="L806" t="str">
        <f t="shared" si="43"/>
        <v>1_1</v>
      </c>
      <c r="M806">
        <f t="shared" si="44"/>
        <v>0</v>
      </c>
    </row>
    <row r="807" spans="7:13" x14ac:dyDescent="0.25">
      <c r="G807" s="3">
        <f t="shared" si="42"/>
        <v>43837.697916666664</v>
      </c>
      <c r="H807" t="str">
        <f>'raw data'!A807</f>
        <v>Tue Jan 07 2020 16:45:00 PST</v>
      </c>
      <c r="I807">
        <f>'raw data'!B807</f>
        <v>1</v>
      </c>
      <c r="J807">
        <f>'raw data'!C807</f>
        <v>2</v>
      </c>
      <c r="K807">
        <f>IF(AND('raw data'!D807&gt;=0,'raw data'!D807&lt;=100),'raw data'!D807,"")</f>
        <v>24</v>
      </c>
      <c r="L807" t="str">
        <f t="shared" si="43"/>
        <v>1_2</v>
      </c>
      <c r="M807">
        <f t="shared" si="44"/>
        <v>1</v>
      </c>
    </row>
    <row r="808" spans="7:13" x14ac:dyDescent="0.25">
      <c r="G808" s="3">
        <f t="shared" si="42"/>
        <v>43837.697916666664</v>
      </c>
      <c r="H808" t="str">
        <f>'raw data'!A808</f>
        <v>Tue Jan 07 2020 16:45:00 PST</v>
      </c>
      <c r="I808">
        <f>'raw data'!B808</f>
        <v>1</v>
      </c>
      <c r="J808">
        <f>'raw data'!C808</f>
        <v>3</v>
      </c>
      <c r="K808">
        <f>IF(AND('raw data'!D808&gt;=0,'raw data'!D808&lt;=100),'raw data'!D808,"")</f>
        <v>31</v>
      </c>
      <c r="L808" t="str">
        <f t="shared" si="43"/>
        <v>1_3</v>
      </c>
      <c r="M808">
        <f t="shared" si="44"/>
        <v>0</v>
      </c>
    </row>
    <row r="809" spans="7:13" x14ac:dyDescent="0.25">
      <c r="G809" s="3">
        <f t="shared" si="42"/>
        <v>43837.697916666664</v>
      </c>
      <c r="H809" t="str">
        <f>'raw data'!A809</f>
        <v>Tue Jan 07 2020 16:45:00 PST</v>
      </c>
      <c r="I809">
        <f>'raw data'!B809</f>
        <v>2</v>
      </c>
      <c r="J809">
        <f>'raw data'!C809</f>
        <v>1</v>
      </c>
      <c r="K809">
        <f>IF(AND('raw data'!D809&gt;=0,'raw data'!D809&lt;=100),'raw data'!D809,"")</f>
        <v>10</v>
      </c>
      <c r="L809" t="str">
        <f t="shared" si="43"/>
        <v>2_1</v>
      </c>
      <c r="M809">
        <f t="shared" si="44"/>
        <v>0</v>
      </c>
    </row>
    <row r="810" spans="7:13" x14ac:dyDescent="0.25">
      <c r="G810" s="3">
        <f t="shared" si="42"/>
        <v>43837.697916666664</v>
      </c>
      <c r="H810" t="str">
        <f>'raw data'!A810</f>
        <v>Tue Jan 07 2020 16:45:00 PST</v>
      </c>
      <c r="I810">
        <f>'raw data'!B810</f>
        <v>2</v>
      </c>
      <c r="J810">
        <f>'raw data'!C810</f>
        <v>2</v>
      </c>
      <c r="K810">
        <f>IF(AND('raw data'!D810&gt;=0,'raw data'!D810&lt;=100),'raw data'!D810,"")</f>
        <v>24</v>
      </c>
      <c r="L810" t="str">
        <f t="shared" si="43"/>
        <v>2_2</v>
      </c>
      <c r="M810">
        <f t="shared" si="44"/>
        <v>0</v>
      </c>
    </row>
    <row r="811" spans="7:13" x14ac:dyDescent="0.25">
      <c r="G811" s="3">
        <f t="shared" si="42"/>
        <v>43837.697916666664</v>
      </c>
      <c r="H811" t="str">
        <f>'raw data'!A811</f>
        <v>Tue Jan 07 2020 16:45:00 PST</v>
      </c>
      <c r="I811">
        <f>'raw data'!B811</f>
        <v>2</v>
      </c>
      <c r="J811">
        <f>'raw data'!C811</f>
        <v>3</v>
      </c>
      <c r="K811" t="str">
        <f>IF(AND('raw data'!D811&gt;=0,'raw data'!D811&lt;=100),'raw data'!D811,"")</f>
        <v/>
      </c>
      <c r="L811" t="str">
        <f t="shared" si="43"/>
        <v>2_3</v>
      </c>
      <c r="M811">
        <f t="shared" si="44"/>
        <v>0</v>
      </c>
    </row>
    <row r="812" spans="7:13" x14ac:dyDescent="0.25">
      <c r="G812" s="3">
        <f t="shared" si="42"/>
        <v>43837.697916666664</v>
      </c>
      <c r="H812" t="str">
        <f>'raw data'!A812</f>
        <v>Tue Jan 07 2020 16:45:00 PST</v>
      </c>
      <c r="I812">
        <f>'raw data'!B812</f>
        <v>3</v>
      </c>
      <c r="J812">
        <f>'raw data'!C812</f>
        <v>1</v>
      </c>
      <c r="K812" t="str">
        <f>IF(AND('raw data'!D812&gt;=0,'raw data'!D812&lt;=100),'raw data'!D812,"")</f>
        <v/>
      </c>
      <c r="L812" t="str">
        <f t="shared" si="43"/>
        <v>3_1</v>
      </c>
      <c r="M812">
        <f t="shared" si="44"/>
        <v>0</v>
      </c>
    </row>
    <row r="813" spans="7:13" x14ac:dyDescent="0.25">
      <c r="G813" s="3">
        <f t="shared" si="42"/>
        <v>43837.697916666664</v>
      </c>
      <c r="H813" t="str">
        <f>'raw data'!A813</f>
        <v>Tue Jan 07 2020 16:45:00 PST</v>
      </c>
      <c r="I813">
        <f>'raw data'!B813</f>
        <v>3</v>
      </c>
      <c r="J813">
        <f>'raw data'!C813</f>
        <v>2</v>
      </c>
      <c r="K813">
        <f>IF(AND('raw data'!D813&gt;=0,'raw data'!D813&lt;=100),'raw data'!D813,"")</f>
        <v>24</v>
      </c>
      <c r="L813" t="str">
        <f t="shared" si="43"/>
        <v>3_2</v>
      </c>
      <c r="M813">
        <f t="shared" si="44"/>
        <v>0</v>
      </c>
    </row>
    <row r="814" spans="7:13" x14ac:dyDescent="0.25">
      <c r="G814" s="3">
        <f t="shared" si="42"/>
        <v>43837.697916666664</v>
      </c>
      <c r="H814" t="str">
        <f>'raw data'!A814</f>
        <v>Tue Jan 07 2020 16:45:00 PST</v>
      </c>
      <c r="I814">
        <f>'raw data'!B814</f>
        <v>3</v>
      </c>
      <c r="J814">
        <f>'raw data'!C814</f>
        <v>3</v>
      </c>
      <c r="K814" t="str">
        <f>IF(AND('raw data'!D814&gt;=0,'raw data'!D814&lt;=100),'raw data'!D814,"")</f>
        <v/>
      </c>
      <c r="L814" t="str">
        <f t="shared" si="43"/>
        <v>3_3</v>
      </c>
      <c r="M814">
        <f t="shared" si="44"/>
        <v>0</v>
      </c>
    </row>
    <row r="815" spans="7:13" x14ac:dyDescent="0.25">
      <c r="G815" s="3">
        <f t="shared" si="42"/>
        <v>43837.697916666664</v>
      </c>
      <c r="H815" t="str">
        <f>'raw data'!A815</f>
        <v>Tue Jan 07 2020 16:45:00 PST</v>
      </c>
      <c r="I815">
        <f>'raw data'!B815</f>
        <v>4</v>
      </c>
      <c r="J815">
        <f>'raw data'!C815</f>
        <v>1</v>
      </c>
      <c r="K815">
        <f>IF(AND('raw data'!D815&gt;=0,'raw data'!D815&lt;=100),'raw data'!D815,"")</f>
        <v>54</v>
      </c>
      <c r="L815" t="str">
        <f t="shared" si="43"/>
        <v>4_1</v>
      </c>
      <c r="M815">
        <f t="shared" si="44"/>
        <v>0</v>
      </c>
    </row>
    <row r="816" spans="7:13" x14ac:dyDescent="0.25">
      <c r="G816" s="3">
        <f t="shared" si="42"/>
        <v>43837.697916666664</v>
      </c>
      <c r="H816" t="str">
        <f>'raw data'!A816</f>
        <v>Tue Jan 07 2020 16:45:00 PST</v>
      </c>
      <c r="I816">
        <f>'raw data'!B816</f>
        <v>4</v>
      </c>
      <c r="J816">
        <f>'raw data'!C816</f>
        <v>2</v>
      </c>
      <c r="K816">
        <f>IF(AND('raw data'!D816&gt;=0,'raw data'!D816&lt;=100),'raw data'!D816,"")</f>
        <v>24</v>
      </c>
      <c r="L816" t="str">
        <f t="shared" si="43"/>
        <v>4_2</v>
      </c>
      <c r="M816">
        <f t="shared" si="44"/>
        <v>0</v>
      </c>
    </row>
    <row r="817" spans="7:13" x14ac:dyDescent="0.25">
      <c r="G817" s="3">
        <f t="shared" si="42"/>
        <v>43837.697916666664</v>
      </c>
      <c r="H817" t="str">
        <f>'raw data'!A817</f>
        <v>Tue Jan 07 2020 16:45:00 PST</v>
      </c>
      <c r="I817">
        <f>'raw data'!B817</f>
        <v>4</v>
      </c>
      <c r="J817">
        <f>'raw data'!C817</f>
        <v>3</v>
      </c>
      <c r="K817" t="str">
        <f>IF(AND('raw data'!D817&gt;=0,'raw data'!D817&lt;=100),'raw data'!D817,"")</f>
        <v/>
      </c>
      <c r="L817" t="str">
        <f t="shared" si="43"/>
        <v>4_3</v>
      </c>
      <c r="M817">
        <f t="shared" si="44"/>
        <v>0</v>
      </c>
    </row>
    <row r="818" spans="7:13" x14ac:dyDescent="0.25">
      <c r="G818" s="3">
        <f t="shared" si="42"/>
        <v>43837.708333333336</v>
      </c>
      <c r="H818" t="str">
        <f>'raw data'!A818</f>
        <v>Tue Jan 07 2020 17:00:00 PST</v>
      </c>
      <c r="I818">
        <f>'raw data'!B818</f>
        <v>1</v>
      </c>
      <c r="J818">
        <f>'raw data'!C818</f>
        <v>1</v>
      </c>
      <c r="K818" t="str">
        <f>IF(AND('raw data'!D818&gt;=0,'raw data'!D818&lt;=100),'raw data'!D818,"")</f>
        <v/>
      </c>
      <c r="L818" t="str">
        <f t="shared" si="43"/>
        <v>1_1</v>
      </c>
      <c r="M818">
        <f t="shared" si="44"/>
        <v>0</v>
      </c>
    </row>
    <row r="819" spans="7:13" x14ac:dyDescent="0.25">
      <c r="G819" s="3">
        <f t="shared" si="42"/>
        <v>43837.708333333336</v>
      </c>
      <c r="H819" t="str">
        <f>'raw data'!A819</f>
        <v>Tue Jan 07 2020 17:00:00 PST</v>
      </c>
      <c r="I819">
        <f>'raw data'!B819</f>
        <v>1</v>
      </c>
      <c r="J819">
        <f>'raw data'!C819</f>
        <v>2</v>
      </c>
      <c r="K819">
        <f>IF(AND('raw data'!D819&gt;=0,'raw data'!D819&lt;=100),'raw data'!D819,"")</f>
        <v>24</v>
      </c>
      <c r="L819" t="str">
        <f t="shared" si="43"/>
        <v>1_2</v>
      </c>
      <c r="M819">
        <f t="shared" si="44"/>
        <v>1</v>
      </c>
    </row>
    <row r="820" spans="7:13" x14ac:dyDescent="0.25">
      <c r="G820" s="3">
        <f t="shared" si="42"/>
        <v>43837.708333333336</v>
      </c>
      <c r="H820" t="str">
        <f>'raw data'!A820</f>
        <v>Tue Jan 07 2020 17:00:00 PST</v>
      </c>
      <c r="I820">
        <f>'raw data'!B820</f>
        <v>1</v>
      </c>
      <c r="J820">
        <f>'raw data'!C820</f>
        <v>3</v>
      </c>
      <c r="K820" t="str">
        <f>IF(AND('raw data'!D820&gt;=0,'raw data'!D820&lt;=100),'raw data'!D820,"")</f>
        <v/>
      </c>
      <c r="L820" t="str">
        <f t="shared" si="43"/>
        <v>1_3</v>
      </c>
      <c r="M820">
        <f t="shared" si="44"/>
        <v>0</v>
      </c>
    </row>
    <row r="821" spans="7:13" x14ac:dyDescent="0.25">
      <c r="G821" s="3">
        <f t="shared" si="42"/>
        <v>43837.708333333336</v>
      </c>
      <c r="H821" t="str">
        <f>'raw data'!A821</f>
        <v>Tue Jan 07 2020 17:00:00 PST</v>
      </c>
      <c r="I821">
        <f>'raw data'!B821</f>
        <v>2</v>
      </c>
      <c r="J821">
        <f>'raw data'!C821</f>
        <v>1</v>
      </c>
      <c r="K821" t="str">
        <f>IF(AND('raw data'!D821&gt;=0,'raw data'!D821&lt;=100),'raw data'!D821,"")</f>
        <v/>
      </c>
      <c r="L821" t="str">
        <f t="shared" si="43"/>
        <v>2_1</v>
      </c>
      <c r="M821">
        <f t="shared" si="44"/>
        <v>0</v>
      </c>
    </row>
    <row r="822" spans="7:13" x14ac:dyDescent="0.25">
      <c r="G822" s="3">
        <f t="shared" si="42"/>
        <v>43837.708333333336</v>
      </c>
      <c r="H822" t="str">
        <f>'raw data'!A822</f>
        <v>Tue Jan 07 2020 17:00:00 PST</v>
      </c>
      <c r="I822">
        <f>'raw data'!B822</f>
        <v>2</v>
      </c>
      <c r="J822">
        <f>'raw data'!C822</f>
        <v>2</v>
      </c>
      <c r="K822">
        <f>IF(AND('raw data'!D822&gt;=0,'raw data'!D822&lt;=100),'raw data'!D822,"")</f>
        <v>24</v>
      </c>
      <c r="L822" t="str">
        <f t="shared" si="43"/>
        <v>2_2</v>
      </c>
      <c r="M822">
        <f t="shared" si="44"/>
        <v>0</v>
      </c>
    </row>
    <row r="823" spans="7:13" x14ac:dyDescent="0.25">
      <c r="G823" s="3">
        <f t="shared" si="42"/>
        <v>43837.708333333336</v>
      </c>
      <c r="H823" t="str">
        <f>'raw data'!A823</f>
        <v>Tue Jan 07 2020 17:00:00 PST</v>
      </c>
      <c r="I823">
        <f>'raw data'!B823</f>
        <v>2</v>
      </c>
      <c r="J823">
        <f>'raw data'!C823</f>
        <v>3</v>
      </c>
      <c r="K823">
        <f>IF(AND('raw data'!D823&gt;=0,'raw data'!D823&lt;=100),'raw data'!D823,"")</f>
        <v>59</v>
      </c>
      <c r="L823" t="str">
        <f t="shared" si="43"/>
        <v>2_3</v>
      </c>
      <c r="M823">
        <f t="shared" si="44"/>
        <v>0</v>
      </c>
    </row>
    <row r="824" spans="7:13" x14ac:dyDescent="0.25">
      <c r="G824" s="3">
        <f t="shared" si="42"/>
        <v>43837.708333333336</v>
      </c>
      <c r="H824" t="str">
        <f>'raw data'!A824</f>
        <v>Tue Jan 07 2020 17:00:00 PST</v>
      </c>
      <c r="I824">
        <f>'raw data'!B824</f>
        <v>3</v>
      </c>
      <c r="J824">
        <f>'raw data'!C824</f>
        <v>1</v>
      </c>
      <c r="K824" t="str">
        <f>IF(AND('raw data'!D824&gt;=0,'raw data'!D824&lt;=100),'raw data'!D824,"")</f>
        <v/>
      </c>
      <c r="L824" t="str">
        <f t="shared" si="43"/>
        <v>3_1</v>
      </c>
      <c r="M824">
        <f t="shared" si="44"/>
        <v>0</v>
      </c>
    </row>
    <row r="825" spans="7:13" x14ac:dyDescent="0.25">
      <c r="G825" s="3">
        <f t="shared" si="42"/>
        <v>43837.708333333336</v>
      </c>
      <c r="H825" t="str">
        <f>'raw data'!A825</f>
        <v>Tue Jan 07 2020 17:00:00 PST</v>
      </c>
      <c r="I825">
        <f>'raw data'!B825</f>
        <v>3</v>
      </c>
      <c r="J825">
        <f>'raw data'!C825</f>
        <v>2</v>
      </c>
      <c r="K825" t="str">
        <f>IF(AND('raw data'!D825&gt;=0,'raw data'!D825&lt;=100),'raw data'!D825,"")</f>
        <v/>
      </c>
      <c r="L825" t="str">
        <f t="shared" si="43"/>
        <v>3_2</v>
      </c>
      <c r="M825">
        <f t="shared" si="44"/>
        <v>0</v>
      </c>
    </row>
    <row r="826" spans="7:13" x14ac:dyDescent="0.25">
      <c r="G826" s="3">
        <f t="shared" si="42"/>
        <v>43837.708333333336</v>
      </c>
      <c r="H826" t="str">
        <f>'raw data'!A826</f>
        <v>Tue Jan 07 2020 17:00:00 PST</v>
      </c>
      <c r="I826">
        <f>'raw data'!B826</f>
        <v>3</v>
      </c>
      <c r="J826">
        <f>'raw data'!C826</f>
        <v>3</v>
      </c>
      <c r="K826">
        <f>IF(AND('raw data'!D826&gt;=0,'raw data'!D826&lt;=100),'raw data'!D826,"")</f>
        <v>17</v>
      </c>
      <c r="L826" t="str">
        <f t="shared" si="43"/>
        <v>3_3</v>
      </c>
      <c r="M826">
        <f t="shared" si="44"/>
        <v>0</v>
      </c>
    </row>
    <row r="827" spans="7:13" x14ac:dyDescent="0.25">
      <c r="G827" s="3">
        <f t="shared" si="42"/>
        <v>43837.708333333336</v>
      </c>
      <c r="H827" t="str">
        <f>'raw data'!A827</f>
        <v>Tue Jan 07 2020 17:00:00 PST</v>
      </c>
      <c r="I827">
        <f>'raw data'!B827</f>
        <v>4</v>
      </c>
      <c r="J827">
        <f>'raw data'!C827</f>
        <v>1</v>
      </c>
      <c r="K827" t="str">
        <f>IF(AND('raw data'!D827&gt;=0,'raw data'!D827&lt;=100),'raw data'!D827,"")</f>
        <v/>
      </c>
      <c r="L827" t="str">
        <f t="shared" si="43"/>
        <v>4_1</v>
      </c>
      <c r="M827">
        <f t="shared" si="44"/>
        <v>0</v>
      </c>
    </row>
    <row r="828" spans="7:13" x14ac:dyDescent="0.25">
      <c r="G828" s="3">
        <f t="shared" si="42"/>
        <v>43837.708333333336</v>
      </c>
      <c r="H828" t="str">
        <f>'raw data'!A828</f>
        <v>Tue Jan 07 2020 17:00:00 PST</v>
      </c>
      <c r="I828">
        <f>'raw data'!B828</f>
        <v>4</v>
      </c>
      <c r="J828">
        <f>'raw data'!C828</f>
        <v>2</v>
      </c>
      <c r="K828" t="str">
        <f>IF(AND('raw data'!D828&gt;=0,'raw data'!D828&lt;=100),'raw data'!D828,"")</f>
        <v/>
      </c>
      <c r="L828" t="str">
        <f t="shared" si="43"/>
        <v>4_2</v>
      </c>
      <c r="M828">
        <f t="shared" si="44"/>
        <v>0</v>
      </c>
    </row>
    <row r="829" spans="7:13" x14ac:dyDescent="0.25">
      <c r="G829" s="3">
        <f t="shared" si="42"/>
        <v>43837.708333333336</v>
      </c>
      <c r="H829" t="str">
        <f>'raw data'!A829</f>
        <v>Tue Jan 07 2020 17:00:00 PST</v>
      </c>
      <c r="I829">
        <f>'raw data'!B829</f>
        <v>4</v>
      </c>
      <c r="J829">
        <f>'raw data'!C829</f>
        <v>3</v>
      </c>
      <c r="K829" t="str">
        <f>IF(AND('raw data'!D829&gt;=0,'raw data'!D829&lt;=100),'raw data'!D829,"")</f>
        <v/>
      </c>
      <c r="L829" t="str">
        <f t="shared" si="43"/>
        <v>4_3</v>
      </c>
      <c r="M829">
        <f t="shared" si="44"/>
        <v>0</v>
      </c>
    </row>
    <row r="830" spans="7:13" x14ac:dyDescent="0.25">
      <c r="G830" s="3">
        <f t="shared" si="42"/>
        <v>43837.71875</v>
      </c>
      <c r="H830" t="str">
        <f>'raw data'!A830</f>
        <v>Tue Jan 07 2020 17:15:00 PST</v>
      </c>
      <c r="I830">
        <f>'raw data'!B830</f>
        <v>1</v>
      </c>
      <c r="J830">
        <f>'raw data'!C830</f>
        <v>1</v>
      </c>
      <c r="K830">
        <f>IF(AND('raw data'!D830&gt;=0,'raw data'!D830&lt;=100),'raw data'!D830,"")</f>
        <v>76</v>
      </c>
      <c r="L830" t="str">
        <f t="shared" si="43"/>
        <v>1_1</v>
      </c>
      <c r="M830">
        <f t="shared" si="44"/>
        <v>0</v>
      </c>
    </row>
    <row r="831" spans="7:13" x14ac:dyDescent="0.25">
      <c r="G831" s="3">
        <f t="shared" si="42"/>
        <v>43837.71875</v>
      </c>
      <c r="H831" t="str">
        <f>'raw data'!A831</f>
        <v>Tue Jan 07 2020 17:15:00 PST</v>
      </c>
      <c r="I831">
        <f>'raw data'!B831</f>
        <v>1</v>
      </c>
      <c r="J831">
        <f>'raw data'!C831</f>
        <v>2</v>
      </c>
      <c r="K831" t="str">
        <f>IF(AND('raw data'!D831&gt;=0,'raw data'!D831&lt;=100),'raw data'!D831,"")</f>
        <v/>
      </c>
      <c r="L831" t="str">
        <f t="shared" si="43"/>
        <v>1_2</v>
      </c>
      <c r="M831">
        <f t="shared" si="44"/>
        <v>1</v>
      </c>
    </row>
    <row r="832" spans="7:13" x14ac:dyDescent="0.25">
      <c r="G832" s="3">
        <f t="shared" si="42"/>
        <v>43837.71875</v>
      </c>
      <c r="H832" t="str">
        <f>'raw data'!A832</f>
        <v>Tue Jan 07 2020 17:15:00 PST</v>
      </c>
      <c r="I832">
        <f>'raw data'!B832</f>
        <v>1</v>
      </c>
      <c r="J832">
        <f>'raw data'!C832</f>
        <v>3</v>
      </c>
      <c r="K832" t="str">
        <f>IF(AND('raw data'!D832&gt;=0,'raw data'!D832&lt;=100),'raw data'!D832,"")</f>
        <v/>
      </c>
      <c r="L832" t="str">
        <f t="shared" si="43"/>
        <v>1_3</v>
      </c>
      <c r="M832">
        <f t="shared" si="44"/>
        <v>0</v>
      </c>
    </row>
    <row r="833" spans="7:13" x14ac:dyDescent="0.25">
      <c r="G833" s="3">
        <f t="shared" si="42"/>
        <v>43837.71875</v>
      </c>
      <c r="H833" t="str">
        <f>'raw data'!A833</f>
        <v>Tue Jan 07 2020 17:15:00 PST</v>
      </c>
      <c r="I833">
        <f>'raw data'!B833</f>
        <v>2</v>
      </c>
      <c r="J833">
        <f>'raw data'!C833</f>
        <v>1</v>
      </c>
      <c r="K833">
        <f>IF(AND('raw data'!D833&gt;=0,'raw data'!D833&lt;=100),'raw data'!D833,"")</f>
        <v>4</v>
      </c>
      <c r="L833" t="str">
        <f t="shared" si="43"/>
        <v>2_1</v>
      </c>
      <c r="M833">
        <f t="shared" si="44"/>
        <v>0</v>
      </c>
    </row>
    <row r="834" spans="7:13" x14ac:dyDescent="0.25">
      <c r="G834" s="3">
        <f t="shared" si="42"/>
        <v>43837.71875</v>
      </c>
      <c r="H834" t="str">
        <f>'raw data'!A834</f>
        <v>Tue Jan 07 2020 17:15:00 PST</v>
      </c>
      <c r="I834">
        <f>'raw data'!B834</f>
        <v>2</v>
      </c>
      <c r="J834">
        <f>'raw data'!C834</f>
        <v>2</v>
      </c>
      <c r="K834">
        <f>IF(AND('raw data'!D834&gt;=0,'raw data'!D834&lt;=100),'raw data'!D834,"")</f>
        <v>25</v>
      </c>
      <c r="L834" t="str">
        <f t="shared" si="43"/>
        <v>2_2</v>
      </c>
      <c r="M834">
        <f t="shared" si="44"/>
        <v>0</v>
      </c>
    </row>
    <row r="835" spans="7:13" x14ac:dyDescent="0.25">
      <c r="G835" s="3">
        <f t="shared" ref="G835:G898" si="45">DATEVALUE(MID(H835,9,2)&amp;"/"&amp;MID(H835,5,3)&amp;"/"&amp;MID(H835,12,4))+TIME(MID(H835,17,2),MID(H835,20,2),MID(H835,23,2))</f>
        <v>43837.71875</v>
      </c>
      <c r="H835" t="str">
        <f>'raw data'!A835</f>
        <v>Tue Jan 07 2020 17:15:00 PST</v>
      </c>
      <c r="I835">
        <f>'raw data'!B835</f>
        <v>2</v>
      </c>
      <c r="J835">
        <f>'raw data'!C835</f>
        <v>3</v>
      </c>
      <c r="K835">
        <f>IF(AND('raw data'!D835&gt;=0,'raw data'!D835&lt;=100),'raw data'!D835,"")</f>
        <v>34</v>
      </c>
      <c r="L835" t="str">
        <f t="shared" ref="L835:L898" si="46">I835&amp;"_"&amp;J835</f>
        <v>2_3</v>
      </c>
      <c r="M835">
        <f t="shared" ref="M835:M898" si="47">IF(I835=1,IF(J835=2,1,0),0)</f>
        <v>0</v>
      </c>
    </row>
    <row r="836" spans="7:13" x14ac:dyDescent="0.25">
      <c r="G836" s="3">
        <f t="shared" si="45"/>
        <v>43837.71875</v>
      </c>
      <c r="H836" t="str">
        <f>'raw data'!A836</f>
        <v>Tue Jan 07 2020 17:15:00 PST</v>
      </c>
      <c r="I836">
        <f>'raw data'!B836</f>
        <v>3</v>
      </c>
      <c r="J836">
        <f>'raw data'!C836</f>
        <v>1</v>
      </c>
      <c r="K836" t="str">
        <f>IF(AND('raw data'!D836&gt;=0,'raw data'!D836&lt;=100),'raw data'!D836,"")</f>
        <v/>
      </c>
      <c r="L836" t="str">
        <f t="shared" si="46"/>
        <v>3_1</v>
      </c>
      <c r="M836">
        <f t="shared" si="47"/>
        <v>0</v>
      </c>
    </row>
    <row r="837" spans="7:13" x14ac:dyDescent="0.25">
      <c r="G837" s="3">
        <f t="shared" si="45"/>
        <v>43837.71875</v>
      </c>
      <c r="H837" t="str">
        <f>'raw data'!A837</f>
        <v>Tue Jan 07 2020 17:15:00 PST</v>
      </c>
      <c r="I837">
        <f>'raw data'!B837</f>
        <v>3</v>
      </c>
      <c r="J837">
        <f>'raw data'!C837</f>
        <v>2</v>
      </c>
      <c r="K837">
        <f>IF(AND('raw data'!D837&gt;=0,'raw data'!D837&lt;=100),'raw data'!D837,"")</f>
        <v>25</v>
      </c>
      <c r="L837" t="str">
        <f t="shared" si="46"/>
        <v>3_2</v>
      </c>
      <c r="M837">
        <f t="shared" si="47"/>
        <v>0</v>
      </c>
    </row>
    <row r="838" spans="7:13" x14ac:dyDescent="0.25">
      <c r="G838" s="3">
        <f t="shared" si="45"/>
        <v>43837.71875</v>
      </c>
      <c r="H838" t="str">
        <f>'raw data'!A838</f>
        <v>Tue Jan 07 2020 17:15:00 PST</v>
      </c>
      <c r="I838">
        <f>'raw data'!B838</f>
        <v>3</v>
      </c>
      <c r="J838">
        <f>'raw data'!C838</f>
        <v>3</v>
      </c>
      <c r="K838" t="str">
        <f>IF(AND('raw data'!D838&gt;=0,'raw data'!D838&lt;=100),'raw data'!D838,"")</f>
        <v/>
      </c>
      <c r="L838" t="str">
        <f t="shared" si="46"/>
        <v>3_3</v>
      </c>
      <c r="M838">
        <f t="shared" si="47"/>
        <v>0</v>
      </c>
    </row>
    <row r="839" spans="7:13" x14ac:dyDescent="0.25">
      <c r="G839" s="3">
        <f t="shared" si="45"/>
        <v>43837.71875</v>
      </c>
      <c r="H839" t="str">
        <f>'raw data'!A839</f>
        <v>Tue Jan 07 2020 17:15:00 PST</v>
      </c>
      <c r="I839">
        <f>'raw data'!B839</f>
        <v>4</v>
      </c>
      <c r="J839">
        <f>'raw data'!C839</f>
        <v>1</v>
      </c>
      <c r="K839">
        <f>IF(AND('raw data'!D839&gt;=0,'raw data'!D839&lt;=100),'raw data'!D839,"")</f>
        <v>76</v>
      </c>
      <c r="L839" t="str">
        <f t="shared" si="46"/>
        <v>4_1</v>
      </c>
      <c r="M839">
        <f t="shared" si="47"/>
        <v>0</v>
      </c>
    </row>
    <row r="840" spans="7:13" x14ac:dyDescent="0.25">
      <c r="G840" s="3">
        <f t="shared" si="45"/>
        <v>43837.71875</v>
      </c>
      <c r="H840" t="str">
        <f>'raw data'!A840</f>
        <v>Tue Jan 07 2020 17:15:00 PST</v>
      </c>
      <c r="I840">
        <f>'raw data'!B840</f>
        <v>4</v>
      </c>
      <c r="J840">
        <f>'raw data'!C840</f>
        <v>2</v>
      </c>
      <c r="K840">
        <f>IF(AND('raw data'!D840&gt;=0,'raw data'!D840&lt;=100),'raw data'!D840,"")</f>
        <v>25</v>
      </c>
      <c r="L840" t="str">
        <f t="shared" si="46"/>
        <v>4_2</v>
      </c>
      <c r="M840">
        <f t="shared" si="47"/>
        <v>0</v>
      </c>
    </row>
    <row r="841" spans="7:13" x14ac:dyDescent="0.25">
      <c r="G841" s="3">
        <f t="shared" si="45"/>
        <v>43837.71875</v>
      </c>
      <c r="H841" t="str">
        <f>'raw data'!A841</f>
        <v>Tue Jan 07 2020 17:15:00 PST</v>
      </c>
      <c r="I841">
        <f>'raw data'!B841</f>
        <v>4</v>
      </c>
      <c r="J841">
        <f>'raw data'!C841</f>
        <v>3</v>
      </c>
      <c r="K841">
        <f>IF(AND('raw data'!D841&gt;=0,'raw data'!D841&lt;=100),'raw data'!D841,"")</f>
        <v>76</v>
      </c>
      <c r="L841" t="str">
        <f t="shared" si="46"/>
        <v>4_3</v>
      </c>
      <c r="M841">
        <f t="shared" si="47"/>
        <v>0</v>
      </c>
    </row>
    <row r="842" spans="7:13" x14ac:dyDescent="0.25">
      <c r="G842" s="3">
        <f t="shared" si="45"/>
        <v>43837.729166666664</v>
      </c>
      <c r="H842" t="str">
        <f>'raw data'!A842</f>
        <v>Tue Jan 07 2020 17:30:00 PST</v>
      </c>
      <c r="I842">
        <f>'raw data'!B842</f>
        <v>1</v>
      </c>
      <c r="J842">
        <f>'raw data'!C842</f>
        <v>1</v>
      </c>
      <c r="K842" t="str">
        <f>IF(AND('raw data'!D842&gt;=0,'raw data'!D842&lt;=100),'raw data'!D842,"")</f>
        <v/>
      </c>
      <c r="L842" t="str">
        <f t="shared" si="46"/>
        <v>1_1</v>
      </c>
      <c r="M842">
        <f t="shared" si="47"/>
        <v>0</v>
      </c>
    </row>
    <row r="843" spans="7:13" x14ac:dyDescent="0.25">
      <c r="G843" s="3">
        <f t="shared" si="45"/>
        <v>43837.729166666664</v>
      </c>
      <c r="H843" t="str">
        <f>'raw data'!A843</f>
        <v>Tue Jan 07 2020 17:30:00 PST</v>
      </c>
      <c r="I843">
        <f>'raw data'!B843</f>
        <v>1</v>
      </c>
      <c r="J843">
        <f>'raw data'!C843</f>
        <v>2</v>
      </c>
      <c r="K843">
        <f>IF(AND('raw data'!D843&gt;=0,'raw data'!D843&lt;=100),'raw data'!D843,"")</f>
        <v>25</v>
      </c>
      <c r="L843" t="str">
        <f t="shared" si="46"/>
        <v>1_2</v>
      </c>
      <c r="M843">
        <f t="shared" si="47"/>
        <v>1</v>
      </c>
    </row>
    <row r="844" spans="7:13" x14ac:dyDescent="0.25">
      <c r="G844" s="3">
        <f t="shared" si="45"/>
        <v>43837.729166666664</v>
      </c>
      <c r="H844" t="str">
        <f>'raw data'!A844</f>
        <v>Tue Jan 07 2020 17:30:00 PST</v>
      </c>
      <c r="I844">
        <f>'raw data'!B844</f>
        <v>1</v>
      </c>
      <c r="J844">
        <f>'raw data'!C844</f>
        <v>3</v>
      </c>
      <c r="K844" t="str">
        <f>IF(AND('raw data'!D844&gt;=0,'raw data'!D844&lt;=100),'raw data'!D844,"")</f>
        <v/>
      </c>
      <c r="L844" t="str">
        <f t="shared" si="46"/>
        <v>1_3</v>
      </c>
      <c r="M844">
        <f t="shared" si="47"/>
        <v>0</v>
      </c>
    </row>
    <row r="845" spans="7:13" x14ac:dyDescent="0.25">
      <c r="G845" s="3">
        <f t="shared" si="45"/>
        <v>43837.729166666664</v>
      </c>
      <c r="H845" t="str">
        <f>'raw data'!A845</f>
        <v>Tue Jan 07 2020 17:30:00 PST</v>
      </c>
      <c r="I845">
        <f>'raw data'!B845</f>
        <v>2</v>
      </c>
      <c r="J845">
        <f>'raw data'!C845</f>
        <v>1</v>
      </c>
      <c r="K845" t="str">
        <f>IF(AND('raw data'!D845&gt;=0,'raw data'!D845&lt;=100),'raw data'!D845,"")</f>
        <v/>
      </c>
      <c r="L845" t="str">
        <f t="shared" si="46"/>
        <v>2_1</v>
      </c>
      <c r="M845">
        <f t="shared" si="47"/>
        <v>0</v>
      </c>
    </row>
    <row r="846" spans="7:13" x14ac:dyDescent="0.25">
      <c r="G846" s="3">
        <f t="shared" si="45"/>
        <v>43837.729166666664</v>
      </c>
      <c r="H846" t="str">
        <f>'raw data'!A846</f>
        <v>Tue Jan 07 2020 17:30:00 PST</v>
      </c>
      <c r="I846">
        <f>'raw data'!B846</f>
        <v>2</v>
      </c>
      <c r="J846">
        <f>'raw data'!C846</f>
        <v>2</v>
      </c>
      <c r="K846">
        <f>IF(AND('raw data'!D846&gt;=0,'raw data'!D846&lt;=100),'raw data'!D846,"")</f>
        <v>25</v>
      </c>
      <c r="L846" t="str">
        <f t="shared" si="46"/>
        <v>2_2</v>
      </c>
      <c r="M846">
        <f t="shared" si="47"/>
        <v>0</v>
      </c>
    </row>
    <row r="847" spans="7:13" x14ac:dyDescent="0.25">
      <c r="G847" s="3">
        <f t="shared" si="45"/>
        <v>43837.729166666664</v>
      </c>
      <c r="H847" t="str">
        <f>'raw data'!A847</f>
        <v>Tue Jan 07 2020 17:30:00 PST</v>
      </c>
      <c r="I847">
        <f>'raw data'!B847</f>
        <v>2</v>
      </c>
      <c r="J847">
        <f>'raw data'!C847</f>
        <v>3</v>
      </c>
      <c r="K847" t="str">
        <f>IF(AND('raw data'!D847&gt;=0,'raw data'!D847&lt;=100),'raw data'!D847,"")</f>
        <v/>
      </c>
      <c r="L847" t="str">
        <f t="shared" si="46"/>
        <v>2_3</v>
      </c>
      <c r="M847">
        <f t="shared" si="47"/>
        <v>0</v>
      </c>
    </row>
    <row r="848" spans="7:13" x14ac:dyDescent="0.25">
      <c r="G848" s="3">
        <f t="shared" si="45"/>
        <v>43837.729166666664</v>
      </c>
      <c r="H848" t="str">
        <f>'raw data'!A848</f>
        <v>Tue Jan 07 2020 17:30:00 PST</v>
      </c>
      <c r="I848">
        <f>'raw data'!B848</f>
        <v>3</v>
      </c>
      <c r="J848">
        <f>'raw data'!C848</f>
        <v>1</v>
      </c>
      <c r="K848">
        <f>IF(AND('raw data'!D848&gt;=0,'raw data'!D848&lt;=100),'raw data'!D848,"")</f>
        <v>24</v>
      </c>
      <c r="L848" t="str">
        <f t="shared" si="46"/>
        <v>3_1</v>
      </c>
      <c r="M848">
        <f t="shared" si="47"/>
        <v>0</v>
      </c>
    </row>
    <row r="849" spans="7:13" x14ac:dyDescent="0.25">
      <c r="G849" s="3">
        <f t="shared" si="45"/>
        <v>43837.729166666664</v>
      </c>
      <c r="H849" t="str">
        <f>'raw data'!A849</f>
        <v>Tue Jan 07 2020 17:30:00 PST</v>
      </c>
      <c r="I849">
        <f>'raw data'!B849</f>
        <v>3</v>
      </c>
      <c r="J849">
        <f>'raw data'!C849</f>
        <v>2</v>
      </c>
      <c r="K849">
        <f>IF(AND('raw data'!D849&gt;=0,'raw data'!D849&lt;=100),'raw data'!D849,"")</f>
        <v>25</v>
      </c>
      <c r="L849" t="str">
        <f t="shared" si="46"/>
        <v>3_2</v>
      </c>
      <c r="M849">
        <f t="shared" si="47"/>
        <v>0</v>
      </c>
    </row>
    <row r="850" spans="7:13" x14ac:dyDescent="0.25">
      <c r="G850" s="3">
        <f t="shared" si="45"/>
        <v>43837.729166666664</v>
      </c>
      <c r="H850" t="str">
        <f>'raw data'!A850</f>
        <v>Tue Jan 07 2020 17:30:00 PST</v>
      </c>
      <c r="I850">
        <f>'raw data'!B850</f>
        <v>3</v>
      </c>
      <c r="J850">
        <f>'raw data'!C850</f>
        <v>3</v>
      </c>
      <c r="K850" t="str">
        <f>IF(AND('raw data'!D850&gt;=0,'raw data'!D850&lt;=100),'raw data'!D850,"")</f>
        <v/>
      </c>
      <c r="L850" t="str">
        <f t="shared" si="46"/>
        <v>3_3</v>
      </c>
      <c r="M850">
        <f t="shared" si="47"/>
        <v>0</v>
      </c>
    </row>
    <row r="851" spans="7:13" x14ac:dyDescent="0.25">
      <c r="G851" s="3">
        <f t="shared" si="45"/>
        <v>43837.729166666664</v>
      </c>
      <c r="H851" t="str">
        <f>'raw data'!A851</f>
        <v>Tue Jan 07 2020 17:30:00 PST</v>
      </c>
      <c r="I851">
        <f>'raw data'!B851</f>
        <v>4</v>
      </c>
      <c r="J851">
        <f>'raw data'!C851</f>
        <v>1</v>
      </c>
      <c r="K851" t="str">
        <f>IF(AND('raw data'!D851&gt;=0,'raw data'!D851&lt;=100),'raw data'!D851,"")</f>
        <v/>
      </c>
      <c r="L851" t="str">
        <f t="shared" si="46"/>
        <v>4_1</v>
      </c>
      <c r="M851">
        <f t="shared" si="47"/>
        <v>0</v>
      </c>
    </row>
    <row r="852" spans="7:13" x14ac:dyDescent="0.25">
      <c r="G852" s="3">
        <f t="shared" si="45"/>
        <v>43837.729166666664</v>
      </c>
      <c r="H852" t="str">
        <f>'raw data'!A852</f>
        <v>Tue Jan 07 2020 17:30:00 PST</v>
      </c>
      <c r="I852">
        <f>'raw data'!B852</f>
        <v>4</v>
      </c>
      <c r="J852">
        <f>'raw data'!C852</f>
        <v>2</v>
      </c>
      <c r="K852">
        <f>IF(AND('raw data'!D852&gt;=0,'raw data'!D852&lt;=100),'raw data'!D852,"")</f>
        <v>25</v>
      </c>
      <c r="L852" t="str">
        <f t="shared" si="46"/>
        <v>4_2</v>
      </c>
      <c r="M852">
        <f t="shared" si="47"/>
        <v>0</v>
      </c>
    </row>
    <row r="853" spans="7:13" x14ac:dyDescent="0.25">
      <c r="G853" s="3">
        <f t="shared" si="45"/>
        <v>43837.729166666664</v>
      </c>
      <c r="H853" t="str">
        <f>'raw data'!A853</f>
        <v>Tue Jan 07 2020 17:30:00 PST</v>
      </c>
      <c r="I853">
        <f>'raw data'!B853</f>
        <v>4</v>
      </c>
      <c r="J853">
        <f>'raw data'!C853</f>
        <v>3</v>
      </c>
      <c r="K853" t="str">
        <f>IF(AND('raw data'!D853&gt;=0,'raw data'!D853&lt;=100),'raw data'!D853,"")</f>
        <v/>
      </c>
      <c r="L853" t="str">
        <f t="shared" si="46"/>
        <v>4_3</v>
      </c>
      <c r="M853">
        <f t="shared" si="47"/>
        <v>0</v>
      </c>
    </row>
    <row r="854" spans="7:13" x14ac:dyDescent="0.25">
      <c r="G854" s="3">
        <f t="shared" si="45"/>
        <v>43837.739583333336</v>
      </c>
      <c r="H854" t="str">
        <f>'raw data'!A854</f>
        <v>Tue Jan 07 2020 17:45:00 PST</v>
      </c>
      <c r="I854">
        <f>'raw data'!B854</f>
        <v>1</v>
      </c>
      <c r="J854">
        <f>'raw data'!C854</f>
        <v>1</v>
      </c>
      <c r="K854">
        <f>IF(AND('raw data'!D854&gt;=0,'raw data'!D854&lt;=100),'raw data'!D854,"")</f>
        <v>24</v>
      </c>
      <c r="L854" t="str">
        <f t="shared" si="46"/>
        <v>1_1</v>
      </c>
      <c r="M854">
        <f t="shared" si="47"/>
        <v>0</v>
      </c>
    </row>
    <row r="855" spans="7:13" x14ac:dyDescent="0.25">
      <c r="G855" s="3">
        <f t="shared" si="45"/>
        <v>43837.739583333336</v>
      </c>
      <c r="H855" t="str">
        <f>'raw data'!A855</f>
        <v>Tue Jan 07 2020 17:45:00 PST</v>
      </c>
      <c r="I855">
        <f>'raw data'!B855</f>
        <v>1</v>
      </c>
      <c r="J855">
        <f>'raw data'!C855</f>
        <v>2</v>
      </c>
      <c r="K855">
        <f>IF(AND('raw data'!D855&gt;=0,'raw data'!D855&lt;=100),'raw data'!D855,"")</f>
        <v>25</v>
      </c>
      <c r="L855" t="str">
        <f t="shared" si="46"/>
        <v>1_2</v>
      </c>
      <c r="M855">
        <f t="shared" si="47"/>
        <v>1</v>
      </c>
    </row>
    <row r="856" spans="7:13" x14ac:dyDescent="0.25">
      <c r="G856" s="3">
        <f t="shared" si="45"/>
        <v>43837.739583333336</v>
      </c>
      <c r="H856" t="str">
        <f>'raw data'!A856</f>
        <v>Tue Jan 07 2020 17:45:00 PST</v>
      </c>
      <c r="I856">
        <f>'raw data'!B856</f>
        <v>1</v>
      </c>
      <c r="J856">
        <f>'raw data'!C856</f>
        <v>3</v>
      </c>
      <c r="K856" t="str">
        <f>IF(AND('raw data'!D856&gt;=0,'raw data'!D856&lt;=100),'raw data'!D856,"")</f>
        <v/>
      </c>
      <c r="L856" t="str">
        <f t="shared" si="46"/>
        <v>1_3</v>
      </c>
      <c r="M856">
        <f t="shared" si="47"/>
        <v>0</v>
      </c>
    </row>
    <row r="857" spans="7:13" x14ac:dyDescent="0.25">
      <c r="G857" s="3">
        <f t="shared" si="45"/>
        <v>43837.739583333336</v>
      </c>
      <c r="H857" t="str">
        <f>'raw data'!A857</f>
        <v>Tue Jan 07 2020 17:45:00 PST</v>
      </c>
      <c r="I857">
        <f>'raw data'!B857</f>
        <v>2</v>
      </c>
      <c r="J857">
        <f>'raw data'!C857</f>
        <v>1</v>
      </c>
      <c r="K857">
        <f>IF(AND('raw data'!D857&gt;=0,'raw data'!D857&lt;=100),'raw data'!D857,"")</f>
        <v>38</v>
      </c>
      <c r="L857" t="str">
        <f t="shared" si="46"/>
        <v>2_1</v>
      </c>
      <c r="M857">
        <f t="shared" si="47"/>
        <v>0</v>
      </c>
    </row>
    <row r="858" spans="7:13" x14ac:dyDescent="0.25">
      <c r="G858" s="3">
        <f t="shared" si="45"/>
        <v>43837.739583333336</v>
      </c>
      <c r="H858" t="str">
        <f>'raw data'!A858</f>
        <v>Tue Jan 07 2020 17:45:00 PST</v>
      </c>
      <c r="I858">
        <f>'raw data'!B858</f>
        <v>2</v>
      </c>
      <c r="J858">
        <f>'raw data'!C858</f>
        <v>2</v>
      </c>
      <c r="K858">
        <f>IF(AND('raw data'!D858&gt;=0,'raw data'!D858&lt;=100),'raw data'!D858,"")</f>
        <v>25</v>
      </c>
      <c r="L858" t="str">
        <f t="shared" si="46"/>
        <v>2_2</v>
      </c>
      <c r="M858">
        <f t="shared" si="47"/>
        <v>0</v>
      </c>
    </row>
    <row r="859" spans="7:13" x14ac:dyDescent="0.25">
      <c r="G859" s="3">
        <f t="shared" si="45"/>
        <v>43837.739583333336</v>
      </c>
      <c r="H859" t="str">
        <f>'raw data'!A859</f>
        <v>Tue Jan 07 2020 17:45:00 PST</v>
      </c>
      <c r="I859">
        <f>'raw data'!B859</f>
        <v>2</v>
      </c>
      <c r="J859">
        <f>'raw data'!C859</f>
        <v>3</v>
      </c>
      <c r="K859">
        <f>IF(AND('raw data'!D859&gt;=0,'raw data'!D859&lt;=100),'raw data'!D859,"")</f>
        <v>3</v>
      </c>
      <c r="L859" t="str">
        <f t="shared" si="46"/>
        <v>2_3</v>
      </c>
      <c r="M859">
        <f t="shared" si="47"/>
        <v>0</v>
      </c>
    </row>
    <row r="860" spans="7:13" x14ac:dyDescent="0.25">
      <c r="G860" s="3">
        <f t="shared" si="45"/>
        <v>43837.739583333336</v>
      </c>
      <c r="H860" t="str">
        <f>'raw data'!A860</f>
        <v>Tue Jan 07 2020 17:45:00 PST</v>
      </c>
      <c r="I860">
        <f>'raw data'!B860</f>
        <v>3</v>
      </c>
      <c r="J860">
        <f>'raw data'!C860</f>
        <v>1</v>
      </c>
      <c r="K860" t="str">
        <f>IF(AND('raw data'!D860&gt;=0,'raw data'!D860&lt;=100),'raw data'!D860,"")</f>
        <v/>
      </c>
      <c r="L860" t="str">
        <f t="shared" si="46"/>
        <v>3_1</v>
      </c>
      <c r="M860">
        <f t="shared" si="47"/>
        <v>0</v>
      </c>
    </row>
    <row r="861" spans="7:13" x14ac:dyDescent="0.25">
      <c r="G861" s="3">
        <f t="shared" si="45"/>
        <v>43837.739583333336</v>
      </c>
      <c r="H861" t="str">
        <f>'raw data'!A861</f>
        <v>Tue Jan 07 2020 17:45:00 PST</v>
      </c>
      <c r="I861">
        <f>'raw data'!B861</f>
        <v>3</v>
      </c>
      <c r="J861">
        <f>'raw data'!C861</f>
        <v>2</v>
      </c>
      <c r="K861">
        <f>IF(AND('raw data'!D861&gt;=0,'raw data'!D861&lt;=100),'raw data'!D861,"")</f>
        <v>25</v>
      </c>
      <c r="L861" t="str">
        <f t="shared" si="46"/>
        <v>3_2</v>
      </c>
      <c r="M861">
        <f t="shared" si="47"/>
        <v>0</v>
      </c>
    </row>
    <row r="862" spans="7:13" x14ac:dyDescent="0.25">
      <c r="G862" s="3">
        <f t="shared" si="45"/>
        <v>43837.739583333336</v>
      </c>
      <c r="H862" t="str">
        <f>'raw data'!A862</f>
        <v>Tue Jan 07 2020 17:45:00 PST</v>
      </c>
      <c r="I862">
        <f>'raw data'!B862</f>
        <v>3</v>
      </c>
      <c r="J862">
        <f>'raw data'!C862</f>
        <v>3</v>
      </c>
      <c r="K862" t="str">
        <f>IF(AND('raw data'!D862&gt;=0,'raw data'!D862&lt;=100),'raw data'!D862,"")</f>
        <v/>
      </c>
      <c r="L862" t="str">
        <f t="shared" si="46"/>
        <v>3_3</v>
      </c>
      <c r="M862">
        <f t="shared" si="47"/>
        <v>0</v>
      </c>
    </row>
    <row r="863" spans="7:13" x14ac:dyDescent="0.25">
      <c r="G863" s="3">
        <f t="shared" si="45"/>
        <v>43837.739583333336</v>
      </c>
      <c r="H863" t="str">
        <f>'raw data'!A863</f>
        <v>Tue Jan 07 2020 17:45:00 PST</v>
      </c>
      <c r="I863">
        <f>'raw data'!B863</f>
        <v>4</v>
      </c>
      <c r="J863">
        <f>'raw data'!C863</f>
        <v>1</v>
      </c>
      <c r="K863">
        <f>IF(AND('raw data'!D863&gt;=0,'raw data'!D863&lt;=100),'raw data'!D863,"")</f>
        <v>32</v>
      </c>
      <c r="L863" t="str">
        <f t="shared" si="46"/>
        <v>4_1</v>
      </c>
      <c r="M863">
        <f t="shared" si="47"/>
        <v>0</v>
      </c>
    </row>
    <row r="864" spans="7:13" x14ac:dyDescent="0.25">
      <c r="G864" s="3">
        <f t="shared" si="45"/>
        <v>43837.739583333336</v>
      </c>
      <c r="H864" t="str">
        <f>'raw data'!A864</f>
        <v>Tue Jan 07 2020 17:45:00 PST</v>
      </c>
      <c r="I864">
        <f>'raw data'!B864</f>
        <v>4</v>
      </c>
      <c r="J864">
        <f>'raw data'!C864</f>
        <v>2</v>
      </c>
      <c r="K864">
        <f>IF(AND('raw data'!D864&gt;=0,'raw data'!D864&lt;=100),'raw data'!D864,"")</f>
        <v>25</v>
      </c>
      <c r="L864" t="str">
        <f t="shared" si="46"/>
        <v>4_2</v>
      </c>
      <c r="M864">
        <f t="shared" si="47"/>
        <v>0</v>
      </c>
    </row>
    <row r="865" spans="7:13" x14ac:dyDescent="0.25">
      <c r="G865" s="3">
        <f t="shared" si="45"/>
        <v>43837.739583333336</v>
      </c>
      <c r="H865" t="str">
        <f>'raw data'!A865</f>
        <v>Tue Jan 07 2020 17:45:00 PST</v>
      </c>
      <c r="I865">
        <f>'raw data'!B865</f>
        <v>4</v>
      </c>
      <c r="J865">
        <f>'raw data'!C865</f>
        <v>3</v>
      </c>
      <c r="K865">
        <f>IF(AND('raw data'!D865&gt;=0,'raw data'!D865&lt;=100),'raw data'!D865,"")</f>
        <v>52</v>
      </c>
      <c r="L865" t="str">
        <f t="shared" si="46"/>
        <v>4_3</v>
      </c>
      <c r="M865">
        <f t="shared" si="47"/>
        <v>0</v>
      </c>
    </row>
    <row r="866" spans="7:13" x14ac:dyDescent="0.25">
      <c r="G866" s="3">
        <f t="shared" si="45"/>
        <v>43837.75</v>
      </c>
      <c r="H866" t="str">
        <f>'raw data'!A866</f>
        <v>Tue Jan 07 2020 18:00:00 PST</v>
      </c>
      <c r="I866">
        <f>'raw data'!B866</f>
        <v>1</v>
      </c>
      <c r="J866">
        <f>'raw data'!C866</f>
        <v>1</v>
      </c>
      <c r="K866" t="str">
        <f>IF(AND('raw data'!D866&gt;=0,'raw data'!D866&lt;=100),'raw data'!D866,"")</f>
        <v/>
      </c>
      <c r="L866" t="str">
        <f t="shared" si="46"/>
        <v>1_1</v>
      </c>
      <c r="M866">
        <f t="shared" si="47"/>
        <v>0</v>
      </c>
    </row>
    <row r="867" spans="7:13" x14ac:dyDescent="0.25">
      <c r="G867" s="3">
        <f t="shared" si="45"/>
        <v>43837.75</v>
      </c>
      <c r="H867" t="str">
        <f>'raw data'!A867</f>
        <v>Tue Jan 07 2020 18:00:00 PST</v>
      </c>
      <c r="I867">
        <f>'raw data'!B867</f>
        <v>1</v>
      </c>
      <c r="J867">
        <f>'raw data'!C867</f>
        <v>2</v>
      </c>
      <c r="K867">
        <f>IF(AND('raw data'!D867&gt;=0,'raw data'!D867&lt;=100),'raw data'!D867,"")</f>
        <v>25</v>
      </c>
      <c r="L867" t="str">
        <f t="shared" si="46"/>
        <v>1_2</v>
      </c>
      <c r="M867">
        <f t="shared" si="47"/>
        <v>1</v>
      </c>
    </row>
    <row r="868" spans="7:13" x14ac:dyDescent="0.25">
      <c r="G868" s="3">
        <f t="shared" si="45"/>
        <v>43837.75</v>
      </c>
      <c r="H868" t="str">
        <f>'raw data'!A868</f>
        <v>Tue Jan 07 2020 18:00:00 PST</v>
      </c>
      <c r="I868">
        <f>'raw data'!B868</f>
        <v>1</v>
      </c>
      <c r="J868">
        <f>'raw data'!C868</f>
        <v>3</v>
      </c>
      <c r="K868" t="str">
        <f>IF(AND('raw data'!D868&gt;=0,'raw data'!D868&lt;=100),'raw data'!D868,"")</f>
        <v/>
      </c>
      <c r="L868" t="str">
        <f t="shared" si="46"/>
        <v>1_3</v>
      </c>
      <c r="M868">
        <f t="shared" si="47"/>
        <v>0</v>
      </c>
    </row>
    <row r="869" spans="7:13" x14ac:dyDescent="0.25">
      <c r="G869" s="3">
        <f t="shared" si="45"/>
        <v>43837.75</v>
      </c>
      <c r="H869" t="str">
        <f>'raw data'!A869</f>
        <v>Tue Jan 07 2020 18:00:00 PST</v>
      </c>
      <c r="I869">
        <f>'raw data'!B869</f>
        <v>2</v>
      </c>
      <c r="J869">
        <f>'raw data'!C869</f>
        <v>1</v>
      </c>
      <c r="K869" t="str">
        <f>IF(AND('raw data'!D869&gt;=0,'raw data'!D869&lt;=100),'raw data'!D869,"")</f>
        <v/>
      </c>
      <c r="L869" t="str">
        <f t="shared" si="46"/>
        <v>2_1</v>
      </c>
      <c r="M869">
        <f t="shared" si="47"/>
        <v>0</v>
      </c>
    </row>
    <row r="870" spans="7:13" x14ac:dyDescent="0.25">
      <c r="G870" s="3">
        <f t="shared" si="45"/>
        <v>43837.75</v>
      </c>
      <c r="H870" t="str">
        <f>'raw data'!A870</f>
        <v>Tue Jan 07 2020 18:00:00 PST</v>
      </c>
      <c r="I870">
        <f>'raw data'!B870</f>
        <v>2</v>
      </c>
      <c r="J870">
        <f>'raw data'!C870</f>
        <v>2</v>
      </c>
      <c r="K870">
        <f>IF(AND('raw data'!D870&gt;=0,'raw data'!D870&lt;=100),'raw data'!D870,"")</f>
        <v>25</v>
      </c>
      <c r="L870" t="str">
        <f t="shared" si="46"/>
        <v>2_2</v>
      </c>
      <c r="M870">
        <f t="shared" si="47"/>
        <v>0</v>
      </c>
    </row>
    <row r="871" spans="7:13" x14ac:dyDescent="0.25">
      <c r="G871" s="3">
        <f t="shared" si="45"/>
        <v>43837.75</v>
      </c>
      <c r="H871" t="str">
        <f>'raw data'!A871</f>
        <v>Tue Jan 07 2020 18:00:00 PST</v>
      </c>
      <c r="I871">
        <f>'raw data'!B871</f>
        <v>2</v>
      </c>
      <c r="J871">
        <f>'raw data'!C871</f>
        <v>3</v>
      </c>
      <c r="K871" t="str">
        <f>IF(AND('raw data'!D871&gt;=0,'raw data'!D871&lt;=100),'raw data'!D871,"")</f>
        <v/>
      </c>
      <c r="L871" t="str">
        <f t="shared" si="46"/>
        <v>2_3</v>
      </c>
      <c r="M871">
        <f t="shared" si="47"/>
        <v>0</v>
      </c>
    </row>
    <row r="872" spans="7:13" x14ac:dyDescent="0.25">
      <c r="G872" s="3">
        <f t="shared" si="45"/>
        <v>43837.75</v>
      </c>
      <c r="H872" t="str">
        <f>'raw data'!A872</f>
        <v>Tue Jan 07 2020 18:00:00 PST</v>
      </c>
      <c r="I872">
        <f>'raw data'!B872</f>
        <v>3</v>
      </c>
      <c r="J872">
        <f>'raw data'!C872</f>
        <v>1</v>
      </c>
      <c r="K872" t="str">
        <f>IF(AND('raw data'!D872&gt;=0,'raw data'!D872&lt;=100),'raw data'!D872,"")</f>
        <v/>
      </c>
      <c r="L872" t="str">
        <f t="shared" si="46"/>
        <v>3_1</v>
      </c>
      <c r="M872">
        <f t="shared" si="47"/>
        <v>0</v>
      </c>
    </row>
    <row r="873" spans="7:13" x14ac:dyDescent="0.25">
      <c r="G873" s="3">
        <f t="shared" si="45"/>
        <v>43837.75</v>
      </c>
      <c r="H873" t="str">
        <f>'raw data'!A873</f>
        <v>Tue Jan 07 2020 18:00:00 PST</v>
      </c>
      <c r="I873">
        <f>'raw data'!B873</f>
        <v>3</v>
      </c>
      <c r="J873">
        <f>'raw data'!C873</f>
        <v>2</v>
      </c>
      <c r="K873">
        <f>IF(AND('raw data'!D873&gt;=0,'raw data'!D873&lt;=100),'raw data'!D873,"")</f>
        <v>25</v>
      </c>
      <c r="L873" t="str">
        <f t="shared" si="46"/>
        <v>3_2</v>
      </c>
      <c r="M873">
        <f t="shared" si="47"/>
        <v>0</v>
      </c>
    </row>
    <row r="874" spans="7:13" x14ac:dyDescent="0.25">
      <c r="G874" s="3">
        <f t="shared" si="45"/>
        <v>43837.75</v>
      </c>
      <c r="H874" t="str">
        <f>'raw data'!A874</f>
        <v>Tue Jan 07 2020 18:00:00 PST</v>
      </c>
      <c r="I874">
        <f>'raw data'!B874</f>
        <v>3</v>
      </c>
      <c r="J874">
        <f>'raw data'!C874</f>
        <v>3</v>
      </c>
      <c r="K874">
        <f>IF(AND('raw data'!D874&gt;=0,'raw data'!D874&lt;=100),'raw data'!D874,"")</f>
        <v>40</v>
      </c>
      <c r="L874" t="str">
        <f t="shared" si="46"/>
        <v>3_3</v>
      </c>
      <c r="M874">
        <f t="shared" si="47"/>
        <v>0</v>
      </c>
    </row>
    <row r="875" spans="7:13" x14ac:dyDescent="0.25">
      <c r="G875" s="3">
        <f t="shared" si="45"/>
        <v>43837.75</v>
      </c>
      <c r="H875" t="str">
        <f>'raw data'!A875</f>
        <v>Tue Jan 07 2020 18:00:00 PST</v>
      </c>
      <c r="I875">
        <f>'raw data'!B875</f>
        <v>4</v>
      </c>
      <c r="J875">
        <f>'raw data'!C875</f>
        <v>1</v>
      </c>
      <c r="K875" t="str">
        <f>IF(AND('raw data'!D875&gt;=0,'raw data'!D875&lt;=100),'raw data'!D875,"")</f>
        <v/>
      </c>
      <c r="L875" t="str">
        <f t="shared" si="46"/>
        <v>4_1</v>
      </c>
      <c r="M875">
        <f t="shared" si="47"/>
        <v>0</v>
      </c>
    </row>
    <row r="876" spans="7:13" x14ac:dyDescent="0.25">
      <c r="G876" s="3">
        <f t="shared" si="45"/>
        <v>43837.75</v>
      </c>
      <c r="H876" t="str">
        <f>'raw data'!A876</f>
        <v>Tue Jan 07 2020 18:00:00 PST</v>
      </c>
      <c r="I876">
        <f>'raw data'!B876</f>
        <v>4</v>
      </c>
      <c r="J876">
        <f>'raw data'!C876</f>
        <v>2</v>
      </c>
      <c r="K876">
        <f>IF(AND('raw data'!D876&gt;=0,'raw data'!D876&lt;=100),'raw data'!D876,"")</f>
        <v>25</v>
      </c>
      <c r="L876" t="str">
        <f t="shared" si="46"/>
        <v>4_2</v>
      </c>
      <c r="M876">
        <f t="shared" si="47"/>
        <v>0</v>
      </c>
    </row>
    <row r="877" spans="7:13" x14ac:dyDescent="0.25">
      <c r="G877" s="3">
        <f t="shared" si="45"/>
        <v>43837.75</v>
      </c>
      <c r="H877" t="str">
        <f>'raw data'!A877</f>
        <v>Tue Jan 07 2020 18:00:00 PST</v>
      </c>
      <c r="I877">
        <f>'raw data'!B877</f>
        <v>4</v>
      </c>
      <c r="J877">
        <f>'raw data'!C877</f>
        <v>3</v>
      </c>
      <c r="K877">
        <f>IF(AND('raw data'!D877&gt;=0,'raw data'!D877&lt;=100),'raw data'!D877,"")</f>
        <v>16</v>
      </c>
      <c r="L877" t="str">
        <f t="shared" si="46"/>
        <v>4_3</v>
      </c>
      <c r="M877">
        <f t="shared" si="47"/>
        <v>0</v>
      </c>
    </row>
    <row r="878" spans="7:13" x14ac:dyDescent="0.25">
      <c r="G878" s="3">
        <f t="shared" si="45"/>
        <v>43837.760416666664</v>
      </c>
      <c r="H878" t="str">
        <f>'raw data'!A878</f>
        <v>Tue Jan 07 2020 18:15:00 PST</v>
      </c>
      <c r="I878">
        <f>'raw data'!B878</f>
        <v>1</v>
      </c>
      <c r="J878">
        <f>'raw data'!C878</f>
        <v>1</v>
      </c>
      <c r="K878">
        <f>IF(AND('raw data'!D878&gt;=0,'raw data'!D878&lt;=100),'raw data'!D878,"")</f>
        <v>73</v>
      </c>
      <c r="L878" t="str">
        <f t="shared" si="46"/>
        <v>1_1</v>
      </c>
      <c r="M878">
        <f t="shared" si="47"/>
        <v>0</v>
      </c>
    </row>
    <row r="879" spans="7:13" x14ac:dyDescent="0.25">
      <c r="G879" s="3">
        <f t="shared" si="45"/>
        <v>43837.760416666664</v>
      </c>
      <c r="H879" t="str">
        <f>'raw data'!A879</f>
        <v>Tue Jan 07 2020 18:15:00 PST</v>
      </c>
      <c r="I879">
        <f>'raw data'!B879</f>
        <v>1</v>
      </c>
      <c r="J879">
        <f>'raw data'!C879</f>
        <v>2</v>
      </c>
      <c r="K879" t="str">
        <f>IF(AND('raw data'!D879&gt;=0,'raw data'!D879&lt;=100),'raw data'!D879,"")</f>
        <v/>
      </c>
      <c r="L879" t="str">
        <f t="shared" si="46"/>
        <v>1_2</v>
      </c>
      <c r="M879">
        <f t="shared" si="47"/>
        <v>1</v>
      </c>
    </row>
    <row r="880" spans="7:13" x14ac:dyDescent="0.25">
      <c r="G880" s="3">
        <f t="shared" si="45"/>
        <v>43837.760416666664</v>
      </c>
      <c r="H880" t="str">
        <f>'raw data'!A880</f>
        <v>Tue Jan 07 2020 18:15:00 PST</v>
      </c>
      <c r="I880">
        <f>'raw data'!B880</f>
        <v>1</v>
      </c>
      <c r="J880">
        <f>'raw data'!C880</f>
        <v>3</v>
      </c>
      <c r="K880" t="str">
        <f>IF(AND('raw data'!D880&gt;=0,'raw data'!D880&lt;=100),'raw data'!D880,"")</f>
        <v/>
      </c>
      <c r="L880" t="str">
        <f t="shared" si="46"/>
        <v>1_3</v>
      </c>
      <c r="M880">
        <f t="shared" si="47"/>
        <v>0</v>
      </c>
    </row>
    <row r="881" spans="7:13" x14ac:dyDescent="0.25">
      <c r="G881" s="3">
        <f t="shared" si="45"/>
        <v>43837.760416666664</v>
      </c>
      <c r="H881" t="str">
        <f>'raw data'!A881</f>
        <v>Tue Jan 07 2020 18:15:00 PST</v>
      </c>
      <c r="I881">
        <f>'raw data'!B881</f>
        <v>2</v>
      </c>
      <c r="J881">
        <f>'raw data'!C881</f>
        <v>1</v>
      </c>
      <c r="K881">
        <f>IF(AND('raw data'!D881&gt;=0,'raw data'!D881&lt;=100),'raw data'!D881,"")</f>
        <v>8</v>
      </c>
      <c r="L881" t="str">
        <f t="shared" si="46"/>
        <v>2_1</v>
      </c>
      <c r="M881">
        <f t="shared" si="47"/>
        <v>0</v>
      </c>
    </row>
    <row r="882" spans="7:13" x14ac:dyDescent="0.25">
      <c r="G882" s="3">
        <f t="shared" si="45"/>
        <v>43837.760416666664</v>
      </c>
      <c r="H882" t="str">
        <f>'raw data'!A882</f>
        <v>Tue Jan 07 2020 18:15:00 PST</v>
      </c>
      <c r="I882">
        <f>'raw data'!B882</f>
        <v>2</v>
      </c>
      <c r="J882">
        <f>'raw data'!C882</f>
        <v>2</v>
      </c>
      <c r="K882">
        <f>IF(AND('raw data'!D882&gt;=0,'raw data'!D882&lt;=100),'raw data'!D882,"")</f>
        <v>25</v>
      </c>
      <c r="L882" t="str">
        <f t="shared" si="46"/>
        <v>2_2</v>
      </c>
      <c r="M882">
        <f t="shared" si="47"/>
        <v>0</v>
      </c>
    </row>
    <row r="883" spans="7:13" x14ac:dyDescent="0.25">
      <c r="G883" s="3">
        <f t="shared" si="45"/>
        <v>43837.760416666664</v>
      </c>
      <c r="H883" t="str">
        <f>'raw data'!A883</f>
        <v>Tue Jan 07 2020 18:15:00 PST</v>
      </c>
      <c r="I883">
        <f>'raw data'!B883</f>
        <v>2</v>
      </c>
      <c r="J883">
        <f>'raw data'!C883</f>
        <v>3</v>
      </c>
      <c r="K883" t="str">
        <f>IF(AND('raw data'!D883&gt;=0,'raw data'!D883&lt;=100),'raw data'!D883,"")</f>
        <v/>
      </c>
      <c r="L883" t="str">
        <f t="shared" si="46"/>
        <v>2_3</v>
      </c>
      <c r="M883">
        <f t="shared" si="47"/>
        <v>0</v>
      </c>
    </row>
    <row r="884" spans="7:13" x14ac:dyDescent="0.25">
      <c r="G884" s="3">
        <f t="shared" si="45"/>
        <v>43837.760416666664</v>
      </c>
      <c r="H884" t="str">
        <f>'raw data'!A884</f>
        <v>Tue Jan 07 2020 18:15:00 PST</v>
      </c>
      <c r="I884">
        <f>'raw data'!B884</f>
        <v>3</v>
      </c>
      <c r="J884">
        <f>'raw data'!C884</f>
        <v>1</v>
      </c>
      <c r="K884">
        <f>IF(AND('raw data'!D884&gt;=0,'raw data'!D884&lt;=100),'raw data'!D884,"")</f>
        <v>82</v>
      </c>
      <c r="L884" t="str">
        <f t="shared" si="46"/>
        <v>3_1</v>
      </c>
      <c r="M884">
        <f t="shared" si="47"/>
        <v>0</v>
      </c>
    </row>
    <row r="885" spans="7:13" x14ac:dyDescent="0.25">
      <c r="G885" s="3">
        <f t="shared" si="45"/>
        <v>43837.760416666664</v>
      </c>
      <c r="H885" t="str">
        <f>'raw data'!A885</f>
        <v>Tue Jan 07 2020 18:15:00 PST</v>
      </c>
      <c r="I885">
        <f>'raw data'!B885</f>
        <v>3</v>
      </c>
      <c r="J885">
        <f>'raw data'!C885</f>
        <v>2</v>
      </c>
      <c r="K885">
        <f>IF(AND('raw data'!D885&gt;=0,'raw data'!D885&lt;=100),'raw data'!D885,"")</f>
        <v>25</v>
      </c>
      <c r="L885" t="str">
        <f t="shared" si="46"/>
        <v>3_2</v>
      </c>
      <c r="M885">
        <f t="shared" si="47"/>
        <v>0</v>
      </c>
    </row>
    <row r="886" spans="7:13" x14ac:dyDescent="0.25">
      <c r="G886" s="3">
        <f t="shared" si="45"/>
        <v>43837.760416666664</v>
      </c>
      <c r="H886" t="str">
        <f>'raw data'!A886</f>
        <v>Tue Jan 07 2020 18:15:00 PST</v>
      </c>
      <c r="I886">
        <f>'raw data'!B886</f>
        <v>3</v>
      </c>
      <c r="J886">
        <f>'raw data'!C886</f>
        <v>3</v>
      </c>
      <c r="K886" t="str">
        <f>IF(AND('raw data'!D886&gt;=0,'raw data'!D886&lt;=100),'raw data'!D886,"")</f>
        <v/>
      </c>
      <c r="L886" t="str">
        <f t="shared" si="46"/>
        <v>3_3</v>
      </c>
      <c r="M886">
        <f t="shared" si="47"/>
        <v>0</v>
      </c>
    </row>
    <row r="887" spans="7:13" x14ac:dyDescent="0.25">
      <c r="G887" s="3">
        <f t="shared" si="45"/>
        <v>43837.760416666664</v>
      </c>
      <c r="H887" t="str">
        <f>'raw data'!A887</f>
        <v>Tue Jan 07 2020 18:15:00 PST</v>
      </c>
      <c r="I887">
        <f>'raw data'!B887</f>
        <v>4</v>
      </c>
      <c r="J887">
        <f>'raw data'!C887</f>
        <v>1</v>
      </c>
      <c r="K887">
        <f>IF(AND('raw data'!D887&gt;=0,'raw data'!D887&lt;=100),'raw data'!D887,"")</f>
        <v>16</v>
      </c>
      <c r="L887" t="str">
        <f t="shared" si="46"/>
        <v>4_1</v>
      </c>
      <c r="M887">
        <f t="shared" si="47"/>
        <v>0</v>
      </c>
    </row>
    <row r="888" spans="7:13" x14ac:dyDescent="0.25">
      <c r="G888" s="3">
        <f t="shared" si="45"/>
        <v>43837.760416666664</v>
      </c>
      <c r="H888" t="str">
        <f>'raw data'!A888</f>
        <v>Tue Jan 07 2020 18:15:00 PST</v>
      </c>
      <c r="I888">
        <f>'raw data'!B888</f>
        <v>4</v>
      </c>
      <c r="J888">
        <f>'raw data'!C888</f>
        <v>2</v>
      </c>
      <c r="K888">
        <f>IF(AND('raw data'!D888&gt;=0,'raw data'!D888&lt;=100),'raw data'!D888,"")</f>
        <v>25</v>
      </c>
      <c r="L888" t="str">
        <f t="shared" si="46"/>
        <v>4_2</v>
      </c>
      <c r="M888">
        <f t="shared" si="47"/>
        <v>0</v>
      </c>
    </row>
    <row r="889" spans="7:13" x14ac:dyDescent="0.25">
      <c r="G889" s="3">
        <f t="shared" si="45"/>
        <v>43837.760416666664</v>
      </c>
      <c r="H889" t="str">
        <f>'raw data'!A889</f>
        <v>Tue Jan 07 2020 18:15:00 PST</v>
      </c>
      <c r="I889">
        <f>'raw data'!B889</f>
        <v>4</v>
      </c>
      <c r="J889">
        <f>'raw data'!C889</f>
        <v>3</v>
      </c>
      <c r="K889" t="str">
        <f>IF(AND('raw data'!D889&gt;=0,'raw data'!D889&lt;=100),'raw data'!D889,"")</f>
        <v/>
      </c>
      <c r="L889" t="str">
        <f t="shared" si="46"/>
        <v>4_3</v>
      </c>
      <c r="M889">
        <f t="shared" si="47"/>
        <v>0</v>
      </c>
    </row>
    <row r="890" spans="7:13" x14ac:dyDescent="0.25">
      <c r="G890" s="3">
        <f t="shared" si="45"/>
        <v>43837.770833333336</v>
      </c>
      <c r="H890" t="str">
        <f>'raw data'!A890</f>
        <v>Tue Jan 07 2020 18:30:00 PST</v>
      </c>
      <c r="I890">
        <f>'raw data'!B890</f>
        <v>1</v>
      </c>
      <c r="J890">
        <f>'raw data'!C890</f>
        <v>1</v>
      </c>
      <c r="K890">
        <f>IF(AND('raw data'!D890&gt;=0,'raw data'!D890&lt;=100),'raw data'!D890,"")</f>
        <v>38</v>
      </c>
      <c r="L890" t="str">
        <f t="shared" si="46"/>
        <v>1_1</v>
      </c>
      <c r="M890">
        <f t="shared" si="47"/>
        <v>0</v>
      </c>
    </row>
    <row r="891" spans="7:13" x14ac:dyDescent="0.25">
      <c r="G891" s="3">
        <f t="shared" si="45"/>
        <v>43837.770833333336</v>
      </c>
      <c r="H891" t="str">
        <f>'raw data'!A891</f>
        <v>Tue Jan 07 2020 18:30:00 PST</v>
      </c>
      <c r="I891">
        <f>'raw data'!B891</f>
        <v>1</v>
      </c>
      <c r="J891">
        <f>'raw data'!C891</f>
        <v>2</v>
      </c>
      <c r="K891">
        <f>IF(AND('raw data'!D891&gt;=0,'raw data'!D891&lt;=100),'raw data'!D891,"")</f>
        <v>27</v>
      </c>
      <c r="L891" t="str">
        <f t="shared" si="46"/>
        <v>1_2</v>
      </c>
      <c r="M891">
        <f t="shared" si="47"/>
        <v>1</v>
      </c>
    </row>
    <row r="892" spans="7:13" x14ac:dyDescent="0.25">
      <c r="G892" s="3">
        <f t="shared" si="45"/>
        <v>43837.770833333336</v>
      </c>
      <c r="H892" t="str">
        <f>'raw data'!A892</f>
        <v>Tue Jan 07 2020 18:30:00 PST</v>
      </c>
      <c r="I892">
        <f>'raw data'!B892</f>
        <v>1</v>
      </c>
      <c r="J892">
        <f>'raw data'!C892</f>
        <v>3</v>
      </c>
      <c r="K892" t="str">
        <f>IF(AND('raw data'!D892&gt;=0,'raw data'!D892&lt;=100),'raw data'!D892,"")</f>
        <v/>
      </c>
      <c r="L892" t="str">
        <f t="shared" si="46"/>
        <v>1_3</v>
      </c>
      <c r="M892">
        <f t="shared" si="47"/>
        <v>0</v>
      </c>
    </row>
    <row r="893" spans="7:13" x14ac:dyDescent="0.25">
      <c r="G893" s="3">
        <f t="shared" si="45"/>
        <v>43837.770833333336</v>
      </c>
      <c r="H893" t="str">
        <f>'raw data'!A893</f>
        <v>Tue Jan 07 2020 18:30:00 PST</v>
      </c>
      <c r="I893">
        <f>'raw data'!B893</f>
        <v>2</v>
      </c>
      <c r="J893">
        <f>'raw data'!C893</f>
        <v>1</v>
      </c>
      <c r="K893">
        <f>IF(AND('raw data'!D893&gt;=0,'raw data'!D893&lt;=100),'raw data'!D893,"")</f>
        <v>7</v>
      </c>
      <c r="L893" t="str">
        <f t="shared" si="46"/>
        <v>2_1</v>
      </c>
      <c r="M893">
        <f t="shared" si="47"/>
        <v>0</v>
      </c>
    </row>
    <row r="894" spans="7:13" x14ac:dyDescent="0.25">
      <c r="G894" s="3">
        <f t="shared" si="45"/>
        <v>43837.770833333336</v>
      </c>
      <c r="H894" t="str">
        <f>'raw data'!A894</f>
        <v>Tue Jan 07 2020 18:30:00 PST</v>
      </c>
      <c r="I894">
        <f>'raw data'!B894</f>
        <v>2</v>
      </c>
      <c r="J894">
        <f>'raw data'!C894</f>
        <v>2</v>
      </c>
      <c r="K894">
        <f>IF(AND('raw data'!D894&gt;=0,'raw data'!D894&lt;=100),'raw data'!D894,"")</f>
        <v>27</v>
      </c>
      <c r="L894" t="str">
        <f t="shared" si="46"/>
        <v>2_2</v>
      </c>
      <c r="M894">
        <f t="shared" si="47"/>
        <v>0</v>
      </c>
    </row>
    <row r="895" spans="7:13" x14ac:dyDescent="0.25">
      <c r="G895" s="3">
        <f t="shared" si="45"/>
        <v>43837.770833333336</v>
      </c>
      <c r="H895" t="str">
        <f>'raw data'!A895</f>
        <v>Tue Jan 07 2020 18:30:00 PST</v>
      </c>
      <c r="I895">
        <f>'raw data'!B895</f>
        <v>2</v>
      </c>
      <c r="J895">
        <f>'raw data'!C895</f>
        <v>3</v>
      </c>
      <c r="K895" t="str">
        <f>IF(AND('raw data'!D895&gt;=0,'raw data'!D895&lt;=100),'raw data'!D895,"")</f>
        <v/>
      </c>
      <c r="L895" t="str">
        <f t="shared" si="46"/>
        <v>2_3</v>
      </c>
      <c r="M895">
        <f t="shared" si="47"/>
        <v>0</v>
      </c>
    </row>
    <row r="896" spans="7:13" x14ac:dyDescent="0.25">
      <c r="G896" s="3">
        <f t="shared" si="45"/>
        <v>43837.770833333336</v>
      </c>
      <c r="H896" t="str">
        <f>'raw data'!A896</f>
        <v>Tue Jan 07 2020 18:30:00 PST</v>
      </c>
      <c r="I896">
        <f>'raw data'!B896</f>
        <v>3</v>
      </c>
      <c r="J896">
        <f>'raw data'!C896</f>
        <v>1</v>
      </c>
      <c r="K896" t="str">
        <f>IF(AND('raw data'!D896&gt;=0,'raw data'!D896&lt;=100),'raw data'!D896,"")</f>
        <v/>
      </c>
      <c r="L896" t="str">
        <f t="shared" si="46"/>
        <v>3_1</v>
      </c>
      <c r="M896">
        <f t="shared" si="47"/>
        <v>0</v>
      </c>
    </row>
    <row r="897" spans="7:13" x14ac:dyDescent="0.25">
      <c r="G897" s="3">
        <f t="shared" si="45"/>
        <v>43837.770833333336</v>
      </c>
      <c r="H897" t="str">
        <f>'raw data'!A897</f>
        <v>Tue Jan 07 2020 18:30:00 PST</v>
      </c>
      <c r="I897">
        <f>'raw data'!B897</f>
        <v>3</v>
      </c>
      <c r="J897">
        <f>'raw data'!C897</f>
        <v>2</v>
      </c>
      <c r="K897">
        <f>IF(AND('raw data'!D897&gt;=0,'raw data'!D897&lt;=100),'raw data'!D897,"")</f>
        <v>27</v>
      </c>
      <c r="L897" t="str">
        <f t="shared" si="46"/>
        <v>3_2</v>
      </c>
      <c r="M897">
        <f t="shared" si="47"/>
        <v>0</v>
      </c>
    </row>
    <row r="898" spans="7:13" x14ac:dyDescent="0.25">
      <c r="G898" s="3">
        <f t="shared" si="45"/>
        <v>43837.770833333336</v>
      </c>
      <c r="H898" t="str">
        <f>'raw data'!A898</f>
        <v>Tue Jan 07 2020 18:30:00 PST</v>
      </c>
      <c r="I898">
        <f>'raw data'!B898</f>
        <v>3</v>
      </c>
      <c r="J898">
        <f>'raw data'!C898</f>
        <v>3</v>
      </c>
      <c r="K898" t="str">
        <f>IF(AND('raw data'!D898&gt;=0,'raw data'!D898&lt;=100),'raw data'!D898,"")</f>
        <v/>
      </c>
      <c r="L898" t="str">
        <f t="shared" si="46"/>
        <v>3_3</v>
      </c>
      <c r="M898">
        <f t="shared" si="47"/>
        <v>0</v>
      </c>
    </row>
    <row r="899" spans="7:13" x14ac:dyDescent="0.25">
      <c r="G899" s="3">
        <f t="shared" ref="G899:G962" si="48">DATEVALUE(MID(H899,9,2)&amp;"/"&amp;MID(H899,5,3)&amp;"/"&amp;MID(H899,12,4))+TIME(MID(H899,17,2),MID(H899,20,2),MID(H899,23,2))</f>
        <v>43837.770833333336</v>
      </c>
      <c r="H899" t="str">
        <f>'raw data'!A899</f>
        <v>Tue Jan 07 2020 18:30:00 PST</v>
      </c>
      <c r="I899">
        <f>'raw data'!B899</f>
        <v>4</v>
      </c>
      <c r="J899">
        <f>'raw data'!C899</f>
        <v>1</v>
      </c>
      <c r="K899">
        <f>IF(AND('raw data'!D899&gt;=0,'raw data'!D899&lt;=100),'raw data'!D899,"")</f>
        <v>99</v>
      </c>
      <c r="L899" t="str">
        <f t="shared" ref="L899:L962" si="49">I899&amp;"_"&amp;J899</f>
        <v>4_1</v>
      </c>
      <c r="M899">
        <f t="shared" ref="M899:M962" si="50">IF(I899=1,IF(J899=2,1,0),0)</f>
        <v>0</v>
      </c>
    </row>
    <row r="900" spans="7:13" x14ac:dyDescent="0.25">
      <c r="G900" s="3">
        <f t="shared" si="48"/>
        <v>43837.770833333336</v>
      </c>
      <c r="H900" t="str">
        <f>'raw data'!A900</f>
        <v>Tue Jan 07 2020 18:30:00 PST</v>
      </c>
      <c r="I900">
        <f>'raw data'!B900</f>
        <v>4</v>
      </c>
      <c r="J900">
        <f>'raw data'!C900</f>
        <v>2</v>
      </c>
      <c r="K900">
        <f>IF(AND('raw data'!D900&gt;=0,'raw data'!D900&lt;=100),'raw data'!D900,"")</f>
        <v>27</v>
      </c>
      <c r="L900" t="str">
        <f t="shared" si="49"/>
        <v>4_2</v>
      </c>
      <c r="M900">
        <f t="shared" si="50"/>
        <v>0</v>
      </c>
    </row>
    <row r="901" spans="7:13" x14ac:dyDescent="0.25">
      <c r="G901" s="3">
        <f t="shared" si="48"/>
        <v>43837.770833333336</v>
      </c>
      <c r="H901" t="str">
        <f>'raw data'!A901</f>
        <v>Tue Jan 07 2020 18:30:00 PST</v>
      </c>
      <c r="I901">
        <f>'raw data'!B901</f>
        <v>4</v>
      </c>
      <c r="J901">
        <f>'raw data'!C901</f>
        <v>3</v>
      </c>
      <c r="K901" t="str">
        <f>IF(AND('raw data'!D901&gt;=0,'raw data'!D901&lt;=100),'raw data'!D901,"")</f>
        <v/>
      </c>
      <c r="L901" t="str">
        <f t="shared" si="49"/>
        <v>4_3</v>
      </c>
      <c r="M901">
        <f t="shared" si="50"/>
        <v>0</v>
      </c>
    </row>
    <row r="902" spans="7:13" x14ac:dyDescent="0.25">
      <c r="G902" s="3">
        <f t="shared" si="48"/>
        <v>43837.78125</v>
      </c>
      <c r="H902" t="str">
        <f>'raw data'!A902</f>
        <v>Tue Jan 07 2020 18:45:00 PST</v>
      </c>
      <c r="I902">
        <f>'raw data'!B902</f>
        <v>1</v>
      </c>
      <c r="J902">
        <f>'raw data'!C902</f>
        <v>1</v>
      </c>
      <c r="K902" t="str">
        <f>IF(AND('raw data'!D902&gt;=0,'raw data'!D902&lt;=100),'raw data'!D902,"")</f>
        <v/>
      </c>
      <c r="L902" t="str">
        <f t="shared" si="49"/>
        <v>1_1</v>
      </c>
      <c r="M902">
        <f t="shared" si="50"/>
        <v>0</v>
      </c>
    </row>
    <row r="903" spans="7:13" x14ac:dyDescent="0.25">
      <c r="G903" s="3">
        <f t="shared" si="48"/>
        <v>43837.78125</v>
      </c>
      <c r="H903" t="str">
        <f>'raw data'!A903</f>
        <v>Tue Jan 07 2020 18:45:00 PST</v>
      </c>
      <c r="I903">
        <f>'raw data'!B903</f>
        <v>1</v>
      </c>
      <c r="J903">
        <f>'raw data'!C903</f>
        <v>2</v>
      </c>
      <c r="K903">
        <f>IF(AND('raw data'!D903&gt;=0,'raw data'!D903&lt;=100),'raw data'!D903,"")</f>
        <v>27</v>
      </c>
      <c r="L903" t="str">
        <f t="shared" si="49"/>
        <v>1_2</v>
      </c>
      <c r="M903">
        <f t="shared" si="50"/>
        <v>1</v>
      </c>
    </row>
    <row r="904" spans="7:13" x14ac:dyDescent="0.25">
      <c r="G904" s="3">
        <f t="shared" si="48"/>
        <v>43837.78125</v>
      </c>
      <c r="H904" t="str">
        <f>'raw data'!A904</f>
        <v>Tue Jan 07 2020 18:45:00 PST</v>
      </c>
      <c r="I904">
        <f>'raw data'!B904</f>
        <v>1</v>
      </c>
      <c r="J904">
        <f>'raw data'!C904</f>
        <v>3</v>
      </c>
      <c r="K904" t="str">
        <f>IF(AND('raw data'!D904&gt;=0,'raw data'!D904&lt;=100),'raw data'!D904,"")</f>
        <v/>
      </c>
      <c r="L904" t="str">
        <f t="shared" si="49"/>
        <v>1_3</v>
      </c>
      <c r="M904">
        <f t="shared" si="50"/>
        <v>0</v>
      </c>
    </row>
    <row r="905" spans="7:13" x14ac:dyDescent="0.25">
      <c r="G905" s="3">
        <f t="shared" si="48"/>
        <v>43837.78125</v>
      </c>
      <c r="H905" t="str">
        <f>'raw data'!A905</f>
        <v>Tue Jan 07 2020 18:45:00 PST</v>
      </c>
      <c r="I905">
        <f>'raw data'!B905</f>
        <v>2</v>
      </c>
      <c r="J905">
        <f>'raw data'!C905</f>
        <v>1</v>
      </c>
      <c r="K905">
        <f>IF(AND('raw data'!D905&gt;=0,'raw data'!D905&lt;=100),'raw data'!D905,"")</f>
        <v>7</v>
      </c>
      <c r="L905" t="str">
        <f t="shared" si="49"/>
        <v>2_1</v>
      </c>
      <c r="M905">
        <f t="shared" si="50"/>
        <v>0</v>
      </c>
    </row>
    <row r="906" spans="7:13" x14ac:dyDescent="0.25">
      <c r="G906" s="3">
        <f t="shared" si="48"/>
        <v>43837.78125</v>
      </c>
      <c r="H906" t="str">
        <f>'raw data'!A906</f>
        <v>Tue Jan 07 2020 18:45:00 PST</v>
      </c>
      <c r="I906">
        <f>'raw data'!B906</f>
        <v>2</v>
      </c>
      <c r="J906">
        <f>'raw data'!C906</f>
        <v>2</v>
      </c>
      <c r="K906">
        <f>IF(AND('raw data'!D906&gt;=0,'raw data'!D906&lt;=100),'raw data'!D906,"")</f>
        <v>27</v>
      </c>
      <c r="L906" t="str">
        <f t="shared" si="49"/>
        <v>2_2</v>
      </c>
      <c r="M906">
        <f t="shared" si="50"/>
        <v>0</v>
      </c>
    </row>
    <row r="907" spans="7:13" x14ac:dyDescent="0.25">
      <c r="G907" s="3">
        <f t="shared" si="48"/>
        <v>43837.78125</v>
      </c>
      <c r="H907" t="str">
        <f>'raw data'!A907</f>
        <v>Tue Jan 07 2020 18:45:00 PST</v>
      </c>
      <c r="I907">
        <f>'raw data'!B907</f>
        <v>2</v>
      </c>
      <c r="J907">
        <f>'raw data'!C907</f>
        <v>3</v>
      </c>
      <c r="K907">
        <f>IF(AND('raw data'!D907&gt;=0,'raw data'!D907&lt;=100),'raw data'!D907,"")</f>
        <v>57</v>
      </c>
      <c r="L907" t="str">
        <f t="shared" si="49"/>
        <v>2_3</v>
      </c>
      <c r="M907">
        <f t="shared" si="50"/>
        <v>0</v>
      </c>
    </row>
    <row r="908" spans="7:13" x14ac:dyDescent="0.25">
      <c r="G908" s="3">
        <f t="shared" si="48"/>
        <v>43837.78125</v>
      </c>
      <c r="H908" t="str">
        <f>'raw data'!A908</f>
        <v>Tue Jan 07 2020 18:45:00 PST</v>
      </c>
      <c r="I908">
        <f>'raw data'!B908</f>
        <v>3</v>
      </c>
      <c r="J908">
        <f>'raw data'!C908</f>
        <v>1</v>
      </c>
      <c r="K908">
        <f>IF(AND('raw data'!D908&gt;=0,'raw data'!D908&lt;=100),'raw data'!D908,"")</f>
        <v>64</v>
      </c>
      <c r="L908" t="str">
        <f t="shared" si="49"/>
        <v>3_1</v>
      </c>
      <c r="M908">
        <f t="shared" si="50"/>
        <v>0</v>
      </c>
    </row>
    <row r="909" spans="7:13" x14ac:dyDescent="0.25">
      <c r="G909" s="3">
        <f t="shared" si="48"/>
        <v>43837.78125</v>
      </c>
      <c r="H909" t="str">
        <f>'raw data'!A909</f>
        <v>Tue Jan 07 2020 18:45:00 PST</v>
      </c>
      <c r="I909">
        <f>'raw data'!B909</f>
        <v>3</v>
      </c>
      <c r="J909">
        <f>'raw data'!C909</f>
        <v>2</v>
      </c>
      <c r="K909">
        <f>IF(AND('raw data'!D909&gt;=0,'raw data'!D909&lt;=100),'raw data'!D909,"")</f>
        <v>27</v>
      </c>
      <c r="L909" t="str">
        <f t="shared" si="49"/>
        <v>3_2</v>
      </c>
      <c r="M909">
        <f t="shared" si="50"/>
        <v>0</v>
      </c>
    </row>
    <row r="910" spans="7:13" x14ac:dyDescent="0.25">
      <c r="G910" s="3">
        <f t="shared" si="48"/>
        <v>43837.78125</v>
      </c>
      <c r="H910" t="str">
        <f>'raw data'!A910</f>
        <v>Tue Jan 07 2020 18:45:00 PST</v>
      </c>
      <c r="I910">
        <f>'raw data'!B910</f>
        <v>3</v>
      </c>
      <c r="J910">
        <f>'raw data'!C910</f>
        <v>3</v>
      </c>
      <c r="K910" t="str">
        <f>IF(AND('raw data'!D910&gt;=0,'raw data'!D910&lt;=100),'raw data'!D910,"")</f>
        <v/>
      </c>
      <c r="L910" t="str">
        <f t="shared" si="49"/>
        <v>3_3</v>
      </c>
      <c r="M910">
        <f t="shared" si="50"/>
        <v>0</v>
      </c>
    </row>
    <row r="911" spans="7:13" x14ac:dyDescent="0.25">
      <c r="G911" s="3">
        <f t="shared" si="48"/>
        <v>43837.78125</v>
      </c>
      <c r="H911" t="str">
        <f>'raw data'!A911</f>
        <v>Tue Jan 07 2020 18:45:00 PST</v>
      </c>
      <c r="I911">
        <f>'raw data'!B911</f>
        <v>4</v>
      </c>
      <c r="J911">
        <f>'raw data'!C911</f>
        <v>1</v>
      </c>
      <c r="K911">
        <f>IF(AND('raw data'!D911&gt;=0,'raw data'!D911&lt;=100),'raw data'!D911,"")</f>
        <v>31</v>
      </c>
      <c r="L911" t="str">
        <f t="shared" si="49"/>
        <v>4_1</v>
      </c>
      <c r="M911">
        <f t="shared" si="50"/>
        <v>0</v>
      </c>
    </row>
    <row r="912" spans="7:13" x14ac:dyDescent="0.25">
      <c r="G912" s="3">
        <f t="shared" si="48"/>
        <v>43837.78125</v>
      </c>
      <c r="H912" t="str">
        <f>'raw data'!A912</f>
        <v>Tue Jan 07 2020 18:45:00 PST</v>
      </c>
      <c r="I912">
        <f>'raw data'!B912</f>
        <v>4</v>
      </c>
      <c r="J912">
        <f>'raw data'!C912</f>
        <v>2</v>
      </c>
      <c r="K912">
        <f>IF(AND('raw data'!D912&gt;=0,'raw data'!D912&lt;=100),'raw data'!D912,"")</f>
        <v>27</v>
      </c>
      <c r="L912" t="str">
        <f t="shared" si="49"/>
        <v>4_2</v>
      </c>
      <c r="M912">
        <f t="shared" si="50"/>
        <v>0</v>
      </c>
    </row>
    <row r="913" spans="7:13" x14ac:dyDescent="0.25">
      <c r="G913" s="3">
        <f t="shared" si="48"/>
        <v>43837.78125</v>
      </c>
      <c r="H913" t="str">
        <f>'raw data'!A913</f>
        <v>Tue Jan 07 2020 18:45:00 PST</v>
      </c>
      <c r="I913">
        <f>'raw data'!B913</f>
        <v>4</v>
      </c>
      <c r="J913">
        <f>'raw data'!C913</f>
        <v>3</v>
      </c>
      <c r="K913" t="str">
        <f>IF(AND('raw data'!D913&gt;=0,'raw data'!D913&lt;=100),'raw data'!D913,"")</f>
        <v/>
      </c>
      <c r="L913" t="str">
        <f t="shared" si="49"/>
        <v>4_3</v>
      </c>
      <c r="M913">
        <f t="shared" si="50"/>
        <v>0</v>
      </c>
    </row>
    <row r="914" spans="7:13" x14ac:dyDescent="0.25">
      <c r="G914" s="3">
        <f t="shared" si="48"/>
        <v>43837.791666666664</v>
      </c>
      <c r="H914" t="str">
        <f>'raw data'!A914</f>
        <v>Tue Jan 07 2020 19:00:00 PST</v>
      </c>
      <c r="I914">
        <f>'raw data'!B914</f>
        <v>1</v>
      </c>
      <c r="J914">
        <f>'raw data'!C914</f>
        <v>1</v>
      </c>
      <c r="K914">
        <f>IF(AND('raw data'!D914&gt;=0,'raw data'!D914&lt;=100),'raw data'!D914,"")</f>
        <v>10</v>
      </c>
      <c r="L914" t="str">
        <f t="shared" si="49"/>
        <v>1_1</v>
      </c>
      <c r="M914">
        <f t="shared" si="50"/>
        <v>0</v>
      </c>
    </row>
    <row r="915" spans="7:13" x14ac:dyDescent="0.25">
      <c r="G915" s="3">
        <f t="shared" si="48"/>
        <v>43837.791666666664</v>
      </c>
      <c r="H915" t="str">
        <f>'raw data'!A915</f>
        <v>Tue Jan 07 2020 19:00:00 PST</v>
      </c>
      <c r="I915">
        <f>'raw data'!B915</f>
        <v>1</v>
      </c>
      <c r="J915">
        <f>'raw data'!C915</f>
        <v>2</v>
      </c>
      <c r="K915">
        <f>IF(AND('raw data'!D915&gt;=0,'raw data'!D915&lt;=100),'raw data'!D915,"")</f>
        <v>27</v>
      </c>
      <c r="L915" t="str">
        <f t="shared" si="49"/>
        <v>1_2</v>
      </c>
      <c r="M915">
        <f t="shared" si="50"/>
        <v>1</v>
      </c>
    </row>
    <row r="916" spans="7:13" x14ac:dyDescent="0.25">
      <c r="G916" s="3">
        <f t="shared" si="48"/>
        <v>43837.791666666664</v>
      </c>
      <c r="H916" t="str">
        <f>'raw data'!A916</f>
        <v>Tue Jan 07 2020 19:00:00 PST</v>
      </c>
      <c r="I916">
        <f>'raw data'!B916</f>
        <v>1</v>
      </c>
      <c r="J916">
        <f>'raw data'!C916</f>
        <v>3</v>
      </c>
      <c r="K916">
        <f>IF(AND('raw data'!D916&gt;=0,'raw data'!D916&lt;=100),'raw data'!D916,"")</f>
        <v>40</v>
      </c>
      <c r="L916" t="str">
        <f t="shared" si="49"/>
        <v>1_3</v>
      </c>
      <c r="M916">
        <f t="shared" si="50"/>
        <v>0</v>
      </c>
    </row>
    <row r="917" spans="7:13" x14ac:dyDescent="0.25">
      <c r="G917" s="3">
        <f t="shared" si="48"/>
        <v>43837.791666666664</v>
      </c>
      <c r="H917" t="str">
        <f>'raw data'!A917</f>
        <v>Tue Jan 07 2020 19:00:00 PST</v>
      </c>
      <c r="I917">
        <f>'raw data'!B917</f>
        <v>2</v>
      </c>
      <c r="J917">
        <f>'raw data'!C917</f>
        <v>1</v>
      </c>
      <c r="K917">
        <f>IF(AND('raw data'!D917&gt;=0,'raw data'!D917&lt;=100),'raw data'!D917,"")</f>
        <v>82</v>
      </c>
      <c r="L917" t="str">
        <f t="shared" si="49"/>
        <v>2_1</v>
      </c>
      <c r="M917">
        <f t="shared" si="50"/>
        <v>0</v>
      </c>
    </row>
    <row r="918" spans="7:13" x14ac:dyDescent="0.25">
      <c r="G918" s="3">
        <f t="shared" si="48"/>
        <v>43837.791666666664</v>
      </c>
      <c r="H918" t="str">
        <f>'raw data'!A918</f>
        <v>Tue Jan 07 2020 19:00:00 PST</v>
      </c>
      <c r="I918">
        <f>'raw data'!B918</f>
        <v>2</v>
      </c>
      <c r="J918">
        <f>'raw data'!C918</f>
        <v>2</v>
      </c>
      <c r="K918">
        <f>IF(AND('raw data'!D918&gt;=0,'raw data'!D918&lt;=100),'raw data'!D918,"")</f>
        <v>27</v>
      </c>
      <c r="L918" t="str">
        <f t="shared" si="49"/>
        <v>2_2</v>
      </c>
      <c r="M918">
        <f t="shared" si="50"/>
        <v>0</v>
      </c>
    </row>
    <row r="919" spans="7:13" x14ac:dyDescent="0.25">
      <c r="G919" s="3">
        <f t="shared" si="48"/>
        <v>43837.791666666664</v>
      </c>
      <c r="H919" t="str">
        <f>'raw data'!A919</f>
        <v>Tue Jan 07 2020 19:00:00 PST</v>
      </c>
      <c r="I919">
        <f>'raw data'!B919</f>
        <v>2</v>
      </c>
      <c r="J919">
        <f>'raw data'!C919</f>
        <v>3</v>
      </c>
      <c r="K919">
        <f>IF(AND('raw data'!D919&gt;=0,'raw data'!D919&lt;=100),'raw data'!D919,"")</f>
        <v>54</v>
      </c>
      <c r="L919" t="str">
        <f t="shared" si="49"/>
        <v>2_3</v>
      </c>
      <c r="M919">
        <f t="shared" si="50"/>
        <v>0</v>
      </c>
    </row>
    <row r="920" spans="7:13" x14ac:dyDescent="0.25">
      <c r="G920" s="3">
        <f t="shared" si="48"/>
        <v>43837.791666666664</v>
      </c>
      <c r="H920" t="str">
        <f>'raw data'!A920</f>
        <v>Tue Jan 07 2020 19:00:00 PST</v>
      </c>
      <c r="I920">
        <f>'raw data'!B920</f>
        <v>3</v>
      </c>
      <c r="J920">
        <f>'raw data'!C920</f>
        <v>1</v>
      </c>
      <c r="K920">
        <f>IF(AND('raw data'!D920&gt;=0,'raw data'!D920&lt;=100),'raw data'!D920,"")</f>
        <v>5</v>
      </c>
      <c r="L920" t="str">
        <f t="shared" si="49"/>
        <v>3_1</v>
      </c>
      <c r="M920">
        <f t="shared" si="50"/>
        <v>0</v>
      </c>
    </row>
    <row r="921" spans="7:13" x14ac:dyDescent="0.25">
      <c r="G921" s="3">
        <f t="shared" si="48"/>
        <v>43837.791666666664</v>
      </c>
      <c r="H921" t="str">
        <f>'raw data'!A921</f>
        <v>Tue Jan 07 2020 19:00:00 PST</v>
      </c>
      <c r="I921">
        <f>'raw data'!B921</f>
        <v>3</v>
      </c>
      <c r="J921">
        <f>'raw data'!C921</f>
        <v>2</v>
      </c>
      <c r="K921">
        <f>IF(AND('raw data'!D921&gt;=0,'raw data'!D921&lt;=100),'raw data'!D921,"")</f>
        <v>27</v>
      </c>
      <c r="L921" t="str">
        <f t="shared" si="49"/>
        <v>3_2</v>
      </c>
      <c r="M921">
        <f t="shared" si="50"/>
        <v>0</v>
      </c>
    </row>
    <row r="922" spans="7:13" x14ac:dyDescent="0.25">
      <c r="G922" s="3">
        <f t="shared" si="48"/>
        <v>43837.791666666664</v>
      </c>
      <c r="H922" t="str">
        <f>'raw data'!A922</f>
        <v>Tue Jan 07 2020 19:00:00 PST</v>
      </c>
      <c r="I922">
        <f>'raw data'!B922</f>
        <v>3</v>
      </c>
      <c r="J922">
        <f>'raw data'!C922</f>
        <v>3</v>
      </c>
      <c r="K922">
        <f>IF(AND('raw data'!D922&gt;=0,'raw data'!D922&lt;=100),'raw data'!D922,"")</f>
        <v>34</v>
      </c>
      <c r="L922" t="str">
        <f t="shared" si="49"/>
        <v>3_3</v>
      </c>
      <c r="M922">
        <f t="shared" si="50"/>
        <v>0</v>
      </c>
    </row>
    <row r="923" spans="7:13" x14ac:dyDescent="0.25">
      <c r="G923" s="3">
        <f t="shared" si="48"/>
        <v>43837.791666666664</v>
      </c>
      <c r="H923" t="str">
        <f>'raw data'!A923</f>
        <v>Tue Jan 07 2020 19:00:00 PST</v>
      </c>
      <c r="I923">
        <f>'raw data'!B923</f>
        <v>4</v>
      </c>
      <c r="J923">
        <f>'raw data'!C923</f>
        <v>1</v>
      </c>
      <c r="K923" t="str">
        <f>IF(AND('raw data'!D923&gt;=0,'raw data'!D923&lt;=100),'raw data'!D923,"")</f>
        <v/>
      </c>
      <c r="L923" t="str">
        <f t="shared" si="49"/>
        <v>4_1</v>
      </c>
      <c r="M923">
        <f t="shared" si="50"/>
        <v>0</v>
      </c>
    </row>
    <row r="924" spans="7:13" x14ac:dyDescent="0.25">
      <c r="G924" s="3">
        <f t="shared" si="48"/>
        <v>43837.791666666664</v>
      </c>
      <c r="H924" t="str">
        <f>'raw data'!A924</f>
        <v>Tue Jan 07 2020 19:00:00 PST</v>
      </c>
      <c r="I924">
        <f>'raw data'!B924</f>
        <v>4</v>
      </c>
      <c r="J924">
        <f>'raw data'!C924</f>
        <v>2</v>
      </c>
      <c r="K924">
        <f>IF(AND('raw data'!D924&gt;=0,'raw data'!D924&lt;=100),'raw data'!D924,"")</f>
        <v>27</v>
      </c>
      <c r="L924" t="str">
        <f t="shared" si="49"/>
        <v>4_2</v>
      </c>
      <c r="M924">
        <f t="shared" si="50"/>
        <v>0</v>
      </c>
    </row>
    <row r="925" spans="7:13" x14ac:dyDescent="0.25">
      <c r="G925" s="3">
        <f t="shared" si="48"/>
        <v>43837.791666666664</v>
      </c>
      <c r="H925" t="str">
        <f>'raw data'!A925</f>
        <v>Tue Jan 07 2020 19:00:00 PST</v>
      </c>
      <c r="I925">
        <f>'raw data'!B925</f>
        <v>4</v>
      </c>
      <c r="J925">
        <f>'raw data'!C925</f>
        <v>3</v>
      </c>
      <c r="K925" t="str">
        <f>IF(AND('raw data'!D925&gt;=0,'raw data'!D925&lt;=100),'raw data'!D925,"")</f>
        <v/>
      </c>
      <c r="L925" t="str">
        <f t="shared" si="49"/>
        <v>4_3</v>
      </c>
      <c r="M925">
        <f t="shared" si="50"/>
        <v>0</v>
      </c>
    </row>
    <row r="926" spans="7:13" x14ac:dyDescent="0.25">
      <c r="G926" s="3">
        <f t="shared" si="48"/>
        <v>43837.802083333336</v>
      </c>
      <c r="H926" t="str">
        <f>'raw data'!A926</f>
        <v>Tue Jan 07 2020 19:15:00 PST</v>
      </c>
      <c r="I926">
        <f>'raw data'!B926</f>
        <v>1</v>
      </c>
      <c r="J926">
        <f>'raw data'!C926</f>
        <v>1</v>
      </c>
      <c r="K926">
        <f>IF(AND('raw data'!D926&gt;=0,'raw data'!D926&lt;=100),'raw data'!D926,"")</f>
        <v>8</v>
      </c>
      <c r="L926" t="str">
        <f t="shared" si="49"/>
        <v>1_1</v>
      </c>
      <c r="M926">
        <f t="shared" si="50"/>
        <v>0</v>
      </c>
    </row>
    <row r="927" spans="7:13" x14ac:dyDescent="0.25">
      <c r="G927" s="3">
        <f t="shared" si="48"/>
        <v>43837.802083333336</v>
      </c>
      <c r="H927" t="str">
        <f>'raw data'!A927</f>
        <v>Tue Jan 07 2020 19:15:00 PST</v>
      </c>
      <c r="I927">
        <f>'raw data'!B927</f>
        <v>1</v>
      </c>
      <c r="J927">
        <f>'raw data'!C927</f>
        <v>2</v>
      </c>
      <c r="K927">
        <f>IF(AND('raw data'!D927&gt;=0,'raw data'!D927&lt;=100),'raw data'!D927,"")</f>
        <v>27</v>
      </c>
      <c r="L927" t="str">
        <f t="shared" si="49"/>
        <v>1_2</v>
      </c>
      <c r="M927">
        <f t="shared" si="50"/>
        <v>1</v>
      </c>
    </row>
    <row r="928" spans="7:13" x14ac:dyDescent="0.25">
      <c r="G928" s="3">
        <f t="shared" si="48"/>
        <v>43837.802083333336</v>
      </c>
      <c r="H928" t="str">
        <f>'raw data'!A928</f>
        <v>Tue Jan 07 2020 19:15:00 PST</v>
      </c>
      <c r="I928">
        <f>'raw data'!B928</f>
        <v>1</v>
      </c>
      <c r="J928">
        <f>'raw data'!C928</f>
        <v>3</v>
      </c>
      <c r="K928" t="str">
        <f>IF(AND('raw data'!D928&gt;=0,'raw data'!D928&lt;=100),'raw data'!D928,"")</f>
        <v/>
      </c>
      <c r="L928" t="str">
        <f t="shared" si="49"/>
        <v>1_3</v>
      </c>
      <c r="M928">
        <f t="shared" si="50"/>
        <v>0</v>
      </c>
    </row>
    <row r="929" spans="7:13" x14ac:dyDescent="0.25">
      <c r="G929" s="3">
        <f t="shared" si="48"/>
        <v>43837.802083333336</v>
      </c>
      <c r="H929" t="str">
        <f>'raw data'!A929</f>
        <v>Tue Jan 07 2020 19:15:00 PST</v>
      </c>
      <c r="I929">
        <f>'raw data'!B929</f>
        <v>2</v>
      </c>
      <c r="J929">
        <f>'raw data'!C929</f>
        <v>1</v>
      </c>
      <c r="K929" t="str">
        <f>IF(AND('raw data'!D929&gt;=0,'raw data'!D929&lt;=100),'raw data'!D929,"")</f>
        <v/>
      </c>
      <c r="L929" t="str">
        <f t="shared" si="49"/>
        <v>2_1</v>
      </c>
      <c r="M929">
        <f t="shared" si="50"/>
        <v>0</v>
      </c>
    </row>
    <row r="930" spans="7:13" x14ac:dyDescent="0.25">
      <c r="G930" s="3">
        <f t="shared" si="48"/>
        <v>43837.802083333336</v>
      </c>
      <c r="H930" t="str">
        <f>'raw data'!A930</f>
        <v>Tue Jan 07 2020 19:15:00 PST</v>
      </c>
      <c r="I930">
        <f>'raw data'!B930</f>
        <v>2</v>
      </c>
      <c r="J930">
        <f>'raw data'!C930</f>
        <v>2</v>
      </c>
      <c r="K930">
        <f>IF(AND('raw data'!D930&gt;=0,'raw data'!D930&lt;=100),'raw data'!D930,"")</f>
        <v>27</v>
      </c>
      <c r="L930" t="str">
        <f t="shared" si="49"/>
        <v>2_2</v>
      </c>
      <c r="M930">
        <f t="shared" si="50"/>
        <v>0</v>
      </c>
    </row>
    <row r="931" spans="7:13" x14ac:dyDescent="0.25">
      <c r="G931" s="3">
        <f t="shared" si="48"/>
        <v>43837.802083333336</v>
      </c>
      <c r="H931" t="str">
        <f>'raw data'!A931</f>
        <v>Tue Jan 07 2020 19:15:00 PST</v>
      </c>
      <c r="I931">
        <f>'raw data'!B931</f>
        <v>2</v>
      </c>
      <c r="J931">
        <f>'raw data'!C931</f>
        <v>3</v>
      </c>
      <c r="K931" t="str">
        <f>IF(AND('raw data'!D931&gt;=0,'raw data'!D931&lt;=100),'raw data'!D931,"")</f>
        <v/>
      </c>
      <c r="L931" t="str">
        <f t="shared" si="49"/>
        <v>2_3</v>
      </c>
      <c r="M931">
        <f t="shared" si="50"/>
        <v>0</v>
      </c>
    </row>
    <row r="932" spans="7:13" x14ac:dyDescent="0.25">
      <c r="G932" s="3">
        <f t="shared" si="48"/>
        <v>43837.802083333336</v>
      </c>
      <c r="H932" t="str">
        <f>'raw data'!A932</f>
        <v>Tue Jan 07 2020 19:15:00 PST</v>
      </c>
      <c r="I932">
        <f>'raw data'!B932</f>
        <v>3</v>
      </c>
      <c r="J932">
        <f>'raw data'!C932</f>
        <v>1</v>
      </c>
      <c r="K932" t="str">
        <f>IF(AND('raw data'!D932&gt;=0,'raw data'!D932&lt;=100),'raw data'!D932,"")</f>
        <v/>
      </c>
      <c r="L932" t="str">
        <f t="shared" si="49"/>
        <v>3_1</v>
      </c>
      <c r="M932">
        <f t="shared" si="50"/>
        <v>0</v>
      </c>
    </row>
    <row r="933" spans="7:13" x14ac:dyDescent="0.25">
      <c r="G933" s="3">
        <f t="shared" si="48"/>
        <v>43837.802083333336</v>
      </c>
      <c r="H933" t="str">
        <f>'raw data'!A933</f>
        <v>Tue Jan 07 2020 19:15:00 PST</v>
      </c>
      <c r="I933">
        <f>'raw data'!B933</f>
        <v>3</v>
      </c>
      <c r="J933">
        <f>'raw data'!C933</f>
        <v>2</v>
      </c>
      <c r="K933">
        <f>IF(AND('raw data'!D933&gt;=0,'raw data'!D933&lt;=100),'raw data'!D933,"")</f>
        <v>27</v>
      </c>
      <c r="L933" t="str">
        <f t="shared" si="49"/>
        <v>3_2</v>
      </c>
      <c r="M933">
        <f t="shared" si="50"/>
        <v>0</v>
      </c>
    </row>
    <row r="934" spans="7:13" x14ac:dyDescent="0.25">
      <c r="G934" s="3">
        <f t="shared" si="48"/>
        <v>43837.802083333336</v>
      </c>
      <c r="H934" t="str">
        <f>'raw data'!A934</f>
        <v>Tue Jan 07 2020 19:15:00 PST</v>
      </c>
      <c r="I934">
        <f>'raw data'!B934</f>
        <v>3</v>
      </c>
      <c r="J934">
        <f>'raw data'!C934</f>
        <v>3</v>
      </c>
      <c r="K934">
        <f>IF(AND('raw data'!D934&gt;=0,'raw data'!D934&lt;=100),'raw data'!D934,"")</f>
        <v>92</v>
      </c>
      <c r="L934" t="str">
        <f t="shared" si="49"/>
        <v>3_3</v>
      </c>
      <c r="M934">
        <f t="shared" si="50"/>
        <v>0</v>
      </c>
    </row>
    <row r="935" spans="7:13" x14ac:dyDescent="0.25">
      <c r="G935" s="3">
        <f t="shared" si="48"/>
        <v>43837.802083333336</v>
      </c>
      <c r="H935" t="str">
        <f>'raw data'!A935</f>
        <v>Tue Jan 07 2020 19:15:00 PST</v>
      </c>
      <c r="I935">
        <f>'raw data'!B935</f>
        <v>4</v>
      </c>
      <c r="J935">
        <f>'raw data'!C935</f>
        <v>1</v>
      </c>
      <c r="K935">
        <f>IF(AND('raw data'!D935&gt;=0,'raw data'!D935&lt;=100),'raw data'!D935,"")</f>
        <v>43</v>
      </c>
      <c r="L935" t="str">
        <f t="shared" si="49"/>
        <v>4_1</v>
      </c>
      <c r="M935">
        <f t="shared" si="50"/>
        <v>0</v>
      </c>
    </row>
    <row r="936" spans="7:13" x14ac:dyDescent="0.25">
      <c r="G936" s="3">
        <f t="shared" si="48"/>
        <v>43837.802083333336</v>
      </c>
      <c r="H936" t="str">
        <f>'raw data'!A936</f>
        <v>Tue Jan 07 2020 19:15:00 PST</v>
      </c>
      <c r="I936">
        <f>'raw data'!B936</f>
        <v>4</v>
      </c>
      <c r="J936">
        <f>'raw data'!C936</f>
        <v>2</v>
      </c>
      <c r="K936">
        <f>IF(AND('raw data'!D936&gt;=0,'raw data'!D936&lt;=100),'raw data'!D936,"")</f>
        <v>27</v>
      </c>
      <c r="L936" t="str">
        <f t="shared" si="49"/>
        <v>4_2</v>
      </c>
      <c r="M936">
        <f t="shared" si="50"/>
        <v>0</v>
      </c>
    </row>
    <row r="937" spans="7:13" x14ac:dyDescent="0.25">
      <c r="G937" s="3">
        <f t="shared" si="48"/>
        <v>43837.802083333336</v>
      </c>
      <c r="H937" t="str">
        <f>'raw data'!A937</f>
        <v>Tue Jan 07 2020 19:15:00 PST</v>
      </c>
      <c r="I937">
        <f>'raw data'!B937</f>
        <v>4</v>
      </c>
      <c r="J937">
        <f>'raw data'!C937</f>
        <v>3</v>
      </c>
      <c r="K937" t="str">
        <f>IF(AND('raw data'!D937&gt;=0,'raw data'!D937&lt;=100),'raw data'!D937,"")</f>
        <v/>
      </c>
      <c r="L937" t="str">
        <f t="shared" si="49"/>
        <v>4_3</v>
      </c>
      <c r="M937">
        <f t="shared" si="50"/>
        <v>0</v>
      </c>
    </row>
    <row r="938" spans="7:13" x14ac:dyDescent="0.25">
      <c r="G938" s="3">
        <f t="shared" si="48"/>
        <v>43837.8125</v>
      </c>
      <c r="H938" t="str">
        <f>'raw data'!A938</f>
        <v>Tue Jan 07 2020 19:30:00 PST</v>
      </c>
      <c r="I938">
        <f>'raw data'!B938</f>
        <v>1</v>
      </c>
      <c r="J938">
        <f>'raw data'!C938</f>
        <v>1</v>
      </c>
      <c r="K938">
        <f>IF(AND('raw data'!D938&gt;=0,'raw data'!D938&lt;=100),'raw data'!D938,"")</f>
        <v>20</v>
      </c>
      <c r="L938" t="str">
        <f t="shared" si="49"/>
        <v>1_1</v>
      </c>
      <c r="M938">
        <f t="shared" si="50"/>
        <v>0</v>
      </c>
    </row>
    <row r="939" spans="7:13" x14ac:dyDescent="0.25">
      <c r="G939" s="3">
        <f t="shared" si="48"/>
        <v>43837.8125</v>
      </c>
      <c r="H939" t="str">
        <f>'raw data'!A939</f>
        <v>Tue Jan 07 2020 19:30:00 PST</v>
      </c>
      <c r="I939">
        <f>'raw data'!B939</f>
        <v>1</v>
      </c>
      <c r="J939">
        <f>'raw data'!C939</f>
        <v>2</v>
      </c>
      <c r="K939">
        <f>IF(AND('raw data'!D939&gt;=0,'raw data'!D939&lt;=100),'raw data'!D939,"")</f>
        <v>27</v>
      </c>
      <c r="L939" t="str">
        <f t="shared" si="49"/>
        <v>1_2</v>
      </c>
      <c r="M939">
        <f t="shared" si="50"/>
        <v>1</v>
      </c>
    </row>
    <row r="940" spans="7:13" x14ac:dyDescent="0.25">
      <c r="G940" s="3">
        <f t="shared" si="48"/>
        <v>43837.8125</v>
      </c>
      <c r="H940" t="str">
        <f>'raw data'!A940</f>
        <v>Tue Jan 07 2020 19:30:00 PST</v>
      </c>
      <c r="I940">
        <f>'raw data'!B940</f>
        <v>1</v>
      </c>
      <c r="J940">
        <f>'raw data'!C940</f>
        <v>3</v>
      </c>
      <c r="K940">
        <f>IF(AND('raw data'!D940&gt;=0,'raw data'!D940&lt;=100),'raw data'!D940,"")</f>
        <v>19</v>
      </c>
      <c r="L940" t="str">
        <f t="shared" si="49"/>
        <v>1_3</v>
      </c>
      <c r="M940">
        <f t="shared" si="50"/>
        <v>0</v>
      </c>
    </row>
    <row r="941" spans="7:13" x14ac:dyDescent="0.25">
      <c r="G941" s="3">
        <f t="shared" si="48"/>
        <v>43837.8125</v>
      </c>
      <c r="H941" t="str">
        <f>'raw data'!A941</f>
        <v>Tue Jan 07 2020 19:30:00 PST</v>
      </c>
      <c r="I941">
        <f>'raw data'!B941</f>
        <v>2</v>
      </c>
      <c r="J941">
        <f>'raw data'!C941</f>
        <v>1</v>
      </c>
      <c r="K941" t="str">
        <f>IF(AND('raw data'!D941&gt;=0,'raw data'!D941&lt;=100),'raw data'!D941,"")</f>
        <v/>
      </c>
      <c r="L941" t="str">
        <f t="shared" si="49"/>
        <v>2_1</v>
      </c>
      <c r="M941">
        <f t="shared" si="50"/>
        <v>0</v>
      </c>
    </row>
    <row r="942" spans="7:13" x14ac:dyDescent="0.25">
      <c r="G942" s="3">
        <f t="shared" si="48"/>
        <v>43837.8125</v>
      </c>
      <c r="H942" t="str">
        <f>'raw data'!A942</f>
        <v>Tue Jan 07 2020 19:30:00 PST</v>
      </c>
      <c r="I942">
        <f>'raw data'!B942</f>
        <v>2</v>
      </c>
      <c r="J942">
        <f>'raw data'!C942</f>
        <v>2</v>
      </c>
      <c r="K942">
        <f>IF(AND('raw data'!D942&gt;=0,'raw data'!D942&lt;=100),'raw data'!D942,"")</f>
        <v>27</v>
      </c>
      <c r="L942" t="str">
        <f t="shared" si="49"/>
        <v>2_2</v>
      </c>
      <c r="M942">
        <f t="shared" si="50"/>
        <v>0</v>
      </c>
    </row>
    <row r="943" spans="7:13" x14ac:dyDescent="0.25">
      <c r="G943" s="3">
        <f t="shared" si="48"/>
        <v>43837.8125</v>
      </c>
      <c r="H943" t="str">
        <f>'raw data'!A943</f>
        <v>Tue Jan 07 2020 19:30:00 PST</v>
      </c>
      <c r="I943">
        <f>'raw data'!B943</f>
        <v>2</v>
      </c>
      <c r="J943">
        <f>'raw data'!C943</f>
        <v>3</v>
      </c>
      <c r="K943">
        <f>IF(AND('raw data'!D943&gt;=0,'raw data'!D943&lt;=100),'raw data'!D943,"")</f>
        <v>7</v>
      </c>
      <c r="L943" t="str">
        <f t="shared" si="49"/>
        <v>2_3</v>
      </c>
      <c r="M943">
        <f t="shared" si="50"/>
        <v>0</v>
      </c>
    </row>
    <row r="944" spans="7:13" x14ac:dyDescent="0.25">
      <c r="G944" s="3">
        <f t="shared" si="48"/>
        <v>43837.8125</v>
      </c>
      <c r="H944" t="str">
        <f>'raw data'!A944</f>
        <v>Tue Jan 07 2020 19:30:00 PST</v>
      </c>
      <c r="I944">
        <f>'raw data'!B944</f>
        <v>3</v>
      </c>
      <c r="J944">
        <f>'raw data'!C944</f>
        <v>1</v>
      </c>
      <c r="K944" t="str">
        <f>IF(AND('raw data'!D944&gt;=0,'raw data'!D944&lt;=100),'raw data'!D944,"")</f>
        <v/>
      </c>
      <c r="L944" t="str">
        <f t="shared" si="49"/>
        <v>3_1</v>
      </c>
      <c r="M944">
        <f t="shared" si="50"/>
        <v>0</v>
      </c>
    </row>
    <row r="945" spans="7:13" x14ac:dyDescent="0.25">
      <c r="G945" s="3">
        <f t="shared" si="48"/>
        <v>43837.8125</v>
      </c>
      <c r="H945" t="str">
        <f>'raw data'!A945</f>
        <v>Tue Jan 07 2020 19:30:00 PST</v>
      </c>
      <c r="I945">
        <f>'raw data'!B945</f>
        <v>3</v>
      </c>
      <c r="J945">
        <f>'raw data'!C945</f>
        <v>2</v>
      </c>
      <c r="K945">
        <f>IF(AND('raw data'!D945&gt;=0,'raw data'!D945&lt;=100),'raw data'!D945,"")</f>
        <v>27</v>
      </c>
      <c r="L945" t="str">
        <f t="shared" si="49"/>
        <v>3_2</v>
      </c>
      <c r="M945">
        <f t="shared" si="50"/>
        <v>0</v>
      </c>
    </row>
    <row r="946" spans="7:13" x14ac:dyDescent="0.25">
      <c r="G946" s="3">
        <f t="shared" si="48"/>
        <v>43837.8125</v>
      </c>
      <c r="H946" t="str">
        <f>'raw data'!A946</f>
        <v>Tue Jan 07 2020 19:30:00 PST</v>
      </c>
      <c r="I946">
        <f>'raw data'!B946</f>
        <v>3</v>
      </c>
      <c r="J946">
        <f>'raw data'!C946</f>
        <v>3</v>
      </c>
      <c r="K946" t="str">
        <f>IF(AND('raw data'!D946&gt;=0,'raw data'!D946&lt;=100),'raw data'!D946,"")</f>
        <v/>
      </c>
      <c r="L946" t="str">
        <f t="shared" si="49"/>
        <v>3_3</v>
      </c>
      <c r="M946">
        <f t="shared" si="50"/>
        <v>0</v>
      </c>
    </row>
    <row r="947" spans="7:13" x14ac:dyDescent="0.25">
      <c r="G947" s="3">
        <f t="shared" si="48"/>
        <v>43837.8125</v>
      </c>
      <c r="H947" t="str">
        <f>'raw data'!A947</f>
        <v>Tue Jan 07 2020 19:30:00 PST</v>
      </c>
      <c r="I947">
        <f>'raw data'!B947</f>
        <v>4</v>
      </c>
      <c r="J947">
        <f>'raw data'!C947</f>
        <v>1</v>
      </c>
      <c r="K947">
        <f>IF(AND('raw data'!D947&gt;=0,'raw data'!D947&lt;=100),'raw data'!D947,"")</f>
        <v>3</v>
      </c>
      <c r="L947" t="str">
        <f t="shared" si="49"/>
        <v>4_1</v>
      </c>
      <c r="M947">
        <f t="shared" si="50"/>
        <v>0</v>
      </c>
    </row>
    <row r="948" spans="7:13" x14ac:dyDescent="0.25">
      <c r="G948" s="3">
        <f t="shared" si="48"/>
        <v>43837.8125</v>
      </c>
      <c r="H948" t="str">
        <f>'raw data'!A948</f>
        <v>Tue Jan 07 2020 19:30:00 PST</v>
      </c>
      <c r="I948">
        <f>'raw data'!B948</f>
        <v>4</v>
      </c>
      <c r="J948">
        <f>'raw data'!C948</f>
        <v>2</v>
      </c>
      <c r="K948">
        <f>IF(AND('raw data'!D948&gt;=0,'raw data'!D948&lt;=100),'raw data'!D948,"")</f>
        <v>27</v>
      </c>
      <c r="L948" t="str">
        <f t="shared" si="49"/>
        <v>4_2</v>
      </c>
      <c r="M948">
        <f t="shared" si="50"/>
        <v>0</v>
      </c>
    </row>
    <row r="949" spans="7:13" x14ac:dyDescent="0.25">
      <c r="G949" s="3">
        <f t="shared" si="48"/>
        <v>43837.8125</v>
      </c>
      <c r="H949" t="str">
        <f>'raw data'!A949</f>
        <v>Tue Jan 07 2020 19:30:00 PST</v>
      </c>
      <c r="I949">
        <f>'raw data'!B949</f>
        <v>4</v>
      </c>
      <c r="J949">
        <f>'raw data'!C949</f>
        <v>3</v>
      </c>
      <c r="K949" t="str">
        <f>IF(AND('raw data'!D949&gt;=0,'raw data'!D949&lt;=100),'raw data'!D949,"")</f>
        <v/>
      </c>
      <c r="L949" t="str">
        <f t="shared" si="49"/>
        <v>4_3</v>
      </c>
      <c r="M949">
        <f t="shared" si="50"/>
        <v>0</v>
      </c>
    </row>
    <row r="950" spans="7:13" x14ac:dyDescent="0.25">
      <c r="G950" s="3">
        <f t="shared" si="48"/>
        <v>43837.822916666664</v>
      </c>
      <c r="H950" t="str">
        <f>'raw data'!A950</f>
        <v>Tue Jan 07 2020 19:45:00 PST</v>
      </c>
      <c r="I950">
        <f>'raw data'!B950</f>
        <v>1</v>
      </c>
      <c r="J950">
        <f>'raw data'!C950</f>
        <v>1</v>
      </c>
      <c r="K950">
        <f>IF(AND('raw data'!D950&gt;=0,'raw data'!D950&lt;=100),'raw data'!D950,"")</f>
        <v>45</v>
      </c>
      <c r="L950" t="str">
        <f t="shared" si="49"/>
        <v>1_1</v>
      </c>
      <c r="M950">
        <f t="shared" si="50"/>
        <v>0</v>
      </c>
    </row>
    <row r="951" spans="7:13" x14ac:dyDescent="0.25">
      <c r="G951" s="3">
        <f t="shared" si="48"/>
        <v>43837.822916666664</v>
      </c>
      <c r="H951" t="str">
        <f>'raw data'!A951</f>
        <v>Tue Jan 07 2020 19:45:00 PST</v>
      </c>
      <c r="I951">
        <f>'raw data'!B951</f>
        <v>1</v>
      </c>
      <c r="J951">
        <f>'raw data'!C951</f>
        <v>2</v>
      </c>
      <c r="K951">
        <f>IF(AND('raw data'!D951&gt;=0,'raw data'!D951&lt;=100),'raw data'!D951,"")</f>
        <v>29</v>
      </c>
      <c r="L951" t="str">
        <f t="shared" si="49"/>
        <v>1_2</v>
      </c>
      <c r="M951">
        <f t="shared" si="50"/>
        <v>1</v>
      </c>
    </row>
    <row r="952" spans="7:13" x14ac:dyDescent="0.25">
      <c r="G952" s="3">
        <f t="shared" si="48"/>
        <v>43837.822916666664</v>
      </c>
      <c r="H952" t="str">
        <f>'raw data'!A952</f>
        <v>Tue Jan 07 2020 19:45:00 PST</v>
      </c>
      <c r="I952">
        <f>'raw data'!B952</f>
        <v>1</v>
      </c>
      <c r="J952">
        <f>'raw data'!C952</f>
        <v>3</v>
      </c>
      <c r="K952" t="str">
        <f>IF(AND('raw data'!D952&gt;=0,'raw data'!D952&lt;=100),'raw data'!D952,"")</f>
        <v/>
      </c>
      <c r="L952" t="str">
        <f t="shared" si="49"/>
        <v>1_3</v>
      </c>
      <c r="M952">
        <f t="shared" si="50"/>
        <v>0</v>
      </c>
    </row>
    <row r="953" spans="7:13" x14ac:dyDescent="0.25">
      <c r="G953" s="3">
        <f t="shared" si="48"/>
        <v>43837.822916666664</v>
      </c>
      <c r="H953" t="str">
        <f>'raw data'!A953</f>
        <v>Tue Jan 07 2020 19:45:00 PST</v>
      </c>
      <c r="I953">
        <f>'raw data'!B953</f>
        <v>2</v>
      </c>
      <c r="J953">
        <f>'raw data'!C953</f>
        <v>1</v>
      </c>
      <c r="K953" t="str">
        <f>IF(AND('raw data'!D953&gt;=0,'raw data'!D953&lt;=100),'raw data'!D953,"")</f>
        <v/>
      </c>
      <c r="L953" t="str">
        <f t="shared" si="49"/>
        <v>2_1</v>
      </c>
      <c r="M953">
        <f t="shared" si="50"/>
        <v>0</v>
      </c>
    </row>
    <row r="954" spans="7:13" x14ac:dyDescent="0.25">
      <c r="G954" s="3">
        <f t="shared" si="48"/>
        <v>43837.822916666664</v>
      </c>
      <c r="H954" t="str">
        <f>'raw data'!A954</f>
        <v>Tue Jan 07 2020 19:45:00 PST</v>
      </c>
      <c r="I954">
        <f>'raw data'!B954</f>
        <v>2</v>
      </c>
      <c r="J954">
        <f>'raw data'!C954</f>
        <v>2</v>
      </c>
      <c r="K954">
        <f>IF(AND('raw data'!D954&gt;=0,'raw data'!D954&lt;=100),'raw data'!D954,"")</f>
        <v>29</v>
      </c>
      <c r="L954" t="str">
        <f t="shared" si="49"/>
        <v>2_2</v>
      </c>
      <c r="M954">
        <f t="shared" si="50"/>
        <v>0</v>
      </c>
    </row>
    <row r="955" spans="7:13" x14ac:dyDescent="0.25">
      <c r="G955" s="3">
        <f t="shared" si="48"/>
        <v>43837.822916666664</v>
      </c>
      <c r="H955" t="str">
        <f>'raw data'!A955</f>
        <v>Tue Jan 07 2020 19:45:00 PST</v>
      </c>
      <c r="I955">
        <f>'raw data'!B955</f>
        <v>2</v>
      </c>
      <c r="J955">
        <f>'raw data'!C955</f>
        <v>3</v>
      </c>
      <c r="K955">
        <f>IF(AND('raw data'!D955&gt;=0,'raw data'!D955&lt;=100),'raw data'!D955,"")</f>
        <v>49</v>
      </c>
      <c r="L955" t="str">
        <f t="shared" si="49"/>
        <v>2_3</v>
      </c>
      <c r="M955">
        <f t="shared" si="50"/>
        <v>0</v>
      </c>
    </row>
    <row r="956" spans="7:13" x14ac:dyDescent="0.25">
      <c r="G956" s="3">
        <f t="shared" si="48"/>
        <v>43837.822916666664</v>
      </c>
      <c r="H956" t="str">
        <f>'raw data'!A956</f>
        <v>Tue Jan 07 2020 19:45:00 PST</v>
      </c>
      <c r="I956">
        <f>'raw data'!B956</f>
        <v>3</v>
      </c>
      <c r="J956">
        <f>'raw data'!C956</f>
        <v>1</v>
      </c>
      <c r="K956">
        <f>IF(AND('raw data'!D956&gt;=0,'raw data'!D956&lt;=100),'raw data'!D956,"")</f>
        <v>20</v>
      </c>
      <c r="L956" t="str">
        <f t="shared" si="49"/>
        <v>3_1</v>
      </c>
      <c r="M956">
        <f t="shared" si="50"/>
        <v>0</v>
      </c>
    </row>
    <row r="957" spans="7:13" x14ac:dyDescent="0.25">
      <c r="G957" s="3">
        <f t="shared" si="48"/>
        <v>43837.822916666664</v>
      </c>
      <c r="H957" t="str">
        <f>'raw data'!A957</f>
        <v>Tue Jan 07 2020 19:45:00 PST</v>
      </c>
      <c r="I957">
        <f>'raw data'!B957</f>
        <v>3</v>
      </c>
      <c r="J957">
        <f>'raw data'!C957</f>
        <v>2</v>
      </c>
      <c r="K957">
        <f>IF(AND('raw data'!D957&gt;=0,'raw data'!D957&lt;=100),'raw data'!D957,"")</f>
        <v>29</v>
      </c>
      <c r="L957" t="str">
        <f t="shared" si="49"/>
        <v>3_2</v>
      </c>
      <c r="M957">
        <f t="shared" si="50"/>
        <v>0</v>
      </c>
    </row>
    <row r="958" spans="7:13" x14ac:dyDescent="0.25">
      <c r="G958" s="3">
        <f t="shared" si="48"/>
        <v>43837.822916666664</v>
      </c>
      <c r="H958" t="str">
        <f>'raw data'!A958</f>
        <v>Tue Jan 07 2020 19:45:00 PST</v>
      </c>
      <c r="I958">
        <f>'raw data'!B958</f>
        <v>3</v>
      </c>
      <c r="J958">
        <f>'raw data'!C958</f>
        <v>3</v>
      </c>
      <c r="K958" t="str">
        <f>IF(AND('raw data'!D958&gt;=0,'raw data'!D958&lt;=100),'raw data'!D958,"")</f>
        <v/>
      </c>
      <c r="L958" t="str">
        <f t="shared" si="49"/>
        <v>3_3</v>
      </c>
      <c r="M958">
        <f t="shared" si="50"/>
        <v>0</v>
      </c>
    </row>
    <row r="959" spans="7:13" x14ac:dyDescent="0.25">
      <c r="G959" s="3">
        <f t="shared" si="48"/>
        <v>43837.822916666664</v>
      </c>
      <c r="H959" t="str">
        <f>'raw data'!A959</f>
        <v>Tue Jan 07 2020 19:45:00 PST</v>
      </c>
      <c r="I959">
        <f>'raw data'!B959</f>
        <v>4</v>
      </c>
      <c r="J959">
        <f>'raw data'!C959</f>
        <v>1</v>
      </c>
      <c r="K959" t="str">
        <f>IF(AND('raw data'!D959&gt;=0,'raw data'!D959&lt;=100),'raw data'!D959,"")</f>
        <v/>
      </c>
      <c r="L959" t="str">
        <f t="shared" si="49"/>
        <v>4_1</v>
      </c>
      <c r="M959">
        <f t="shared" si="50"/>
        <v>0</v>
      </c>
    </row>
    <row r="960" spans="7:13" x14ac:dyDescent="0.25">
      <c r="G960" s="3">
        <f t="shared" si="48"/>
        <v>43837.822916666664</v>
      </c>
      <c r="H960" t="str">
        <f>'raw data'!A960</f>
        <v>Tue Jan 07 2020 19:45:00 PST</v>
      </c>
      <c r="I960">
        <f>'raw data'!B960</f>
        <v>4</v>
      </c>
      <c r="J960">
        <f>'raw data'!C960</f>
        <v>2</v>
      </c>
      <c r="K960">
        <f>IF(AND('raw data'!D960&gt;=0,'raw data'!D960&lt;=100),'raw data'!D960,"")</f>
        <v>29</v>
      </c>
      <c r="L960" t="str">
        <f t="shared" si="49"/>
        <v>4_2</v>
      </c>
      <c r="M960">
        <f t="shared" si="50"/>
        <v>0</v>
      </c>
    </row>
    <row r="961" spans="7:13" x14ac:dyDescent="0.25">
      <c r="G961" s="3">
        <f t="shared" si="48"/>
        <v>43837.822916666664</v>
      </c>
      <c r="H961" t="str">
        <f>'raw data'!A961</f>
        <v>Tue Jan 07 2020 19:45:00 PST</v>
      </c>
      <c r="I961">
        <f>'raw data'!B961</f>
        <v>4</v>
      </c>
      <c r="J961">
        <f>'raw data'!C961</f>
        <v>3</v>
      </c>
      <c r="K961" t="str">
        <f>IF(AND('raw data'!D961&gt;=0,'raw data'!D961&lt;=100),'raw data'!D961,"")</f>
        <v/>
      </c>
      <c r="L961" t="str">
        <f t="shared" si="49"/>
        <v>4_3</v>
      </c>
      <c r="M961">
        <f t="shared" si="50"/>
        <v>0</v>
      </c>
    </row>
    <row r="962" spans="7:13" x14ac:dyDescent="0.25">
      <c r="G962" s="3">
        <f t="shared" si="48"/>
        <v>43837.833333333336</v>
      </c>
      <c r="H962" t="str">
        <f>'raw data'!A962</f>
        <v>Tue Jan 07 2020 20:00:00 PST</v>
      </c>
      <c r="I962">
        <f>'raw data'!B962</f>
        <v>1</v>
      </c>
      <c r="J962">
        <f>'raw data'!C962</f>
        <v>1</v>
      </c>
      <c r="K962" t="str">
        <f>IF(AND('raw data'!D962&gt;=0,'raw data'!D962&lt;=100),'raw data'!D962,"")</f>
        <v/>
      </c>
      <c r="L962" t="str">
        <f t="shared" si="49"/>
        <v>1_1</v>
      </c>
      <c r="M962">
        <f t="shared" si="50"/>
        <v>0</v>
      </c>
    </row>
    <row r="963" spans="7:13" x14ac:dyDescent="0.25">
      <c r="G963" s="3">
        <f t="shared" ref="G963:G1026" si="51">DATEVALUE(MID(H963,9,2)&amp;"/"&amp;MID(H963,5,3)&amp;"/"&amp;MID(H963,12,4))+TIME(MID(H963,17,2),MID(H963,20,2),MID(H963,23,2))</f>
        <v>43837.833333333336</v>
      </c>
      <c r="H963" t="str">
        <f>'raw data'!A963</f>
        <v>Tue Jan 07 2020 20:00:00 PST</v>
      </c>
      <c r="I963">
        <f>'raw data'!B963</f>
        <v>1</v>
      </c>
      <c r="J963">
        <f>'raw data'!C963</f>
        <v>2</v>
      </c>
      <c r="K963">
        <f>IF(AND('raw data'!D963&gt;=0,'raw data'!D963&lt;=100),'raw data'!D963,"")</f>
        <v>29</v>
      </c>
      <c r="L963" t="str">
        <f t="shared" ref="L963:L1026" si="52">I963&amp;"_"&amp;J963</f>
        <v>1_2</v>
      </c>
      <c r="M963">
        <f t="shared" ref="M963:M1026" si="53">IF(I963=1,IF(J963=2,1,0),0)</f>
        <v>1</v>
      </c>
    </row>
    <row r="964" spans="7:13" x14ac:dyDescent="0.25">
      <c r="G964" s="3">
        <f t="shared" si="51"/>
        <v>43837.833333333336</v>
      </c>
      <c r="H964" t="str">
        <f>'raw data'!A964</f>
        <v>Tue Jan 07 2020 20:00:00 PST</v>
      </c>
      <c r="I964">
        <f>'raw data'!B964</f>
        <v>1</v>
      </c>
      <c r="J964">
        <f>'raw data'!C964</f>
        <v>3</v>
      </c>
      <c r="K964" t="str">
        <f>IF(AND('raw data'!D964&gt;=0,'raw data'!D964&lt;=100),'raw data'!D964,"")</f>
        <v/>
      </c>
      <c r="L964" t="str">
        <f t="shared" si="52"/>
        <v>1_3</v>
      </c>
      <c r="M964">
        <f t="shared" si="53"/>
        <v>0</v>
      </c>
    </row>
    <row r="965" spans="7:13" x14ac:dyDescent="0.25">
      <c r="G965" s="3">
        <f t="shared" si="51"/>
        <v>43837.833333333336</v>
      </c>
      <c r="H965" t="str">
        <f>'raw data'!A965</f>
        <v>Tue Jan 07 2020 20:00:00 PST</v>
      </c>
      <c r="I965">
        <f>'raw data'!B965</f>
        <v>2</v>
      </c>
      <c r="J965">
        <f>'raw data'!C965</f>
        <v>1</v>
      </c>
      <c r="K965" t="str">
        <f>IF(AND('raw data'!D965&gt;=0,'raw data'!D965&lt;=100),'raw data'!D965,"")</f>
        <v/>
      </c>
      <c r="L965" t="str">
        <f t="shared" si="52"/>
        <v>2_1</v>
      </c>
      <c r="M965">
        <f t="shared" si="53"/>
        <v>0</v>
      </c>
    </row>
    <row r="966" spans="7:13" x14ac:dyDescent="0.25">
      <c r="G966" s="3">
        <f t="shared" si="51"/>
        <v>43837.833333333336</v>
      </c>
      <c r="H966" t="str">
        <f>'raw data'!A966</f>
        <v>Tue Jan 07 2020 20:00:00 PST</v>
      </c>
      <c r="I966">
        <f>'raw data'!B966</f>
        <v>2</v>
      </c>
      <c r="J966">
        <f>'raw data'!C966</f>
        <v>2</v>
      </c>
      <c r="K966">
        <f>IF(AND('raw data'!D966&gt;=0,'raw data'!D966&lt;=100),'raw data'!D966,"")</f>
        <v>29</v>
      </c>
      <c r="L966" t="str">
        <f t="shared" si="52"/>
        <v>2_2</v>
      </c>
      <c r="M966">
        <f t="shared" si="53"/>
        <v>0</v>
      </c>
    </row>
    <row r="967" spans="7:13" x14ac:dyDescent="0.25">
      <c r="G967" s="3">
        <f t="shared" si="51"/>
        <v>43837.833333333336</v>
      </c>
      <c r="H967" t="str">
        <f>'raw data'!A967</f>
        <v>Tue Jan 07 2020 20:00:00 PST</v>
      </c>
      <c r="I967">
        <f>'raw data'!B967</f>
        <v>2</v>
      </c>
      <c r="J967">
        <f>'raw data'!C967</f>
        <v>3</v>
      </c>
      <c r="K967" t="str">
        <f>IF(AND('raw data'!D967&gt;=0,'raw data'!D967&lt;=100),'raw data'!D967,"")</f>
        <v/>
      </c>
      <c r="L967" t="str">
        <f t="shared" si="52"/>
        <v>2_3</v>
      </c>
      <c r="M967">
        <f t="shared" si="53"/>
        <v>0</v>
      </c>
    </row>
    <row r="968" spans="7:13" x14ac:dyDescent="0.25">
      <c r="G968" s="3">
        <f t="shared" si="51"/>
        <v>43837.833333333336</v>
      </c>
      <c r="H968" t="str">
        <f>'raw data'!A968</f>
        <v>Tue Jan 07 2020 20:00:00 PST</v>
      </c>
      <c r="I968">
        <f>'raw data'!B968</f>
        <v>3</v>
      </c>
      <c r="J968">
        <f>'raw data'!C968</f>
        <v>1</v>
      </c>
      <c r="K968" t="str">
        <f>IF(AND('raw data'!D968&gt;=0,'raw data'!D968&lt;=100),'raw data'!D968,"")</f>
        <v/>
      </c>
      <c r="L968" t="str">
        <f t="shared" si="52"/>
        <v>3_1</v>
      </c>
      <c r="M968">
        <f t="shared" si="53"/>
        <v>0</v>
      </c>
    </row>
    <row r="969" spans="7:13" x14ac:dyDescent="0.25">
      <c r="G969" s="3">
        <f t="shared" si="51"/>
        <v>43837.833333333336</v>
      </c>
      <c r="H969" t="str">
        <f>'raw data'!A969</f>
        <v>Tue Jan 07 2020 20:00:00 PST</v>
      </c>
      <c r="I969">
        <f>'raw data'!B969</f>
        <v>3</v>
      </c>
      <c r="J969">
        <f>'raw data'!C969</f>
        <v>2</v>
      </c>
      <c r="K969">
        <f>IF(AND('raw data'!D969&gt;=0,'raw data'!D969&lt;=100),'raw data'!D969,"")</f>
        <v>29</v>
      </c>
      <c r="L969" t="str">
        <f t="shared" si="52"/>
        <v>3_2</v>
      </c>
      <c r="M969">
        <f t="shared" si="53"/>
        <v>0</v>
      </c>
    </row>
    <row r="970" spans="7:13" x14ac:dyDescent="0.25">
      <c r="G970" s="3">
        <f t="shared" si="51"/>
        <v>43837.833333333336</v>
      </c>
      <c r="H970" t="str">
        <f>'raw data'!A970</f>
        <v>Tue Jan 07 2020 20:00:00 PST</v>
      </c>
      <c r="I970">
        <f>'raw data'!B970</f>
        <v>3</v>
      </c>
      <c r="J970">
        <f>'raw data'!C970</f>
        <v>3</v>
      </c>
      <c r="K970">
        <f>IF(AND('raw data'!D970&gt;=0,'raw data'!D970&lt;=100),'raw data'!D970,"")</f>
        <v>1</v>
      </c>
      <c r="L970" t="str">
        <f t="shared" si="52"/>
        <v>3_3</v>
      </c>
      <c r="M970">
        <f t="shared" si="53"/>
        <v>0</v>
      </c>
    </row>
    <row r="971" spans="7:13" x14ac:dyDescent="0.25">
      <c r="G971" s="3">
        <f t="shared" si="51"/>
        <v>43837.833333333336</v>
      </c>
      <c r="H971" t="str">
        <f>'raw data'!A971</f>
        <v>Tue Jan 07 2020 20:00:00 PST</v>
      </c>
      <c r="I971">
        <f>'raw data'!B971</f>
        <v>4</v>
      </c>
      <c r="J971">
        <f>'raw data'!C971</f>
        <v>1</v>
      </c>
      <c r="K971" t="str">
        <f>IF(AND('raw data'!D971&gt;=0,'raw data'!D971&lt;=100),'raw data'!D971,"")</f>
        <v/>
      </c>
      <c r="L971" t="str">
        <f t="shared" si="52"/>
        <v>4_1</v>
      </c>
      <c r="M971">
        <f t="shared" si="53"/>
        <v>0</v>
      </c>
    </row>
    <row r="972" spans="7:13" x14ac:dyDescent="0.25">
      <c r="G972" s="3">
        <f t="shared" si="51"/>
        <v>43837.833333333336</v>
      </c>
      <c r="H972" t="str">
        <f>'raw data'!A972</f>
        <v>Tue Jan 07 2020 20:00:00 PST</v>
      </c>
      <c r="I972">
        <f>'raw data'!B972</f>
        <v>4</v>
      </c>
      <c r="J972">
        <f>'raw data'!C972</f>
        <v>2</v>
      </c>
      <c r="K972">
        <f>IF(AND('raw data'!D972&gt;=0,'raw data'!D972&lt;=100),'raw data'!D972,"")</f>
        <v>29</v>
      </c>
      <c r="L972" t="str">
        <f t="shared" si="52"/>
        <v>4_2</v>
      </c>
      <c r="M972">
        <f t="shared" si="53"/>
        <v>0</v>
      </c>
    </row>
    <row r="973" spans="7:13" x14ac:dyDescent="0.25">
      <c r="G973" s="3">
        <f t="shared" si="51"/>
        <v>43837.833333333336</v>
      </c>
      <c r="H973" t="str">
        <f>'raw data'!A973</f>
        <v>Tue Jan 07 2020 20:00:00 PST</v>
      </c>
      <c r="I973">
        <f>'raw data'!B973</f>
        <v>4</v>
      </c>
      <c r="J973">
        <f>'raw data'!C973</f>
        <v>3</v>
      </c>
      <c r="K973">
        <f>IF(AND('raw data'!D973&gt;=0,'raw data'!D973&lt;=100),'raw data'!D973,"")</f>
        <v>7</v>
      </c>
      <c r="L973" t="str">
        <f t="shared" si="52"/>
        <v>4_3</v>
      </c>
      <c r="M973">
        <f t="shared" si="53"/>
        <v>0</v>
      </c>
    </row>
    <row r="974" spans="7:13" x14ac:dyDescent="0.25">
      <c r="G974" s="3">
        <f t="shared" si="51"/>
        <v>43837.84375</v>
      </c>
      <c r="H974" t="str">
        <f>'raw data'!A974</f>
        <v>Tue Jan 07 2020 20:15:00 PST</v>
      </c>
      <c r="I974">
        <f>'raw data'!B974</f>
        <v>1</v>
      </c>
      <c r="J974">
        <f>'raw data'!C974</f>
        <v>1</v>
      </c>
      <c r="K974">
        <f>IF(AND('raw data'!D974&gt;=0,'raw data'!D974&lt;=100),'raw data'!D974,"")</f>
        <v>99</v>
      </c>
      <c r="L974" t="str">
        <f t="shared" si="52"/>
        <v>1_1</v>
      </c>
      <c r="M974">
        <f t="shared" si="53"/>
        <v>0</v>
      </c>
    </row>
    <row r="975" spans="7:13" x14ac:dyDescent="0.25">
      <c r="G975" s="3">
        <f t="shared" si="51"/>
        <v>43837.84375</v>
      </c>
      <c r="H975" t="str">
        <f>'raw data'!A975</f>
        <v>Tue Jan 07 2020 20:15:00 PST</v>
      </c>
      <c r="I975">
        <f>'raw data'!B975</f>
        <v>1</v>
      </c>
      <c r="J975">
        <f>'raw data'!C975</f>
        <v>2</v>
      </c>
      <c r="K975" t="str">
        <f>IF(AND('raw data'!D975&gt;=0,'raw data'!D975&lt;=100),'raw data'!D975,"")</f>
        <v/>
      </c>
      <c r="L975" t="str">
        <f t="shared" si="52"/>
        <v>1_2</v>
      </c>
      <c r="M975">
        <f t="shared" si="53"/>
        <v>1</v>
      </c>
    </row>
    <row r="976" spans="7:13" x14ac:dyDescent="0.25">
      <c r="G976" s="3">
        <f t="shared" si="51"/>
        <v>43837.84375</v>
      </c>
      <c r="H976" t="str">
        <f>'raw data'!A976</f>
        <v>Tue Jan 07 2020 20:15:00 PST</v>
      </c>
      <c r="I976">
        <f>'raw data'!B976</f>
        <v>1</v>
      </c>
      <c r="J976">
        <f>'raw data'!C976</f>
        <v>3</v>
      </c>
      <c r="K976" t="str">
        <f>IF(AND('raw data'!D976&gt;=0,'raw data'!D976&lt;=100),'raw data'!D976,"")</f>
        <v/>
      </c>
      <c r="L976" t="str">
        <f t="shared" si="52"/>
        <v>1_3</v>
      </c>
      <c r="M976">
        <f t="shared" si="53"/>
        <v>0</v>
      </c>
    </row>
    <row r="977" spans="7:13" x14ac:dyDescent="0.25">
      <c r="G977" s="3">
        <f t="shared" si="51"/>
        <v>43837.84375</v>
      </c>
      <c r="H977" t="str">
        <f>'raw data'!A977</f>
        <v>Tue Jan 07 2020 20:15:00 PST</v>
      </c>
      <c r="I977">
        <f>'raw data'!B977</f>
        <v>2</v>
      </c>
      <c r="J977">
        <f>'raw data'!C977</f>
        <v>1</v>
      </c>
      <c r="K977">
        <f>IF(AND('raw data'!D977&gt;=0,'raw data'!D977&lt;=100),'raw data'!D977,"")</f>
        <v>12</v>
      </c>
      <c r="L977" t="str">
        <f t="shared" si="52"/>
        <v>2_1</v>
      </c>
      <c r="M977">
        <f t="shared" si="53"/>
        <v>0</v>
      </c>
    </row>
    <row r="978" spans="7:13" x14ac:dyDescent="0.25">
      <c r="G978" s="3">
        <f t="shared" si="51"/>
        <v>43837.84375</v>
      </c>
      <c r="H978" t="str">
        <f>'raw data'!A978</f>
        <v>Tue Jan 07 2020 20:15:00 PST</v>
      </c>
      <c r="I978">
        <f>'raw data'!B978</f>
        <v>2</v>
      </c>
      <c r="J978">
        <f>'raw data'!C978</f>
        <v>2</v>
      </c>
      <c r="K978">
        <f>IF(AND('raw data'!D978&gt;=0,'raw data'!D978&lt;=100),'raw data'!D978,"")</f>
        <v>29</v>
      </c>
      <c r="L978" t="str">
        <f t="shared" si="52"/>
        <v>2_2</v>
      </c>
      <c r="M978">
        <f t="shared" si="53"/>
        <v>0</v>
      </c>
    </row>
    <row r="979" spans="7:13" x14ac:dyDescent="0.25">
      <c r="G979" s="3">
        <f t="shared" si="51"/>
        <v>43837.84375</v>
      </c>
      <c r="H979" t="str">
        <f>'raw data'!A979</f>
        <v>Tue Jan 07 2020 20:15:00 PST</v>
      </c>
      <c r="I979">
        <f>'raw data'!B979</f>
        <v>2</v>
      </c>
      <c r="J979">
        <f>'raw data'!C979</f>
        <v>3</v>
      </c>
      <c r="K979">
        <f>IF(AND('raw data'!D979&gt;=0,'raw data'!D979&lt;=100),'raw data'!D979,"")</f>
        <v>54</v>
      </c>
      <c r="L979" t="str">
        <f t="shared" si="52"/>
        <v>2_3</v>
      </c>
      <c r="M979">
        <f t="shared" si="53"/>
        <v>0</v>
      </c>
    </row>
    <row r="980" spans="7:13" x14ac:dyDescent="0.25">
      <c r="G980" s="3">
        <f t="shared" si="51"/>
        <v>43837.84375</v>
      </c>
      <c r="H980" t="str">
        <f>'raw data'!A980</f>
        <v>Tue Jan 07 2020 20:15:00 PST</v>
      </c>
      <c r="I980">
        <f>'raw data'!B980</f>
        <v>3</v>
      </c>
      <c r="J980">
        <f>'raw data'!C980</f>
        <v>1</v>
      </c>
      <c r="K980">
        <f>IF(AND('raw data'!D980&gt;=0,'raw data'!D980&lt;=100),'raw data'!D980,"")</f>
        <v>45</v>
      </c>
      <c r="L980" t="str">
        <f t="shared" si="52"/>
        <v>3_1</v>
      </c>
      <c r="M980">
        <f t="shared" si="53"/>
        <v>0</v>
      </c>
    </row>
    <row r="981" spans="7:13" x14ac:dyDescent="0.25">
      <c r="G981" s="3">
        <f t="shared" si="51"/>
        <v>43837.84375</v>
      </c>
      <c r="H981" t="str">
        <f>'raw data'!A981</f>
        <v>Tue Jan 07 2020 20:15:00 PST</v>
      </c>
      <c r="I981">
        <f>'raw data'!B981</f>
        <v>3</v>
      </c>
      <c r="J981">
        <f>'raw data'!C981</f>
        <v>2</v>
      </c>
      <c r="K981">
        <f>IF(AND('raw data'!D981&gt;=0,'raw data'!D981&lt;=100),'raw data'!D981,"")</f>
        <v>29</v>
      </c>
      <c r="L981" t="str">
        <f t="shared" si="52"/>
        <v>3_2</v>
      </c>
      <c r="M981">
        <f t="shared" si="53"/>
        <v>0</v>
      </c>
    </row>
    <row r="982" spans="7:13" x14ac:dyDescent="0.25">
      <c r="G982" s="3">
        <f t="shared" si="51"/>
        <v>43837.84375</v>
      </c>
      <c r="H982" t="str">
        <f>'raw data'!A982</f>
        <v>Tue Jan 07 2020 20:15:00 PST</v>
      </c>
      <c r="I982">
        <f>'raw data'!B982</f>
        <v>3</v>
      </c>
      <c r="J982">
        <f>'raw data'!C982</f>
        <v>3</v>
      </c>
      <c r="K982">
        <f>IF(AND('raw data'!D982&gt;=0,'raw data'!D982&lt;=100),'raw data'!D982,"")</f>
        <v>54</v>
      </c>
      <c r="L982" t="str">
        <f t="shared" si="52"/>
        <v>3_3</v>
      </c>
      <c r="M982">
        <f t="shared" si="53"/>
        <v>0</v>
      </c>
    </row>
    <row r="983" spans="7:13" x14ac:dyDescent="0.25">
      <c r="G983" s="3">
        <f t="shared" si="51"/>
        <v>43837.84375</v>
      </c>
      <c r="H983" t="str">
        <f>'raw data'!A983</f>
        <v>Tue Jan 07 2020 20:15:00 PST</v>
      </c>
      <c r="I983">
        <f>'raw data'!B983</f>
        <v>4</v>
      </c>
      <c r="J983">
        <f>'raw data'!C983</f>
        <v>1</v>
      </c>
      <c r="K983" t="str">
        <f>IF(AND('raw data'!D983&gt;=0,'raw data'!D983&lt;=100),'raw data'!D983,"")</f>
        <v/>
      </c>
      <c r="L983" t="str">
        <f t="shared" si="52"/>
        <v>4_1</v>
      </c>
      <c r="M983">
        <f t="shared" si="53"/>
        <v>0</v>
      </c>
    </row>
    <row r="984" spans="7:13" x14ac:dyDescent="0.25">
      <c r="G984" s="3">
        <f t="shared" si="51"/>
        <v>43837.84375</v>
      </c>
      <c r="H984" t="str">
        <f>'raw data'!A984</f>
        <v>Tue Jan 07 2020 20:15:00 PST</v>
      </c>
      <c r="I984">
        <f>'raw data'!B984</f>
        <v>4</v>
      </c>
      <c r="J984">
        <f>'raw data'!C984</f>
        <v>2</v>
      </c>
      <c r="K984">
        <f>IF(AND('raw data'!D984&gt;=0,'raw data'!D984&lt;=100),'raw data'!D984,"")</f>
        <v>29</v>
      </c>
      <c r="L984" t="str">
        <f t="shared" si="52"/>
        <v>4_2</v>
      </c>
      <c r="M984">
        <f t="shared" si="53"/>
        <v>0</v>
      </c>
    </row>
    <row r="985" spans="7:13" x14ac:dyDescent="0.25">
      <c r="G985" s="3">
        <f t="shared" si="51"/>
        <v>43837.84375</v>
      </c>
      <c r="H985" t="str">
        <f>'raw data'!A985</f>
        <v>Tue Jan 07 2020 20:15:00 PST</v>
      </c>
      <c r="I985">
        <f>'raw data'!B985</f>
        <v>4</v>
      </c>
      <c r="J985">
        <f>'raw data'!C985</f>
        <v>3</v>
      </c>
      <c r="K985" t="str">
        <f>IF(AND('raw data'!D985&gt;=0,'raw data'!D985&lt;=100),'raw data'!D985,"")</f>
        <v/>
      </c>
      <c r="L985" t="str">
        <f t="shared" si="52"/>
        <v>4_3</v>
      </c>
      <c r="M985">
        <f t="shared" si="53"/>
        <v>0</v>
      </c>
    </row>
    <row r="986" spans="7:13" x14ac:dyDescent="0.25">
      <c r="G986" s="3">
        <f t="shared" si="51"/>
        <v>43837.854166666664</v>
      </c>
      <c r="H986" t="str">
        <f>'raw data'!A986</f>
        <v>Tue Jan 07 2020 20:30:00 PST</v>
      </c>
      <c r="I986">
        <f>'raw data'!B986</f>
        <v>1</v>
      </c>
      <c r="J986">
        <f>'raw data'!C986</f>
        <v>1</v>
      </c>
      <c r="K986" t="str">
        <f>IF(AND('raw data'!D986&gt;=0,'raw data'!D986&lt;=100),'raw data'!D986,"")</f>
        <v/>
      </c>
      <c r="L986" t="str">
        <f t="shared" si="52"/>
        <v>1_1</v>
      </c>
      <c r="M986">
        <f t="shared" si="53"/>
        <v>0</v>
      </c>
    </row>
    <row r="987" spans="7:13" x14ac:dyDescent="0.25">
      <c r="G987" s="3">
        <f t="shared" si="51"/>
        <v>43837.854166666664</v>
      </c>
      <c r="H987" t="str">
        <f>'raw data'!A987</f>
        <v>Tue Jan 07 2020 20:30:00 PST</v>
      </c>
      <c r="I987">
        <f>'raw data'!B987</f>
        <v>1</v>
      </c>
      <c r="J987">
        <f>'raw data'!C987</f>
        <v>2</v>
      </c>
      <c r="K987">
        <f>IF(AND('raw data'!D987&gt;=0,'raw data'!D987&lt;=100),'raw data'!D987,"")</f>
        <v>29</v>
      </c>
      <c r="L987" t="str">
        <f t="shared" si="52"/>
        <v>1_2</v>
      </c>
      <c r="M987">
        <f t="shared" si="53"/>
        <v>1</v>
      </c>
    </row>
    <row r="988" spans="7:13" x14ac:dyDescent="0.25">
      <c r="G988" s="3">
        <f t="shared" si="51"/>
        <v>43837.854166666664</v>
      </c>
      <c r="H988" t="str">
        <f>'raw data'!A988</f>
        <v>Tue Jan 07 2020 20:30:00 PST</v>
      </c>
      <c r="I988">
        <f>'raw data'!B988</f>
        <v>1</v>
      </c>
      <c r="J988">
        <f>'raw data'!C988</f>
        <v>3</v>
      </c>
      <c r="K988" t="str">
        <f>IF(AND('raw data'!D988&gt;=0,'raw data'!D988&lt;=100),'raw data'!D988,"")</f>
        <v/>
      </c>
      <c r="L988" t="str">
        <f t="shared" si="52"/>
        <v>1_3</v>
      </c>
      <c r="M988">
        <f t="shared" si="53"/>
        <v>0</v>
      </c>
    </row>
    <row r="989" spans="7:13" x14ac:dyDescent="0.25">
      <c r="G989" s="3">
        <f t="shared" si="51"/>
        <v>43837.854166666664</v>
      </c>
      <c r="H989" t="str">
        <f>'raw data'!A989</f>
        <v>Tue Jan 07 2020 20:30:00 PST</v>
      </c>
      <c r="I989">
        <f>'raw data'!B989</f>
        <v>2</v>
      </c>
      <c r="J989">
        <f>'raw data'!C989</f>
        <v>1</v>
      </c>
      <c r="K989">
        <f>IF(AND('raw data'!D989&gt;=0,'raw data'!D989&lt;=100),'raw data'!D989,"")</f>
        <v>24</v>
      </c>
      <c r="L989" t="str">
        <f t="shared" si="52"/>
        <v>2_1</v>
      </c>
      <c r="M989">
        <f t="shared" si="53"/>
        <v>0</v>
      </c>
    </row>
    <row r="990" spans="7:13" x14ac:dyDescent="0.25">
      <c r="G990" s="3">
        <f t="shared" si="51"/>
        <v>43837.854166666664</v>
      </c>
      <c r="H990" t="str">
        <f>'raw data'!A990</f>
        <v>Tue Jan 07 2020 20:30:00 PST</v>
      </c>
      <c r="I990">
        <f>'raw data'!B990</f>
        <v>2</v>
      </c>
      <c r="J990">
        <f>'raw data'!C990</f>
        <v>2</v>
      </c>
      <c r="K990">
        <f>IF(AND('raw data'!D990&gt;=0,'raw data'!D990&lt;=100),'raw data'!D990,"")</f>
        <v>29</v>
      </c>
      <c r="L990" t="str">
        <f t="shared" si="52"/>
        <v>2_2</v>
      </c>
      <c r="M990">
        <f t="shared" si="53"/>
        <v>0</v>
      </c>
    </row>
    <row r="991" spans="7:13" x14ac:dyDescent="0.25">
      <c r="G991" s="3">
        <f t="shared" si="51"/>
        <v>43837.854166666664</v>
      </c>
      <c r="H991" t="str">
        <f>'raw data'!A991</f>
        <v>Tue Jan 07 2020 20:30:00 PST</v>
      </c>
      <c r="I991">
        <f>'raw data'!B991</f>
        <v>2</v>
      </c>
      <c r="J991">
        <f>'raw data'!C991</f>
        <v>3</v>
      </c>
      <c r="K991" t="str">
        <f>IF(AND('raw data'!D991&gt;=0,'raw data'!D991&lt;=100),'raw data'!D991,"")</f>
        <v/>
      </c>
      <c r="L991" t="str">
        <f t="shared" si="52"/>
        <v>2_3</v>
      </c>
      <c r="M991">
        <f t="shared" si="53"/>
        <v>0</v>
      </c>
    </row>
    <row r="992" spans="7:13" x14ac:dyDescent="0.25">
      <c r="G992" s="3">
        <f t="shared" si="51"/>
        <v>43837.854166666664</v>
      </c>
      <c r="H992" t="str">
        <f>'raw data'!A992</f>
        <v>Tue Jan 07 2020 20:30:00 PST</v>
      </c>
      <c r="I992">
        <f>'raw data'!B992</f>
        <v>3</v>
      </c>
      <c r="J992">
        <f>'raw data'!C992</f>
        <v>1</v>
      </c>
      <c r="K992" t="str">
        <f>IF(AND('raw data'!D992&gt;=0,'raw data'!D992&lt;=100),'raw data'!D992,"")</f>
        <v/>
      </c>
      <c r="L992" t="str">
        <f t="shared" si="52"/>
        <v>3_1</v>
      </c>
      <c r="M992">
        <f t="shared" si="53"/>
        <v>0</v>
      </c>
    </row>
    <row r="993" spans="7:13" x14ac:dyDescent="0.25">
      <c r="G993" s="3">
        <f t="shared" si="51"/>
        <v>43837.854166666664</v>
      </c>
      <c r="H993" t="str">
        <f>'raw data'!A993</f>
        <v>Tue Jan 07 2020 20:30:00 PST</v>
      </c>
      <c r="I993">
        <f>'raw data'!B993</f>
        <v>3</v>
      </c>
      <c r="J993">
        <f>'raw data'!C993</f>
        <v>2</v>
      </c>
      <c r="K993" t="str">
        <f>IF(AND('raw data'!D993&gt;=0,'raw data'!D993&lt;=100),'raw data'!D993,"")</f>
        <v/>
      </c>
      <c r="L993" t="str">
        <f t="shared" si="52"/>
        <v>3_2</v>
      </c>
      <c r="M993">
        <f t="shared" si="53"/>
        <v>0</v>
      </c>
    </row>
    <row r="994" spans="7:13" x14ac:dyDescent="0.25">
      <c r="G994" s="3">
        <f t="shared" si="51"/>
        <v>43837.854166666664</v>
      </c>
      <c r="H994" t="str">
        <f>'raw data'!A994</f>
        <v>Tue Jan 07 2020 20:30:00 PST</v>
      </c>
      <c r="I994">
        <f>'raw data'!B994</f>
        <v>3</v>
      </c>
      <c r="J994">
        <f>'raw data'!C994</f>
        <v>3</v>
      </c>
      <c r="K994">
        <f>IF(AND('raw data'!D994&gt;=0,'raw data'!D994&lt;=100),'raw data'!D994,"")</f>
        <v>34</v>
      </c>
      <c r="L994" t="str">
        <f t="shared" si="52"/>
        <v>3_3</v>
      </c>
      <c r="M994">
        <f t="shared" si="53"/>
        <v>0</v>
      </c>
    </row>
    <row r="995" spans="7:13" x14ac:dyDescent="0.25">
      <c r="G995" s="3">
        <f t="shared" si="51"/>
        <v>43837.854166666664</v>
      </c>
      <c r="H995" t="str">
        <f>'raw data'!A995</f>
        <v>Tue Jan 07 2020 20:30:00 PST</v>
      </c>
      <c r="I995">
        <f>'raw data'!B995</f>
        <v>4</v>
      </c>
      <c r="J995">
        <f>'raw data'!C995</f>
        <v>1</v>
      </c>
      <c r="K995">
        <f>IF(AND('raw data'!D995&gt;=0,'raw data'!D995&lt;=100),'raw data'!D995,"")</f>
        <v>29</v>
      </c>
      <c r="L995" t="str">
        <f t="shared" si="52"/>
        <v>4_1</v>
      </c>
      <c r="M995">
        <f t="shared" si="53"/>
        <v>0</v>
      </c>
    </row>
    <row r="996" spans="7:13" x14ac:dyDescent="0.25">
      <c r="G996" s="3">
        <f t="shared" si="51"/>
        <v>43837.854166666664</v>
      </c>
      <c r="H996" t="str">
        <f>'raw data'!A996</f>
        <v>Tue Jan 07 2020 20:30:00 PST</v>
      </c>
      <c r="I996">
        <f>'raw data'!B996</f>
        <v>4</v>
      </c>
      <c r="J996">
        <f>'raw data'!C996</f>
        <v>2</v>
      </c>
      <c r="K996">
        <f>IF(AND('raw data'!D996&gt;=0,'raw data'!D996&lt;=100),'raw data'!D996,"")</f>
        <v>29</v>
      </c>
      <c r="L996" t="str">
        <f t="shared" si="52"/>
        <v>4_2</v>
      </c>
      <c r="M996">
        <f t="shared" si="53"/>
        <v>0</v>
      </c>
    </row>
    <row r="997" spans="7:13" x14ac:dyDescent="0.25">
      <c r="G997" s="3">
        <f t="shared" si="51"/>
        <v>43837.854166666664</v>
      </c>
      <c r="H997" t="str">
        <f>'raw data'!A997</f>
        <v>Tue Jan 07 2020 20:30:00 PST</v>
      </c>
      <c r="I997">
        <f>'raw data'!B997</f>
        <v>4</v>
      </c>
      <c r="J997">
        <f>'raw data'!C997</f>
        <v>3</v>
      </c>
      <c r="K997">
        <f>IF(AND('raw data'!D997&gt;=0,'raw data'!D997&lt;=100),'raw data'!D997,"")</f>
        <v>57</v>
      </c>
      <c r="L997" t="str">
        <f t="shared" si="52"/>
        <v>4_3</v>
      </c>
      <c r="M997">
        <f t="shared" si="53"/>
        <v>0</v>
      </c>
    </row>
    <row r="998" spans="7:13" x14ac:dyDescent="0.25">
      <c r="G998" s="3">
        <f t="shared" si="51"/>
        <v>43837.864583333336</v>
      </c>
      <c r="H998" t="str">
        <f>'raw data'!A998</f>
        <v>Tue Jan 07 2020 20:45:00 PST</v>
      </c>
      <c r="I998">
        <f>'raw data'!B998</f>
        <v>1</v>
      </c>
      <c r="J998">
        <f>'raw data'!C998</f>
        <v>1</v>
      </c>
      <c r="K998" t="str">
        <f>IF(AND('raw data'!D998&gt;=0,'raw data'!D998&lt;=100),'raw data'!D998,"")</f>
        <v/>
      </c>
      <c r="L998" t="str">
        <f t="shared" si="52"/>
        <v>1_1</v>
      </c>
      <c r="M998">
        <f t="shared" si="53"/>
        <v>0</v>
      </c>
    </row>
    <row r="999" spans="7:13" x14ac:dyDescent="0.25">
      <c r="G999" s="3">
        <f t="shared" si="51"/>
        <v>43837.864583333336</v>
      </c>
      <c r="H999" t="str">
        <f>'raw data'!A999</f>
        <v>Tue Jan 07 2020 20:45:00 PST</v>
      </c>
      <c r="I999">
        <f>'raw data'!B999</f>
        <v>1</v>
      </c>
      <c r="J999">
        <f>'raw data'!C999</f>
        <v>2</v>
      </c>
      <c r="K999">
        <f>IF(AND('raw data'!D999&gt;=0,'raw data'!D999&lt;=100),'raw data'!D999,"")</f>
        <v>29</v>
      </c>
      <c r="L999" t="str">
        <f t="shared" si="52"/>
        <v>1_2</v>
      </c>
      <c r="M999">
        <f t="shared" si="53"/>
        <v>1</v>
      </c>
    </row>
    <row r="1000" spans="7:13" x14ac:dyDescent="0.25">
      <c r="G1000" s="3">
        <f t="shared" si="51"/>
        <v>43837.864583333336</v>
      </c>
      <c r="H1000" t="str">
        <f>'raw data'!A1000</f>
        <v>Tue Jan 07 2020 20:45:00 PST</v>
      </c>
      <c r="I1000">
        <f>'raw data'!B1000</f>
        <v>1</v>
      </c>
      <c r="J1000">
        <f>'raw data'!C1000</f>
        <v>3</v>
      </c>
      <c r="K1000">
        <f>IF(AND('raw data'!D1000&gt;=0,'raw data'!D1000&lt;=100),'raw data'!D1000,"")</f>
        <v>49</v>
      </c>
      <c r="L1000" t="str">
        <f t="shared" si="52"/>
        <v>1_3</v>
      </c>
      <c r="M1000">
        <f t="shared" si="53"/>
        <v>0</v>
      </c>
    </row>
    <row r="1001" spans="7:13" x14ac:dyDescent="0.25">
      <c r="G1001" s="3">
        <f t="shared" si="51"/>
        <v>43837.864583333336</v>
      </c>
      <c r="H1001" t="str">
        <f>'raw data'!A1001</f>
        <v>Tue Jan 07 2020 20:45:00 PST</v>
      </c>
      <c r="I1001">
        <f>'raw data'!B1001</f>
        <v>2</v>
      </c>
      <c r="J1001">
        <f>'raw data'!C1001</f>
        <v>1</v>
      </c>
      <c r="K1001" t="str">
        <f>IF(AND('raw data'!D1001&gt;=0,'raw data'!D1001&lt;=100),'raw data'!D1001,"")</f>
        <v/>
      </c>
      <c r="L1001" t="str">
        <f t="shared" si="52"/>
        <v>2_1</v>
      </c>
      <c r="M1001">
        <f t="shared" si="53"/>
        <v>0</v>
      </c>
    </row>
    <row r="1002" spans="7:13" x14ac:dyDescent="0.25">
      <c r="G1002" s="3">
        <f t="shared" si="51"/>
        <v>43837.864583333336</v>
      </c>
      <c r="H1002" t="str">
        <f>'raw data'!A1002</f>
        <v>Tue Jan 07 2020 20:45:00 PST</v>
      </c>
      <c r="I1002">
        <f>'raw data'!B1002</f>
        <v>2</v>
      </c>
      <c r="J1002">
        <f>'raw data'!C1002</f>
        <v>2</v>
      </c>
      <c r="K1002" t="str">
        <f>IF(AND('raw data'!D1002&gt;=0,'raw data'!D1002&lt;=100),'raw data'!D1002,"")</f>
        <v/>
      </c>
      <c r="L1002" t="str">
        <f t="shared" si="52"/>
        <v>2_2</v>
      </c>
      <c r="M1002">
        <f t="shared" si="53"/>
        <v>0</v>
      </c>
    </row>
    <row r="1003" spans="7:13" x14ac:dyDescent="0.25">
      <c r="G1003" s="3">
        <f t="shared" si="51"/>
        <v>43837.864583333336</v>
      </c>
      <c r="H1003" t="str">
        <f>'raw data'!A1003</f>
        <v>Tue Jan 07 2020 20:45:00 PST</v>
      </c>
      <c r="I1003">
        <f>'raw data'!B1003</f>
        <v>2</v>
      </c>
      <c r="J1003">
        <f>'raw data'!C1003</f>
        <v>3</v>
      </c>
      <c r="K1003">
        <f>IF(AND('raw data'!D1003&gt;=0,'raw data'!D1003&lt;=100),'raw data'!D1003,"")</f>
        <v>40</v>
      </c>
      <c r="L1003" t="str">
        <f t="shared" si="52"/>
        <v>2_3</v>
      </c>
      <c r="M1003">
        <f t="shared" si="53"/>
        <v>0</v>
      </c>
    </row>
    <row r="1004" spans="7:13" x14ac:dyDescent="0.25">
      <c r="G1004" s="3">
        <f t="shared" si="51"/>
        <v>43837.864583333336</v>
      </c>
      <c r="H1004" t="str">
        <f>'raw data'!A1004</f>
        <v>Tue Jan 07 2020 20:45:00 PST</v>
      </c>
      <c r="I1004">
        <f>'raw data'!B1004</f>
        <v>3</v>
      </c>
      <c r="J1004">
        <f>'raw data'!C1004</f>
        <v>1</v>
      </c>
      <c r="K1004">
        <f>IF(AND('raw data'!D1004&gt;=0,'raw data'!D1004&lt;=100),'raw data'!D1004,"")</f>
        <v>59</v>
      </c>
      <c r="L1004" t="str">
        <f t="shared" si="52"/>
        <v>3_1</v>
      </c>
      <c r="M1004">
        <f t="shared" si="53"/>
        <v>0</v>
      </c>
    </row>
    <row r="1005" spans="7:13" x14ac:dyDescent="0.25">
      <c r="G1005" s="3">
        <f t="shared" si="51"/>
        <v>43837.864583333336</v>
      </c>
      <c r="H1005" t="str">
        <f>'raw data'!A1005</f>
        <v>Tue Jan 07 2020 20:45:00 PST</v>
      </c>
      <c r="I1005">
        <f>'raw data'!B1005</f>
        <v>3</v>
      </c>
      <c r="J1005">
        <f>'raw data'!C1005</f>
        <v>2</v>
      </c>
      <c r="K1005">
        <f>IF(AND('raw data'!D1005&gt;=0,'raw data'!D1005&lt;=100),'raw data'!D1005,"")</f>
        <v>29</v>
      </c>
      <c r="L1005" t="str">
        <f t="shared" si="52"/>
        <v>3_2</v>
      </c>
      <c r="M1005">
        <f t="shared" si="53"/>
        <v>0</v>
      </c>
    </row>
    <row r="1006" spans="7:13" x14ac:dyDescent="0.25">
      <c r="G1006" s="3">
        <f t="shared" si="51"/>
        <v>43837.864583333336</v>
      </c>
      <c r="H1006" t="str">
        <f>'raw data'!A1006</f>
        <v>Tue Jan 07 2020 20:45:00 PST</v>
      </c>
      <c r="I1006">
        <f>'raw data'!B1006</f>
        <v>3</v>
      </c>
      <c r="J1006">
        <f>'raw data'!C1006</f>
        <v>3</v>
      </c>
      <c r="K1006">
        <f>IF(AND('raw data'!D1006&gt;=0,'raw data'!D1006&lt;=100),'raw data'!D1006,"")</f>
        <v>14</v>
      </c>
      <c r="L1006" t="str">
        <f t="shared" si="52"/>
        <v>3_3</v>
      </c>
      <c r="M1006">
        <f t="shared" si="53"/>
        <v>0</v>
      </c>
    </row>
    <row r="1007" spans="7:13" x14ac:dyDescent="0.25">
      <c r="G1007" s="3">
        <f t="shared" si="51"/>
        <v>43837.864583333336</v>
      </c>
      <c r="H1007" t="str">
        <f>'raw data'!A1007</f>
        <v>Tue Jan 07 2020 20:45:00 PST</v>
      </c>
      <c r="I1007">
        <f>'raw data'!B1007</f>
        <v>4</v>
      </c>
      <c r="J1007">
        <f>'raw data'!C1007</f>
        <v>1</v>
      </c>
      <c r="K1007">
        <f>IF(AND('raw data'!D1007&gt;=0,'raw data'!D1007&lt;=100),'raw data'!D1007,"")</f>
        <v>47</v>
      </c>
      <c r="L1007" t="str">
        <f t="shared" si="52"/>
        <v>4_1</v>
      </c>
      <c r="M1007">
        <f t="shared" si="53"/>
        <v>0</v>
      </c>
    </row>
    <row r="1008" spans="7:13" x14ac:dyDescent="0.25">
      <c r="G1008" s="3">
        <f t="shared" si="51"/>
        <v>43837.864583333336</v>
      </c>
      <c r="H1008" t="str">
        <f>'raw data'!A1008</f>
        <v>Tue Jan 07 2020 20:45:00 PST</v>
      </c>
      <c r="I1008">
        <f>'raw data'!B1008</f>
        <v>4</v>
      </c>
      <c r="J1008">
        <f>'raw data'!C1008</f>
        <v>2</v>
      </c>
      <c r="K1008">
        <f>IF(AND('raw data'!D1008&gt;=0,'raw data'!D1008&lt;=100),'raw data'!D1008,"")</f>
        <v>29</v>
      </c>
      <c r="L1008" t="str">
        <f t="shared" si="52"/>
        <v>4_2</v>
      </c>
      <c r="M1008">
        <f t="shared" si="53"/>
        <v>0</v>
      </c>
    </row>
    <row r="1009" spans="7:13" x14ac:dyDescent="0.25">
      <c r="G1009" s="3">
        <f t="shared" si="51"/>
        <v>43837.864583333336</v>
      </c>
      <c r="H1009" t="str">
        <f>'raw data'!A1009</f>
        <v>Tue Jan 07 2020 20:45:00 PST</v>
      </c>
      <c r="I1009">
        <f>'raw data'!B1009</f>
        <v>4</v>
      </c>
      <c r="J1009">
        <f>'raw data'!C1009</f>
        <v>3</v>
      </c>
      <c r="K1009" t="str">
        <f>IF(AND('raw data'!D1009&gt;=0,'raw data'!D1009&lt;=100),'raw data'!D1009,"")</f>
        <v/>
      </c>
      <c r="L1009" t="str">
        <f t="shared" si="52"/>
        <v>4_3</v>
      </c>
      <c r="M1009">
        <f t="shared" si="53"/>
        <v>0</v>
      </c>
    </row>
    <row r="1010" spans="7:13" x14ac:dyDescent="0.25">
      <c r="G1010" s="3">
        <f t="shared" si="51"/>
        <v>43837.875</v>
      </c>
      <c r="H1010" t="str">
        <f>'raw data'!A1010</f>
        <v>Tue Jan 07 2020 21:00:00 PST</v>
      </c>
      <c r="I1010">
        <f>'raw data'!B1010</f>
        <v>1</v>
      </c>
      <c r="J1010">
        <f>'raw data'!C1010</f>
        <v>1</v>
      </c>
      <c r="K1010">
        <f>IF(AND('raw data'!D1010&gt;=0,'raw data'!D1010&lt;=100),'raw data'!D1010,"")</f>
        <v>2</v>
      </c>
      <c r="L1010" t="str">
        <f t="shared" si="52"/>
        <v>1_1</v>
      </c>
      <c r="M1010">
        <f t="shared" si="53"/>
        <v>0</v>
      </c>
    </row>
    <row r="1011" spans="7:13" x14ac:dyDescent="0.25">
      <c r="G1011" s="3">
        <f t="shared" si="51"/>
        <v>43837.875</v>
      </c>
      <c r="H1011" t="str">
        <f>'raw data'!A1011</f>
        <v>Tue Jan 07 2020 21:00:00 PST</v>
      </c>
      <c r="I1011">
        <f>'raw data'!B1011</f>
        <v>1</v>
      </c>
      <c r="J1011">
        <f>'raw data'!C1011</f>
        <v>2</v>
      </c>
      <c r="K1011">
        <f>IF(AND('raw data'!D1011&gt;=0,'raw data'!D1011&lt;=100),'raw data'!D1011,"")</f>
        <v>31</v>
      </c>
      <c r="L1011" t="str">
        <f t="shared" si="52"/>
        <v>1_2</v>
      </c>
      <c r="M1011">
        <f t="shared" si="53"/>
        <v>1</v>
      </c>
    </row>
    <row r="1012" spans="7:13" x14ac:dyDescent="0.25">
      <c r="G1012" s="3">
        <f t="shared" si="51"/>
        <v>43837.875</v>
      </c>
      <c r="H1012" t="str">
        <f>'raw data'!A1012</f>
        <v>Tue Jan 07 2020 21:00:00 PST</v>
      </c>
      <c r="I1012">
        <f>'raw data'!B1012</f>
        <v>1</v>
      </c>
      <c r="J1012">
        <f>'raw data'!C1012</f>
        <v>3</v>
      </c>
      <c r="K1012" t="str">
        <f>IF(AND('raw data'!D1012&gt;=0,'raw data'!D1012&lt;=100),'raw data'!D1012,"")</f>
        <v/>
      </c>
      <c r="L1012" t="str">
        <f t="shared" si="52"/>
        <v>1_3</v>
      </c>
      <c r="M1012">
        <f t="shared" si="53"/>
        <v>0</v>
      </c>
    </row>
    <row r="1013" spans="7:13" x14ac:dyDescent="0.25">
      <c r="G1013" s="3">
        <f t="shared" si="51"/>
        <v>43837.875</v>
      </c>
      <c r="H1013" t="str">
        <f>'raw data'!A1013</f>
        <v>Tue Jan 07 2020 21:00:00 PST</v>
      </c>
      <c r="I1013">
        <f>'raw data'!B1013</f>
        <v>2</v>
      </c>
      <c r="J1013">
        <f>'raw data'!C1013</f>
        <v>1</v>
      </c>
      <c r="K1013" t="str">
        <f>IF(AND('raw data'!D1013&gt;=0,'raw data'!D1013&lt;=100),'raw data'!D1013,"")</f>
        <v/>
      </c>
      <c r="L1013" t="str">
        <f t="shared" si="52"/>
        <v>2_1</v>
      </c>
      <c r="M1013">
        <f t="shared" si="53"/>
        <v>0</v>
      </c>
    </row>
    <row r="1014" spans="7:13" x14ac:dyDescent="0.25">
      <c r="G1014" s="3">
        <f t="shared" si="51"/>
        <v>43837.875</v>
      </c>
      <c r="H1014" t="str">
        <f>'raw data'!A1014</f>
        <v>Tue Jan 07 2020 21:00:00 PST</v>
      </c>
      <c r="I1014">
        <f>'raw data'!B1014</f>
        <v>2</v>
      </c>
      <c r="J1014">
        <f>'raw data'!C1014</f>
        <v>2</v>
      </c>
      <c r="K1014">
        <f>IF(AND('raw data'!D1014&gt;=0,'raw data'!D1014&lt;=100),'raw data'!D1014,"")</f>
        <v>31</v>
      </c>
      <c r="L1014" t="str">
        <f t="shared" si="52"/>
        <v>2_2</v>
      </c>
      <c r="M1014">
        <f t="shared" si="53"/>
        <v>0</v>
      </c>
    </row>
    <row r="1015" spans="7:13" x14ac:dyDescent="0.25">
      <c r="G1015" s="3">
        <f t="shared" si="51"/>
        <v>43837.875</v>
      </c>
      <c r="H1015" t="str">
        <f>'raw data'!A1015</f>
        <v>Tue Jan 07 2020 21:00:00 PST</v>
      </c>
      <c r="I1015">
        <f>'raw data'!B1015</f>
        <v>2</v>
      </c>
      <c r="J1015">
        <f>'raw data'!C1015</f>
        <v>3</v>
      </c>
      <c r="K1015">
        <f>IF(AND('raw data'!D1015&gt;=0,'raw data'!D1015&lt;=100),'raw data'!D1015,"")</f>
        <v>7</v>
      </c>
      <c r="L1015" t="str">
        <f t="shared" si="52"/>
        <v>2_3</v>
      </c>
      <c r="M1015">
        <f t="shared" si="53"/>
        <v>0</v>
      </c>
    </row>
    <row r="1016" spans="7:13" x14ac:dyDescent="0.25">
      <c r="G1016" s="3">
        <f t="shared" si="51"/>
        <v>43837.875</v>
      </c>
      <c r="H1016" t="str">
        <f>'raw data'!A1016</f>
        <v>Tue Jan 07 2020 21:00:00 PST</v>
      </c>
      <c r="I1016">
        <f>'raw data'!B1016</f>
        <v>3</v>
      </c>
      <c r="J1016">
        <f>'raw data'!C1016</f>
        <v>1</v>
      </c>
      <c r="K1016" t="str">
        <f>IF(AND('raw data'!D1016&gt;=0,'raw data'!D1016&lt;=100),'raw data'!D1016,"")</f>
        <v/>
      </c>
      <c r="L1016" t="str">
        <f t="shared" si="52"/>
        <v>3_1</v>
      </c>
      <c r="M1016">
        <f t="shared" si="53"/>
        <v>0</v>
      </c>
    </row>
    <row r="1017" spans="7:13" x14ac:dyDescent="0.25">
      <c r="G1017" s="3">
        <f t="shared" si="51"/>
        <v>43837.875</v>
      </c>
      <c r="H1017" t="str">
        <f>'raw data'!A1017</f>
        <v>Tue Jan 07 2020 21:00:00 PST</v>
      </c>
      <c r="I1017">
        <f>'raw data'!B1017</f>
        <v>3</v>
      </c>
      <c r="J1017">
        <f>'raw data'!C1017</f>
        <v>2</v>
      </c>
      <c r="K1017">
        <f>IF(AND('raw data'!D1017&gt;=0,'raw data'!D1017&lt;=100),'raw data'!D1017,"")</f>
        <v>31</v>
      </c>
      <c r="L1017" t="str">
        <f t="shared" si="52"/>
        <v>3_2</v>
      </c>
      <c r="M1017">
        <f t="shared" si="53"/>
        <v>0</v>
      </c>
    </row>
    <row r="1018" spans="7:13" x14ac:dyDescent="0.25">
      <c r="G1018" s="3">
        <f t="shared" si="51"/>
        <v>43837.875</v>
      </c>
      <c r="H1018" t="str">
        <f>'raw data'!A1018</f>
        <v>Tue Jan 07 2020 21:00:00 PST</v>
      </c>
      <c r="I1018">
        <f>'raw data'!B1018</f>
        <v>3</v>
      </c>
      <c r="J1018">
        <f>'raw data'!C1018</f>
        <v>3</v>
      </c>
      <c r="K1018" t="str">
        <f>IF(AND('raw data'!D1018&gt;=0,'raw data'!D1018&lt;=100),'raw data'!D1018,"")</f>
        <v/>
      </c>
      <c r="L1018" t="str">
        <f t="shared" si="52"/>
        <v>3_3</v>
      </c>
      <c r="M1018">
        <f t="shared" si="53"/>
        <v>0</v>
      </c>
    </row>
    <row r="1019" spans="7:13" x14ac:dyDescent="0.25">
      <c r="G1019" s="3">
        <f t="shared" si="51"/>
        <v>43837.875</v>
      </c>
      <c r="H1019" t="str">
        <f>'raw data'!A1019</f>
        <v>Tue Jan 07 2020 21:00:00 PST</v>
      </c>
      <c r="I1019">
        <f>'raw data'!B1019</f>
        <v>4</v>
      </c>
      <c r="J1019">
        <f>'raw data'!C1019</f>
        <v>1</v>
      </c>
      <c r="K1019" t="str">
        <f>IF(AND('raw data'!D1019&gt;=0,'raw data'!D1019&lt;=100),'raw data'!D1019,"")</f>
        <v/>
      </c>
      <c r="L1019" t="str">
        <f t="shared" si="52"/>
        <v>4_1</v>
      </c>
      <c r="M1019">
        <f t="shared" si="53"/>
        <v>0</v>
      </c>
    </row>
    <row r="1020" spans="7:13" x14ac:dyDescent="0.25">
      <c r="G1020" s="3">
        <f t="shared" si="51"/>
        <v>43837.875</v>
      </c>
      <c r="H1020" t="str">
        <f>'raw data'!A1020</f>
        <v>Tue Jan 07 2020 21:00:00 PST</v>
      </c>
      <c r="I1020">
        <f>'raw data'!B1020</f>
        <v>4</v>
      </c>
      <c r="J1020">
        <f>'raw data'!C1020</f>
        <v>2</v>
      </c>
      <c r="K1020">
        <f>IF(AND('raw data'!D1020&gt;=0,'raw data'!D1020&lt;=100),'raw data'!D1020,"")</f>
        <v>31</v>
      </c>
      <c r="L1020" t="str">
        <f t="shared" si="52"/>
        <v>4_2</v>
      </c>
      <c r="M1020">
        <f t="shared" si="53"/>
        <v>0</v>
      </c>
    </row>
    <row r="1021" spans="7:13" x14ac:dyDescent="0.25">
      <c r="G1021" s="3">
        <f t="shared" si="51"/>
        <v>43837.875</v>
      </c>
      <c r="H1021" t="str">
        <f>'raw data'!A1021</f>
        <v>Tue Jan 07 2020 21:00:00 PST</v>
      </c>
      <c r="I1021">
        <f>'raw data'!B1021</f>
        <v>4</v>
      </c>
      <c r="J1021">
        <f>'raw data'!C1021</f>
        <v>3</v>
      </c>
      <c r="K1021" t="str">
        <f>IF(AND('raw data'!D1021&gt;=0,'raw data'!D1021&lt;=100),'raw data'!D1021,"")</f>
        <v/>
      </c>
      <c r="L1021" t="str">
        <f t="shared" si="52"/>
        <v>4_3</v>
      </c>
      <c r="M1021">
        <f t="shared" si="53"/>
        <v>0</v>
      </c>
    </row>
    <row r="1022" spans="7:13" x14ac:dyDescent="0.25">
      <c r="G1022" s="3">
        <f t="shared" si="51"/>
        <v>43837.885416666664</v>
      </c>
      <c r="H1022" t="str">
        <f>'raw data'!A1022</f>
        <v>Tue Jan 07 2020 21:15:00 PST</v>
      </c>
      <c r="I1022">
        <f>'raw data'!B1022</f>
        <v>1</v>
      </c>
      <c r="J1022">
        <f>'raw data'!C1022</f>
        <v>1</v>
      </c>
      <c r="K1022" t="str">
        <f>IF(AND('raw data'!D1022&gt;=0,'raw data'!D1022&lt;=100),'raw data'!D1022,"")</f>
        <v/>
      </c>
      <c r="L1022" t="str">
        <f t="shared" si="52"/>
        <v>1_1</v>
      </c>
      <c r="M1022">
        <f t="shared" si="53"/>
        <v>0</v>
      </c>
    </row>
    <row r="1023" spans="7:13" x14ac:dyDescent="0.25">
      <c r="G1023" s="3">
        <f t="shared" si="51"/>
        <v>43837.885416666664</v>
      </c>
      <c r="H1023" t="str">
        <f>'raw data'!A1023</f>
        <v>Tue Jan 07 2020 21:15:00 PST</v>
      </c>
      <c r="I1023">
        <f>'raw data'!B1023</f>
        <v>1</v>
      </c>
      <c r="J1023">
        <f>'raw data'!C1023</f>
        <v>2</v>
      </c>
      <c r="K1023">
        <f>IF(AND('raw data'!D1023&gt;=0,'raw data'!D1023&lt;=100),'raw data'!D1023,"")</f>
        <v>31</v>
      </c>
      <c r="L1023" t="str">
        <f t="shared" si="52"/>
        <v>1_2</v>
      </c>
      <c r="M1023">
        <f t="shared" si="53"/>
        <v>1</v>
      </c>
    </row>
    <row r="1024" spans="7:13" x14ac:dyDescent="0.25">
      <c r="G1024" s="3">
        <f t="shared" si="51"/>
        <v>43837.885416666664</v>
      </c>
      <c r="H1024" t="str">
        <f>'raw data'!A1024</f>
        <v>Tue Jan 07 2020 21:15:00 PST</v>
      </c>
      <c r="I1024">
        <f>'raw data'!B1024</f>
        <v>1</v>
      </c>
      <c r="J1024">
        <f>'raw data'!C1024</f>
        <v>3</v>
      </c>
      <c r="K1024" t="str">
        <f>IF(AND('raw data'!D1024&gt;=0,'raw data'!D1024&lt;=100),'raw data'!D1024,"")</f>
        <v/>
      </c>
      <c r="L1024" t="str">
        <f t="shared" si="52"/>
        <v>1_3</v>
      </c>
      <c r="M1024">
        <f t="shared" si="53"/>
        <v>0</v>
      </c>
    </row>
    <row r="1025" spans="7:13" x14ac:dyDescent="0.25">
      <c r="G1025" s="3">
        <f t="shared" si="51"/>
        <v>43837.885416666664</v>
      </c>
      <c r="H1025" t="str">
        <f>'raw data'!A1025</f>
        <v>Tue Jan 07 2020 21:15:00 PST</v>
      </c>
      <c r="I1025">
        <f>'raw data'!B1025</f>
        <v>2</v>
      </c>
      <c r="J1025">
        <f>'raw data'!C1025</f>
        <v>1</v>
      </c>
      <c r="K1025" t="str">
        <f>IF(AND('raw data'!D1025&gt;=0,'raw data'!D1025&lt;=100),'raw data'!D1025,"")</f>
        <v/>
      </c>
      <c r="L1025" t="str">
        <f t="shared" si="52"/>
        <v>2_1</v>
      </c>
      <c r="M1025">
        <f t="shared" si="53"/>
        <v>0</v>
      </c>
    </row>
    <row r="1026" spans="7:13" x14ac:dyDescent="0.25">
      <c r="G1026" s="3">
        <f t="shared" si="51"/>
        <v>43837.885416666664</v>
      </c>
      <c r="H1026" t="str">
        <f>'raw data'!A1026</f>
        <v>Tue Jan 07 2020 21:15:00 PST</v>
      </c>
      <c r="I1026">
        <f>'raw data'!B1026</f>
        <v>2</v>
      </c>
      <c r="J1026">
        <f>'raw data'!C1026</f>
        <v>2</v>
      </c>
      <c r="K1026">
        <f>IF(AND('raw data'!D1026&gt;=0,'raw data'!D1026&lt;=100),'raw data'!D1026,"")</f>
        <v>31</v>
      </c>
      <c r="L1026" t="str">
        <f t="shared" si="52"/>
        <v>2_2</v>
      </c>
      <c r="M1026">
        <f t="shared" si="53"/>
        <v>0</v>
      </c>
    </row>
    <row r="1027" spans="7:13" x14ac:dyDescent="0.25">
      <c r="G1027" s="3">
        <f t="shared" ref="G1027:G1090" si="54">DATEVALUE(MID(H1027,9,2)&amp;"/"&amp;MID(H1027,5,3)&amp;"/"&amp;MID(H1027,12,4))+TIME(MID(H1027,17,2),MID(H1027,20,2),MID(H1027,23,2))</f>
        <v>43837.885416666664</v>
      </c>
      <c r="H1027" t="str">
        <f>'raw data'!A1027</f>
        <v>Tue Jan 07 2020 21:15:00 PST</v>
      </c>
      <c r="I1027">
        <f>'raw data'!B1027</f>
        <v>2</v>
      </c>
      <c r="J1027">
        <f>'raw data'!C1027</f>
        <v>3</v>
      </c>
      <c r="K1027" t="str">
        <f>IF(AND('raw data'!D1027&gt;=0,'raw data'!D1027&lt;=100),'raw data'!D1027,"")</f>
        <v/>
      </c>
      <c r="L1027" t="str">
        <f t="shared" ref="L1027:L1090" si="55">I1027&amp;"_"&amp;J1027</f>
        <v>2_3</v>
      </c>
      <c r="M1027">
        <f t="shared" ref="M1027:M1090" si="56">IF(I1027=1,IF(J1027=2,1,0),0)</f>
        <v>0</v>
      </c>
    </row>
    <row r="1028" spans="7:13" x14ac:dyDescent="0.25">
      <c r="G1028" s="3">
        <f t="shared" si="54"/>
        <v>43837.885416666664</v>
      </c>
      <c r="H1028" t="str">
        <f>'raw data'!A1028</f>
        <v>Tue Jan 07 2020 21:15:00 PST</v>
      </c>
      <c r="I1028">
        <f>'raw data'!B1028</f>
        <v>3</v>
      </c>
      <c r="J1028">
        <f>'raw data'!C1028</f>
        <v>1</v>
      </c>
      <c r="K1028">
        <f>IF(AND('raw data'!D1028&gt;=0,'raw data'!D1028&lt;=100),'raw data'!D1028,"")</f>
        <v>73</v>
      </c>
      <c r="L1028" t="str">
        <f t="shared" si="55"/>
        <v>3_1</v>
      </c>
      <c r="M1028">
        <f t="shared" si="56"/>
        <v>0</v>
      </c>
    </row>
    <row r="1029" spans="7:13" x14ac:dyDescent="0.25">
      <c r="G1029" s="3">
        <f t="shared" si="54"/>
        <v>43837.885416666664</v>
      </c>
      <c r="H1029" t="str">
        <f>'raw data'!A1029</f>
        <v>Tue Jan 07 2020 21:15:00 PST</v>
      </c>
      <c r="I1029">
        <f>'raw data'!B1029</f>
        <v>3</v>
      </c>
      <c r="J1029">
        <f>'raw data'!C1029</f>
        <v>2</v>
      </c>
      <c r="K1029">
        <f>IF(AND('raw data'!D1029&gt;=0,'raw data'!D1029&lt;=100),'raw data'!D1029,"")</f>
        <v>31</v>
      </c>
      <c r="L1029" t="str">
        <f t="shared" si="55"/>
        <v>3_2</v>
      </c>
      <c r="M1029">
        <f t="shared" si="56"/>
        <v>0</v>
      </c>
    </row>
    <row r="1030" spans="7:13" x14ac:dyDescent="0.25">
      <c r="G1030" s="3">
        <f t="shared" si="54"/>
        <v>43837.885416666664</v>
      </c>
      <c r="H1030" t="str">
        <f>'raw data'!A1030</f>
        <v>Tue Jan 07 2020 21:15:00 PST</v>
      </c>
      <c r="I1030">
        <f>'raw data'!B1030</f>
        <v>3</v>
      </c>
      <c r="J1030">
        <f>'raw data'!C1030</f>
        <v>3</v>
      </c>
      <c r="K1030">
        <f>IF(AND('raw data'!D1030&gt;=0,'raw data'!D1030&lt;=100),'raw data'!D1030,"")</f>
        <v>45</v>
      </c>
      <c r="L1030" t="str">
        <f t="shared" si="55"/>
        <v>3_3</v>
      </c>
      <c r="M1030">
        <f t="shared" si="56"/>
        <v>0</v>
      </c>
    </row>
    <row r="1031" spans="7:13" x14ac:dyDescent="0.25">
      <c r="G1031" s="3">
        <f t="shared" si="54"/>
        <v>43837.885416666664</v>
      </c>
      <c r="H1031" t="str">
        <f>'raw data'!A1031</f>
        <v>Tue Jan 07 2020 21:15:00 PST</v>
      </c>
      <c r="I1031">
        <f>'raw data'!B1031</f>
        <v>4</v>
      </c>
      <c r="J1031">
        <f>'raw data'!C1031</f>
        <v>1</v>
      </c>
      <c r="K1031" t="str">
        <f>IF(AND('raw data'!D1031&gt;=0,'raw data'!D1031&lt;=100),'raw data'!D1031,"")</f>
        <v/>
      </c>
      <c r="L1031" t="str">
        <f t="shared" si="55"/>
        <v>4_1</v>
      </c>
      <c r="M1031">
        <f t="shared" si="56"/>
        <v>0</v>
      </c>
    </row>
    <row r="1032" spans="7:13" x14ac:dyDescent="0.25">
      <c r="G1032" s="3">
        <f t="shared" si="54"/>
        <v>43837.885416666664</v>
      </c>
      <c r="H1032" t="str">
        <f>'raw data'!A1032</f>
        <v>Tue Jan 07 2020 21:15:00 PST</v>
      </c>
      <c r="I1032">
        <f>'raw data'!B1032</f>
        <v>4</v>
      </c>
      <c r="J1032">
        <f>'raw data'!C1032</f>
        <v>2</v>
      </c>
      <c r="K1032">
        <f>IF(AND('raw data'!D1032&gt;=0,'raw data'!D1032&lt;=100),'raw data'!D1032,"")</f>
        <v>31</v>
      </c>
      <c r="L1032" t="str">
        <f t="shared" si="55"/>
        <v>4_2</v>
      </c>
      <c r="M1032">
        <f t="shared" si="56"/>
        <v>0</v>
      </c>
    </row>
    <row r="1033" spans="7:13" x14ac:dyDescent="0.25">
      <c r="G1033" s="3">
        <f t="shared" si="54"/>
        <v>43837.885416666664</v>
      </c>
      <c r="H1033" t="str">
        <f>'raw data'!A1033</f>
        <v>Tue Jan 07 2020 21:15:00 PST</v>
      </c>
      <c r="I1033">
        <f>'raw data'!B1033</f>
        <v>4</v>
      </c>
      <c r="J1033">
        <f>'raw data'!C1033</f>
        <v>3</v>
      </c>
      <c r="K1033" t="str">
        <f>IF(AND('raw data'!D1033&gt;=0,'raw data'!D1033&lt;=100),'raw data'!D1033,"")</f>
        <v/>
      </c>
      <c r="L1033" t="str">
        <f t="shared" si="55"/>
        <v>4_3</v>
      </c>
      <c r="M1033">
        <f t="shared" si="56"/>
        <v>0</v>
      </c>
    </row>
    <row r="1034" spans="7:13" x14ac:dyDescent="0.25">
      <c r="G1034" s="3">
        <f t="shared" si="54"/>
        <v>43837.895833333336</v>
      </c>
      <c r="H1034" t="str">
        <f>'raw data'!A1034</f>
        <v>Tue Jan 07 2020 21:30:00 PST</v>
      </c>
      <c r="I1034">
        <f>'raw data'!B1034</f>
        <v>1</v>
      </c>
      <c r="J1034">
        <f>'raw data'!C1034</f>
        <v>1</v>
      </c>
      <c r="K1034" t="str">
        <f>IF(AND('raw data'!D1034&gt;=0,'raw data'!D1034&lt;=100),'raw data'!D1034,"")</f>
        <v/>
      </c>
      <c r="L1034" t="str">
        <f t="shared" si="55"/>
        <v>1_1</v>
      </c>
      <c r="M1034">
        <f t="shared" si="56"/>
        <v>0</v>
      </c>
    </row>
    <row r="1035" spans="7:13" x14ac:dyDescent="0.25">
      <c r="G1035" s="3">
        <f t="shared" si="54"/>
        <v>43837.895833333336</v>
      </c>
      <c r="H1035" t="str">
        <f>'raw data'!A1035</f>
        <v>Tue Jan 07 2020 21:30:00 PST</v>
      </c>
      <c r="I1035">
        <f>'raw data'!B1035</f>
        <v>1</v>
      </c>
      <c r="J1035">
        <f>'raw data'!C1035</f>
        <v>2</v>
      </c>
      <c r="K1035">
        <f>IF(AND('raw data'!D1035&gt;=0,'raw data'!D1035&lt;=100),'raw data'!D1035,"")</f>
        <v>31</v>
      </c>
      <c r="L1035" t="str">
        <f t="shared" si="55"/>
        <v>1_2</v>
      </c>
      <c r="M1035">
        <f t="shared" si="56"/>
        <v>1</v>
      </c>
    </row>
    <row r="1036" spans="7:13" x14ac:dyDescent="0.25">
      <c r="G1036" s="3">
        <f t="shared" si="54"/>
        <v>43837.895833333336</v>
      </c>
      <c r="H1036" t="str">
        <f>'raw data'!A1036</f>
        <v>Tue Jan 07 2020 21:30:00 PST</v>
      </c>
      <c r="I1036">
        <f>'raw data'!B1036</f>
        <v>1</v>
      </c>
      <c r="J1036">
        <f>'raw data'!C1036</f>
        <v>3</v>
      </c>
      <c r="K1036">
        <f>IF(AND('raw data'!D1036&gt;=0,'raw data'!D1036&lt;=100),'raw data'!D1036,"")</f>
        <v>20</v>
      </c>
      <c r="L1036" t="str">
        <f t="shared" si="55"/>
        <v>1_3</v>
      </c>
      <c r="M1036">
        <f t="shared" si="56"/>
        <v>0</v>
      </c>
    </row>
    <row r="1037" spans="7:13" x14ac:dyDescent="0.25">
      <c r="G1037" s="3">
        <f t="shared" si="54"/>
        <v>43837.895833333336</v>
      </c>
      <c r="H1037" t="str">
        <f>'raw data'!A1037</f>
        <v>Tue Jan 07 2020 21:30:00 PST</v>
      </c>
      <c r="I1037">
        <f>'raw data'!B1037</f>
        <v>2</v>
      </c>
      <c r="J1037">
        <f>'raw data'!C1037</f>
        <v>1</v>
      </c>
      <c r="K1037" t="str">
        <f>IF(AND('raw data'!D1037&gt;=0,'raw data'!D1037&lt;=100),'raw data'!D1037,"")</f>
        <v/>
      </c>
      <c r="L1037" t="str">
        <f t="shared" si="55"/>
        <v>2_1</v>
      </c>
      <c r="M1037">
        <f t="shared" si="56"/>
        <v>0</v>
      </c>
    </row>
    <row r="1038" spans="7:13" x14ac:dyDescent="0.25">
      <c r="G1038" s="3">
        <f t="shared" si="54"/>
        <v>43837.895833333336</v>
      </c>
      <c r="H1038" t="str">
        <f>'raw data'!A1038</f>
        <v>Tue Jan 07 2020 21:30:00 PST</v>
      </c>
      <c r="I1038">
        <f>'raw data'!B1038</f>
        <v>2</v>
      </c>
      <c r="J1038">
        <f>'raw data'!C1038</f>
        <v>2</v>
      </c>
      <c r="K1038">
        <f>IF(AND('raw data'!D1038&gt;=0,'raw data'!D1038&lt;=100),'raw data'!D1038,"")</f>
        <v>31</v>
      </c>
      <c r="L1038" t="str">
        <f t="shared" si="55"/>
        <v>2_2</v>
      </c>
      <c r="M1038">
        <f t="shared" si="56"/>
        <v>0</v>
      </c>
    </row>
    <row r="1039" spans="7:13" x14ac:dyDescent="0.25">
      <c r="G1039" s="3">
        <f t="shared" si="54"/>
        <v>43837.895833333336</v>
      </c>
      <c r="H1039" t="str">
        <f>'raw data'!A1039</f>
        <v>Tue Jan 07 2020 21:30:00 PST</v>
      </c>
      <c r="I1039">
        <f>'raw data'!B1039</f>
        <v>2</v>
      </c>
      <c r="J1039">
        <f>'raw data'!C1039</f>
        <v>3</v>
      </c>
      <c r="K1039" t="str">
        <f>IF(AND('raw data'!D1039&gt;=0,'raw data'!D1039&lt;=100),'raw data'!D1039,"")</f>
        <v/>
      </c>
      <c r="L1039" t="str">
        <f t="shared" si="55"/>
        <v>2_3</v>
      </c>
      <c r="M1039">
        <f t="shared" si="56"/>
        <v>0</v>
      </c>
    </row>
    <row r="1040" spans="7:13" x14ac:dyDescent="0.25">
      <c r="G1040" s="3">
        <f t="shared" si="54"/>
        <v>43837.895833333336</v>
      </c>
      <c r="H1040" t="str">
        <f>'raw data'!A1040</f>
        <v>Tue Jan 07 2020 21:30:00 PST</v>
      </c>
      <c r="I1040">
        <f>'raw data'!B1040</f>
        <v>3</v>
      </c>
      <c r="J1040">
        <f>'raw data'!C1040</f>
        <v>1</v>
      </c>
      <c r="K1040" t="str">
        <f>IF(AND('raw data'!D1040&gt;=0,'raw data'!D1040&lt;=100),'raw data'!D1040,"")</f>
        <v/>
      </c>
      <c r="L1040" t="str">
        <f t="shared" si="55"/>
        <v>3_1</v>
      </c>
      <c r="M1040">
        <f t="shared" si="56"/>
        <v>0</v>
      </c>
    </row>
    <row r="1041" spans="7:13" x14ac:dyDescent="0.25">
      <c r="G1041" s="3">
        <f t="shared" si="54"/>
        <v>43837.895833333336</v>
      </c>
      <c r="H1041" t="str">
        <f>'raw data'!A1041</f>
        <v>Tue Jan 07 2020 21:30:00 PST</v>
      </c>
      <c r="I1041">
        <f>'raw data'!B1041</f>
        <v>3</v>
      </c>
      <c r="J1041">
        <f>'raw data'!C1041</f>
        <v>2</v>
      </c>
      <c r="K1041">
        <f>IF(AND('raw data'!D1041&gt;=0,'raw data'!D1041&lt;=100),'raw data'!D1041,"")</f>
        <v>31</v>
      </c>
      <c r="L1041" t="str">
        <f t="shared" si="55"/>
        <v>3_2</v>
      </c>
      <c r="M1041">
        <f t="shared" si="56"/>
        <v>0</v>
      </c>
    </row>
    <row r="1042" spans="7:13" x14ac:dyDescent="0.25">
      <c r="G1042" s="3">
        <f t="shared" si="54"/>
        <v>43837.895833333336</v>
      </c>
      <c r="H1042" t="str">
        <f>'raw data'!A1042</f>
        <v>Tue Jan 07 2020 21:30:00 PST</v>
      </c>
      <c r="I1042">
        <f>'raw data'!B1042</f>
        <v>3</v>
      </c>
      <c r="J1042">
        <f>'raw data'!C1042</f>
        <v>3</v>
      </c>
      <c r="K1042">
        <f>IF(AND('raw data'!D1042&gt;=0,'raw data'!D1042&lt;=100),'raw data'!D1042,"")</f>
        <v>45</v>
      </c>
      <c r="L1042" t="str">
        <f t="shared" si="55"/>
        <v>3_3</v>
      </c>
      <c r="M1042">
        <f t="shared" si="56"/>
        <v>0</v>
      </c>
    </row>
    <row r="1043" spans="7:13" x14ac:dyDescent="0.25">
      <c r="G1043" s="3">
        <f t="shared" si="54"/>
        <v>43837.895833333336</v>
      </c>
      <c r="H1043" t="str">
        <f>'raw data'!A1043</f>
        <v>Tue Jan 07 2020 21:30:00 PST</v>
      </c>
      <c r="I1043">
        <f>'raw data'!B1043</f>
        <v>4</v>
      </c>
      <c r="J1043">
        <f>'raw data'!C1043</f>
        <v>1</v>
      </c>
      <c r="K1043">
        <f>IF(AND('raw data'!D1043&gt;=0,'raw data'!D1043&lt;=100),'raw data'!D1043,"")</f>
        <v>73</v>
      </c>
      <c r="L1043" t="str">
        <f t="shared" si="55"/>
        <v>4_1</v>
      </c>
      <c r="M1043">
        <f t="shared" si="56"/>
        <v>0</v>
      </c>
    </row>
    <row r="1044" spans="7:13" x14ac:dyDescent="0.25">
      <c r="G1044" s="3">
        <f t="shared" si="54"/>
        <v>43837.895833333336</v>
      </c>
      <c r="H1044" t="str">
        <f>'raw data'!A1044</f>
        <v>Tue Jan 07 2020 21:30:00 PST</v>
      </c>
      <c r="I1044">
        <f>'raw data'!B1044</f>
        <v>4</v>
      </c>
      <c r="J1044">
        <f>'raw data'!C1044</f>
        <v>2</v>
      </c>
      <c r="K1044">
        <f>IF(AND('raw data'!D1044&gt;=0,'raw data'!D1044&lt;=100),'raw data'!D1044,"")</f>
        <v>31</v>
      </c>
      <c r="L1044" t="str">
        <f t="shared" si="55"/>
        <v>4_2</v>
      </c>
      <c r="M1044">
        <f t="shared" si="56"/>
        <v>0</v>
      </c>
    </row>
    <row r="1045" spans="7:13" x14ac:dyDescent="0.25">
      <c r="G1045" s="3">
        <f t="shared" si="54"/>
        <v>43837.895833333336</v>
      </c>
      <c r="H1045" t="str">
        <f>'raw data'!A1045</f>
        <v>Tue Jan 07 2020 21:30:00 PST</v>
      </c>
      <c r="I1045">
        <f>'raw data'!B1045</f>
        <v>4</v>
      </c>
      <c r="J1045">
        <f>'raw data'!C1045</f>
        <v>3</v>
      </c>
      <c r="K1045">
        <f>IF(AND('raw data'!D1045&gt;=0,'raw data'!D1045&lt;=100),'raw data'!D1045,"")</f>
        <v>38</v>
      </c>
      <c r="L1045" t="str">
        <f t="shared" si="55"/>
        <v>4_3</v>
      </c>
      <c r="M1045">
        <f t="shared" si="56"/>
        <v>0</v>
      </c>
    </row>
    <row r="1046" spans="7:13" x14ac:dyDescent="0.25">
      <c r="G1046" s="3">
        <f t="shared" si="54"/>
        <v>43837.90625</v>
      </c>
      <c r="H1046" t="str">
        <f>'raw data'!A1046</f>
        <v>Tue Jan 07 2020 21:45:00 PST</v>
      </c>
      <c r="I1046">
        <f>'raw data'!B1046</f>
        <v>1</v>
      </c>
      <c r="J1046">
        <f>'raw data'!C1046</f>
        <v>1</v>
      </c>
      <c r="K1046">
        <f>IF(AND('raw data'!D1046&gt;=0,'raw data'!D1046&lt;=100),'raw data'!D1046,"")</f>
        <v>24</v>
      </c>
      <c r="L1046" t="str">
        <f t="shared" si="55"/>
        <v>1_1</v>
      </c>
      <c r="M1046">
        <f t="shared" si="56"/>
        <v>0</v>
      </c>
    </row>
    <row r="1047" spans="7:13" x14ac:dyDescent="0.25">
      <c r="G1047" s="3">
        <f t="shared" si="54"/>
        <v>43837.90625</v>
      </c>
      <c r="H1047" t="str">
        <f>'raw data'!A1047</f>
        <v>Tue Jan 07 2020 21:45:00 PST</v>
      </c>
      <c r="I1047">
        <f>'raw data'!B1047</f>
        <v>1</v>
      </c>
      <c r="J1047">
        <f>'raw data'!C1047</f>
        <v>2</v>
      </c>
      <c r="K1047">
        <f>IF(AND('raw data'!D1047&gt;=0,'raw data'!D1047&lt;=100),'raw data'!D1047,"")</f>
        <v>31</v>
      </c>
      <c r="L1047" t="str">
        <f t="shared" si="55"/>
        <v>1_2</v>
      </c>
      <c r="M1047">
        <f t="shared" si="56"/>
        <v>1</v>
      </c>
    </row>
    <row r="1048" spans="7:13" x14ac:dyDescent="0.25">
      <c r="G1048" s="3">
        <f t="shared" si="54"/>
        <v>43837.90625</v>
      </c>
      <c r="H1048" t="str">
        <f>'raw data'!A1048</f>
        <v>Tue Jan 07 2020 21:45:00 PST</v>
      </c>
      <c r="I1048">
        <f>'raw data'!B1048</f>
        <v>1</v>
      </c>
      <c r="J1048">
        <f>'raw data'!C1048</f>
        <v>3</v>
      </c>
      <c r="K1048" t="str">
        <f>IF(AND('raw data'!D1048&gt;=0,'raw data'!D1048&lt;=100),'raw data'!D1048,"")</f>
        <v/>
      </c>
      <c r="L1048" t="str">
        <f t="shared" si="55"/>
        <v>1_3</v>
      </c>
      <c r="M1048">
        <f t="shared" si="56"/>
        <v>0</v>
      </c>
    </row>
    <row r="1049" spans="7:13" x14ac:dyDescent="0.25">
      <c r="G1049" s="3">
        <f t="shared" si="54"/>
        <v>43837.90625</v>
      </c>
      <c r="H1049" t="str">
        <f>'raw data'!A1049</f>
        <v>Tue Jan 07 2020 21:45:00 PST</v>
      </c>
      <c r="I1049">
        <f>'raw data'!B1049</f>
        <v>2</v>
      </c>
      <c r="J1049">
        <f>'raw data'!C1049</f>
        <v>1</v>
      </c>
      <c r="K1049">
        <f>IF(AND('raw data'!D1049&gt;=0,'raw data'!D1049&lt;=100),'raw data'!D1049,"")</f>
        <v>31</v>
      </c>
      <c r="L1049" t="str">
        <f t="shared" si="55"/>
        <v>2_1</v>
      </c>
      <c r="M1049">
        <f t="shared" si="56"/>
        <v>0</v>
      </c>
    </row>
    <row r="1050" spans="7:13" x14ac:dyDescent="0.25">
      <c r="G1050" s="3">
        <f t="shared" si="54"/>
        <v>43837.90625</v>
      </c>
      <c r="H1050" t="str">
        <f>'raw data'!A1050</f>
        <v>Tue Jan 07 2020 21:45:00 PST</v>
      </c>
      <c r="I1050">
        <f>'raw data'!B1050</f>
        <v>2</v>
      </c>
      <c r="J1050">
        <f>'raw data'!C1050</f>
        <v>2</v>
      </c>
      <c r="K1050">
        <f>IF(AND('raw data'!D1050&gt;=0,'raw data'!D1050&lt;=100),'raw data'!D1050,"")</f>
        <v>31</v>
      </c>
      <c r="L1050" t="str">
        <f t="shared" si="55"/>
        <v>2_2</v>
      </c>
      <c r="M1050">
        <f t="shared" si="56"/>
        <v>0</v>
      </c>
    </row>
    <row r="1051" spans="7:13" x14ac:dyDescent="0.25">
      <c r="G1051" s="3">
        <f t="shared" si="54"/>
        <v>43837.90625</v>
      </c>
      <c r="H1051" t="str">
        <f>'raw data'!A1051</f>
        <v>Tue Jan 07 2020 21:45:00 PST</v>
      </c>
      <c r="I1051">
        <f>'raw data'!B1051</f>
        <v>2</v>
      </c>
      <c r="J1051">
        <f>'raw data'!C1051</f>
        <v>3</v>
      </c>
      <c r="K1051" t="str">
        <f>IF(AND('raw data'!D1051&gt;=0,'raw data'!D1051&lt;=100),'raw data'!D1051,"")</f>
        <v/>
      </c>
      <c r="L1051" t="str">
        <f t="shared" si="55"/>
        <v>2_3</v>
      </c>
      <c r="M1051">
        <f t="shared" si="56"/>
        <v>0</v>
      </c>
    </row>
    <row r="1052" spans="7:13" x14ac:dyDescent="0.25">
      <c r="G1052" s="3">
        <f t="shared" si="54"/>
        <v>43837.90625</v>
      </c>
      <c r="H1052" t="str">
        <f>'raw data'!A1052</f>
        <v>Tue Jan 07 2020 21:45:00 PST</v>
      </c>
      <c r="I1052">
        <f>'raw data'!B1052</f>
        <v>3</v>
      </c>
      <c r="J1052">
        <f>'raw data'!C1052</f>
        <v>1</v>
      </c>
      <c r="K1052">
        <f>IF(AND('raw data'!D1052&gt;=0,'raw data'!D1052&lt;=100),'raw data'!D1052,"")</f>
        <v>64</v>
      </c>
      <c r="L1052" t="str">
        <f t="shared" si="55"/>
        <v>3_1</v>
      </c>
      <c r="M1052">
        <f t="shared" si="56"/>
        <v>0</v>
      </c>
    </row>
    <row r="1053" spans="7:13" x14ac:dyDescent="0.25">
      <c r="G1053" s="3">
        <f t="shared" si="54"/>
        <v>43837.90625</v>
      </c>
      <c r="H1053" t="str">
        <f>'raw data'!A1053</f>
        <v>Tue Jan 07 2020 21:45:00 PST</v>
      </c>
      <c r="I1053">
        <f>'raw data'!B1053</f>
        <v>3</v>
      </c>
      <c r="J1053">
        <f>'raw data'!C1053</f>
        <v>2</v>
      </c>
      <c r="K1053">
        <f>IF(AND('raw data'!D1053&gt;=0,'raw data'!D1053&lt;=100),'raw data'!D1053,"")</f>
        <v>31</v>
      </c>
      <c r="L1053" t="str">
        <f t="shared" si="55"/>
        <v>3_2</v>
      </c>
      <c r="M1053">
        <f t="shared" si="56"/>
        <v>0</v>
      </c>
    </row>
    <row r="1054" spans="7:13" x14ac:dyDescent="0.25">
      <c r="G1054" s="3">
        <f t="shared" si="54"/>
        <v>43837.90625</v>
      </c>
      <c r="H1054" t="str">
        <f>'raw data'!A1054</f>
        <v>Tue Jan 07 2020 21:45:00 PST</v>
      </c>
      <c r="I1054">
        <f>'raw data'!B1054</f>
        <v>3</v>
      </c>
      <c r="J1054">
        <f>'raw data'!C1054</f>
        <v>3</v>
      </c>
      <c r="K1054" t="str">
        <f>IF(AND('raw data'!D1054&gt;=0,'raw data'!D1054&lt;=100),'raw data'!D1054,"")</f>
        <v/>
      </c>
      <c r="L1054" t="str">
        <f t="shared" si="55"/>
        <v>3_3</v>
      </c>
      <c r="M1054">
        <f t="shared" si="56"/>
        <v>0</v>
      </c>
    </row>
    <row r="1055" spans="7:13" x14ac:dyDescent="0.25">
      <c r="G1055" s="3">
        <f t="shared" si="54"/>
        <v>43837.90625</v>
      </c>
      <c r="H1055" t="str">
        <f>'raw data'!A1055</f>
        <v>Tue Jan 07 2020 21:45:00 PST</v>
      </c>
      <c r="I1055">
        <f>'raw data'!B1055</f>
        <v>4</v>
      </c>
      <c r="J1055">
        <f>'raw data'!C1055</f>
        <v>1</v>
      </c>
      <c r="K1055">
        <f>IF(AND('raw data'!D1055&gt;=0,'raw data'!D1055&lt;=100),'raw data'!D1055,"")</f>
        <v>54</v>
      </c>
      <c r="L1055" t="str">
        <f t="shared" si="55"/>
        <v>4_1</v>
      </c>
      <c r="M1055">
        <f t="shared" si="56"/>
        <v>0</v>
      </c>
    </row>
    <row r="1056" spans="7:13" x14ac:dyDescent="0.25">
      <c r="G1056" s="3">
        <f t="shared" si="54"/>
        <v>43837.90625</v>
      </c>
      <c r="H1056" t="str">
        <f>'raw data'!A1056</f>
        <v>Tue Jan 07 2020 21:45:00 PST</v>
      </c>
      <c r="I1056">
        <f>'raw data'!B1056</f>
        <v>4</v>
      </c>
      <c r="J1056">
        <f>'raw data'!C1056</f>
        <v>2</v>
      </c>
      <c r="K1056">
        <f>IF(AND('raw data'!D1056&gt;=0,'raw data'!D1056&lt;=100),'raw data'!D1056,"")</f>
        <v>31</v>
      </c>
      <c r="L1056" t="str">
        <f t="shared" si="55"/>
        <v>4_2</v>
      </c>
      <c r="M1056">
        <f t="shared" si="56"/>
        <v>0</v>
      </c>
    </row>
    <row r="1057" spans="7:13" x14ac:dyDescent="0.25">
      <c r="G1057" s="3">
        <f t="shared" si="54"/>
        <v>43837.90625</v>
      </c>
      <c r="H1057" t="str">
        <f>'raw data'!A1057</f>
        <v>Tue Jan 07 2020 21:45:00 PST</v>
      </c>
      <c r="I1057">
        <f>'raw data'!B1057</f>
        <v>4</v>
      </c>
      <c r="J1057">
        <f>'raw data'!C1057</f>
        <v>3</v>
      </c>
      <c r="K1057">
        <f>IF(AND('raw data'!D1057&gt;=0,'raw data'!D1057&lt;=100),'raw data'!D1057,"")</f>
        <v>99</v>
      </c>
      <c r="L1057" t="str">
        <f t="shared" si="55"/>
        <v>4_3</v>
      </c>
      <c r="M1057">
        <f t="shared" si="56"/>
        <v>0</v>
      </c>
    </row>
    <row r="1058" spans="7:13" x14ac:dyDescent="0.25">
      <c r="G1058" s="3">
        <f t="shared" si="54"/>
        <v>43837.916666666664</v>
      </c>
      <c r="H1058" t="str">
        <f>'raw data'!A1058</f>
        <v>Tue Jan 07 2020 22:00:00 PST</v>
      </c>
      <c r="I1058">
        <f>'raw data'!B1058</f>
        <v>1</v>
      </c>
      <c r="J1058">
        <f>'raw data'!C1058</f>
        <v>1</v>
      </c>
      <c r="K1058">
        <f>IF(AND('raw data'!D1058&gt;=0,'raw data'!D1058&lt;=100),'raw data'!D1058,"")</f>
        <v>73</v>
      </c>
      <c r="L1058" t="str">
        <f t="shared" si="55"/>
        <v>1_1</v>
      </c>
      <c r="M1058">
        <f t="shared" si="56"/>
        <v>0</v>
      </c>
    </row>
    <row r="1059" spans="7:13" x14ac:dyDescent="0.25">
      <c r="G1059" s="3">
        <f t="shared" si="54"/>
        <v>43837.916666666664</v>
      </c>
      <c r="H1059" t="str">
        <f>'raw data'!A1059</f>
        <v>Tue Jan 07 2020 22:00:00 PST</v>
      </c>
      <c r="I1059">
        <f>'raw data'!B1059</f>
        <v>1</v>
      </c>
      <c r="J1059">
        <f>'raw data'!C1059</f>
        <v>2</v>
      </c>
      <c r="K1059">
        <f>IF(AND('raw data'!D1059&gt;=0,'raw data'!D1059&lt;=100),'raw data'!D1059,"")</f>
        <v>31</v>
      </c>
      <c r="L1059" t="str">
        <f t="shared" si="55"/>
        <v>1_2</v>
      </c>
      <c r="M1059">
        <f t="shared" si="56"/>
        <v>1</v>
      </c>
    </row>
    <row r="1060" spans="7:13" x14ac:dyDescent="0.25">
      <c r="G1060" s="3">
        <f t="shared" si="54"/>
        <v>43837.916666666664</v>
      </c>
      <c r="H1060" t="str">
        <f>'raw data'!A1060</f>
        <v>Tue Jan 07 2020 22:00:00 PST</v>
      </c>
      <c r="I1060">
        <f>'raw data'!B1060</f>
        <v>1</v>
      </c>
      <c r="J1060">
        <f>'raw data'!C1060</f>
        <v>3</v>
      </c>
      <c r="K1060" t="str">
        <f>IF(AND('raw data'!D1060&gt;=0,'raw data'!D1060&lt;=100),'raw data'!D1060,"")</f>
        <v/>
      </c>
      <c r="L1060" t="str">
        <f t="shared" si="55"/>
        <v>1_3</v>
      </c>
      <c r="M1060">
        <f t="shared" si="56"/>
        <v>0</v>
      </c>
    </row>
    <row r="1061" spans="7:13" x14ac:dyDescent="0.25">
      <c r="G1061" s="3">
        <f t="shared" si="54"/>
        <v>43837.916666666664</v>
      </c>
      <c r="H1061" t="str">
        <f>'raw data'!A1061</f>
        <v>Tue Jan 07 2020 22:00:00 PST</v>
      </c>
      <c r="I1061">
        <f>'raw data'!B1061</f>
        <v>2</v>
      </c>
      <c r="J1061">
        <f>'raw data'!C1061</f>
        <v>1</v>
      </c>
      <c r="K1061" t="str">
        <f>IF(AND('raw data'!D1061&gt;=0,'raw data'!D1061&lt;=100),'raw data'!D1061,"")</f>
        <v/>
      </c>
      <c r="L1061" t="str">
        <f t="shared" si="55"/>
        <v>2_1</v>
      </c>
      <c r="M1061">
        <f t="shared" si="56"/>
        <v>0</v>
      </c>
    </row>
    <row r="1062" spans="7:13" x14ac:dyDescent="0.25">
      <c r="G1062" s="3">
        <f t="shared" si="54"/>
        <v>43837.916666666664</v>
      </c>
      <c r="H1062" t="str">
        <f>'raw data'!A1062</f>
        <v>Tue Jan 07 2020 22:00:00 PST</v>
      </c>
      <c r="I1062">
        <f>'raw data'!B1062</f>
        <v>2</v>
      </c>
      <c r="J1062">
        <f>'raw data'!C1062</f>
        <v>2</v>
      </c>
      <c r="K1062">
        <f>IF(AND('raw data'!D1062&gt;=0,'raw data'!D1062&lt;=100),'raw data'!D1062,"")</f>
        <v>31</v>
      </c>
      <c r="L1062" t="str">
        <f t="shared" si="55"/>
        <v>2_2</v>
      </c>
      <c r="M1062">
        <f t="shared" si="56"/>
        <v>0</v>
      </c>
    </row>
    <row r="1063" spans="7:13" x14ac:dyDescent="0.25">
      <c r="G1063" s="3">
        <f t="shared" si="54"/>
        <v>43837.916666666664</v>
      </c>
      <c r="H1063" t="str">
        <f>'raw data'!A1063</f>
        <v>Tue Jan 07 2020 22:00:00 PST</v>
      </c>
      <c r="I1063">
        <f>'raw data'!B1063</f>
        <v>2</v>
      </c>
      <c r="J1063">
        <f>'raw data'!C1063</f>
        <v>3</v>
      </c>
      <c r="K1063" t="str">
        <f>IF(AND('raw data'!D1063&gt;=0,'raw data'!D1063&lt;=100),'raw data'!D1063,"")</f>
        <v/>
      </c>
      <c r="L1063" t="str">
        <f t="shared" si="55"/>
        <v>2_3</v>
      </c>
      <c r="M1063">
        <f t="shared" si="56"/>
        <v>0</v>
      </c>
    </row>
    <row r="1064" spans="7:13" x14ac:dyDescent="0.25">
      <c r="G1064" s="3">
        <f t="shared" si="54"/>
        <v>43837.916666666664</v>
      </c>
      <c r="H1064" t="str">
        <f>'raw data'!A1064</f>
        <v>Tue Jan 07 2020 22:00:00 PST</v>
      </c>
      <c r="I1064">
        <f>'raw data'!B1064</f>
        <v>3</v>
      </c>
      <c r="J1064">
        <f>'raw data'!C1064</f>
        <v>1</v>
      </c>
      <c r="K1064" t="str">
        <f>IF(AND('raw data'!D1064&gt;=0,'raw data'!D1064&lt;=100),'raw data'!D1064,"")</f>
        <v/>
      </c>
      <c r="L1064" t="str">
        <f t="shared" si="55"/>
        <v>3_1</v>
      </c>
      <c r="M1064">
        <f t="shared" si="56"/>
        <v>0</v>
      </c>
    </row>
    <row r="1065" spans="7:13" x14ac:dyDescent="0.25">
      <c r="G1065" s="3">
        <f t="shared" si="54"/>
        <v>43837.916666666664</v>
      </c>
      <c r="H1065" t="str">
        <f>'raw data'!A1065</f>
        <v>Tue Jan 07 2020 22:00:00 PST</v>
      </c>
      <c r="I1065">
        <f>'raw data'!B1065</f>
        <v>3</v>
      </c>
      <c r="J1065">
        <f>'raw data'!C1065</f>
        <v>2</v>
      </c>
      <c r="K1065">
        <f>IF(AND('raw data'!D1065&gt;=0,'raw data'!D1065&lt;=100),'raw data'!D1065,"")</f>
        <v>31</v>
      </c>
      <c r="L1065" t="str">
        <f t="shared" si="55"/>
        <v>3_2</v>
      </c>
      <c r="M1065">
        <f t="shared" si="56"/>
        <v>0</v>
      </c>
    </row>
    <row r="1066" spans="7:13" x14ac:dyDescent="0.25">
      <c r="G1066" s="3">
        <f t="shared" si="54"/>
        <v>43837.916666666664</v>
      </c>
      <c r="H1066" t="str">
        <f>'raw data'!A1066</f>
        <v>Tue Jan 07 2020 22:00:00 PST</v>
      </c>
      <c r="I1066">
        <f>'raw data'!B1066</f>
        <v>3</v>
      </c>
      <c r="J1066">
        <f>'raw data'!C1066</f>
        <v>3</v>
      </c>
      <c r="K1066">
        <f>IF(AND('raw data'!D1066&gt;=0,'raw data'!D1066&lt;=100),'raw data'!D1066,"")</f>
        <v>2</v>
      </c>
      <c r="L1066" t="str">
        <f t="shared" si="55"/>
        <v>3_3</v>
      </c>
      <c r="M1066">
        <f t="shared" si="56"/>
        <v>0</v>
      </c>
    </row>
    <row r="1067" spans="7:13" x14ac:dyDescent="0.25">
      <c r="G1067" s="3">
        <f t="shared" si="54"/>
        <v>43837.916666666664</v>
      </c>
      <c r="H1067" t="str">
        <f>'raw data'!A1067</f>
        <v>Tue Jan 07 2020 22:00:00 PST</v>
      </c>
      <c r="I1067">
        <f>'raw data'!B1067</f>
        <v>4</v>
      </c>
      <c r="J1067">
        <f>'raw data'!C1067</f>
        <v>1</v>
      </c>
      <c r="K1067" t="str">
        <f>IF(AND('raw data'!D1067&gt;=0,'raw data'!D1067&lt;=100),'raw data'!D1067,"")</f>
        <v/>
      </c>
      <c r="L1067" t="str">
        <f t="shared" si="55"/>
        <v>4_1</v>
      </c>
      <c r="M1067">
        <f t="shared" si="56"/>
        <v>0</v>
      </c>
    </row>
    <row r="1068" spans="7:13" x14ac:dyDescent="0.25">
      <c r="G1068" s="3">
        <f t="shared" si="54"/>
        <v>43837.916666666664</v>
      </c>
      <c r="H1068" t="str">
        <f>'raw data'!A1068</f>
        <v>Tue Jan 07 2020 22:00:00 PST</v>
      </c>
      <c r="I1068">
        <f>'raw data'!B1068</f>
        <v>4</v>
      </c>
      <c r="J1068">
        <f>'raw data'!C1068</f>
        <v>2</v>
      </c>
      <c r="K1068">
        <f>IF(AND('raw data'!D1068&gt;=0,'raw data'!D1068&lt;=100),'raw data'!D1068,"")</f>
        <v>31</v>
      </c>
      <c r="L1068" t="str">
        <f t="shared" si="55"/>
        <v>4_2</v>
      </c>
      <c r="M1068">
        <f t="shared" si="56"/>
        <v>0</v>
      </c>
    </row>
    <row r="1069" spans="7:13" x14ac:dyDescent="0.25">
      <c r="G1069" s="3">
        <f t="shared" si="54"/>
        <v>43837.916666666664</v>
      </c>
      <c r="H1069" t="str">
        <f>'raw data'!A1069</f>
        <v>Tue Jan 07 2020 22:00:00 PST</v>
      </c>
      <c r="I1069">
        <f>'raw data'!B1069</f>
        <v>4</v>
      </c>
      <c r="J1069">
        <f>'raw data'!C1069</f>
        <v>3</v>
      </c>
      <c r="K1069" t="str">
        <f>IF(AND('raw data'!D1069&gt;=0,'raw data'!D1069&lt;=100),'raw data'!D1069,"")</f>
        <v/>
      </c>
      <c r="L1069" t="str">
        <f t="shared" si="55"/>
        <v>4_3</v>
      </c>
      <c r="M1069">
        <f t="shared" si="56"/>
        <v>0</v>
      </c>
    </row>
    <row r="1070" spans="7:13" x14ac:dyDescent="0.25">
      <c r="G1070" s="3">
        <f t="shared" si="54"/>
        <v>43837.927083333336</v>
      </c>
      <c r="H1070" t="str">
        <f>'raw data'!A1070</f>
        <v>Tue Jan 07 2020 22:15:00 PST</v>
      </c>
      <c r="I1070">
        <f>'raw data'!B1070</f>
        <v>1</v>
      </c>
      <c r="J1070">
        <f>'raw data'!C1070</f>
        <v>1</v>
      </c>
      <c r="K1070" t="str">
        <f>IF(AND('raw data'!D1070&gt;=0,'raw data'!D1070&lt;=100),'raw data'!D1070,"")</f>
        <v/>
      </c>
      <c r="L1070" t="str">
        <f t="shared" si="55"/>
        <v>1_1</v>
      </c>
      <c r="M1070">
        <f t="shared" si="56"/>
        <v>0</v>
      </c>
    </row>
    <row r="1071" spans="7:13" x14ac:dyDescent="0.25">
      <c r="G1071" s="3">
        <f t="shared" si="54"/>
        <v>43837.927083333336</v>
      </c>
      <c r="H1071" t="str">
        <f>'raw data'!A1071</f>
        <v>Tue Jan 07 2020 22:15:00 PST</v>
      </c>
      <c r="I1071">
        <f>'raw data'!B1071</f>
        <v>1</v>
      </c>
      <c r="J1071">
        <f>'raw data'!C1071</f>
        <v>2</v>
      </c>
      <c r="K1071" t="str">
        <f>IF(AND('raw data'!D1071&gt;=0,'raw data'!D1071&lt;=100),'raw data'!D1071,"")</f>
        <v/>
      </c>
      <c r="L1071" t="str">
        <f t="shared" si="55"/>
        <v>1_2</v>
      </c>
      <c r="M1071">
        <f t="shared" si="56"/>
        <v>1</v>
      </c>
    </row>
    <row r="1072" spans="7:13" x14ac:dyDescent="0.25">
      <c r="G1072" s="3">
        <f t="shared" si="54"/>
        <v>43837.927083333336</v>
      </c>
      <c r="H1072" t="str">
        <f>'raw data'!A1072</f>
        <v>Tue Jan 07 2020 22:15:00 PST</v>
      </c>
      <c r="I1072">
        <f>'raw data'!B1072</f>
        <v>1</v>
      </c>
      <c r="J1072">
        <f>'raw data'!C1072</f>
        <v>3</v>
      </c>
      <c r="K1072">
        <f>IF(AND('raw data'!D1072&gt;=0,'raw data'!D1072&lt;=100),'raw data'!D1072,"")</f>
        <v>67</v>
      </c>
      <c r="L1072" t="str">
        <f t="shared" si="55"/>
        <v>1_3</v>
      </c>
      <c r="M1072">
        <f t="shared" si="56"/>
        <v>0</v>
      </c>
    </row>
    <row r="1073" spans="7:13" x14ac:dyDescent="0.25">
      <c r="G1073" s="3">
        <f t="shared" si="54"/>
        <v>43837.927083333336</v>
      </c>
      <c r="H1073" t="str">
        <f>'raw data'!A1073</f>
        <v>Tue Jan 07 2020 22:15:00 PST</v>
      </c>
      <c r="I1073">
        <f>'raw data'!B1073</f>
        <v>2</v>
      </c>
      <c r="J1073">
        <f>'raw data'!C1073</f>
        <v>1</v>
      </c>
      <c r="K1073" t="str">
        <f>IF(AND('raw data'!D1073&gt;=0,'raw data'!D1073&lt;=100),'raw data'!D1073,"")</f>
        <v/>
      </c>
      <c r="L1073" t="str">
        <f t="shared" si="55"/>
        <v>2_1</v>
      </c>
      <c r="M1073">
        <f t="shared" si="56"/>
        <v>0</v>
      </c>
    </row>
    <row r="1074" spans="7:13" x14ac:dyDescent="0.25">
      <c r="G1074" s="3">
        <f t="shared" si="54"/>
        <v>43837.927083333336</v>
      </c>
      <c r="H1074" t="str">
        <f>'raw data'!A1074</f>
        <v>Tue Jan 07 2020 22:15:00 PST</v>
      </c>
      <c r="I1074">
        <f>'raw data'!B1074</f>
        <v>2</v>
      </c>
      <c r="J1074">
        <f>'raw data'!C1074</f>
        <v>2</v>
      </c>
      <c r="K1074">
        <f>IF(AND('raw data'!D1074&gt;=0,'raw data'!D1074&lt;=100),'raw data'!D1074,"")</f>
        <v>32</v>
      </c>
      <c r="L1074" t="str">
        <f t="shared" si="55"/>
        <v>2_2</v>
      </c>
      <c r="M1074">
        <f t="shared" si="56"/>
        <v>0</v>
      </c>
    </row>
    <row r="1075" spans="7:13" x14ac:dyDescent="0.25">
      <c r="G1075" s="3">
        <f t="shared" si="54"/>
        <v>43837.927083333336</v>
      </c>
      <c r="H1075" t="str">
        <f>'raw data'!A1075</f>
        <v>Tue Jan 07 2020 22:15:00 PST</v>
      </c>
      <c r="I1075">
        <f>'raw data'!B1075</f>
        <v>2</v>
      </c>
      <c r="J1075">
        <f>'raw data'!C1075</f>
        <v>3</v>
      </c>
      <c r="K1075">
        <f>IF(AND('raw data'!D1075&gt;=0,'raw data'!D1075&lt;=100),'raw data'!D1075,"")</f>
        <v>47</v>
      </c>
      <c r="L1075" t="str">
        <f t="shared" si="55"/>
        <v>2_3</v>
      </c>
      <c r="M1075">
        <f t="shared" si="56"/>
        <v>0</v>
      </c>
    </row>
    <row r="1076" spans="7:13" x14ac:dyDescent="0.25">
      <c r="G1076" s="3">
        <f t="shared" si="54"/>
        <v>43837.927083333336</v>
      </c>
      <c r="H1076" t="str">
        <f>'raw data'!A1076</f>
        <v>Tue Jan 07 2020 22:15:00 PST</v>
      </c>
      <c r="I1076">
        <f>'raw data'!B1076</f>
        <v>3</v>
      </c>
      <c r="J1076">
        <f>'raw data'!C1076</f>
        <v>1</v>
      </c>
      <c r="K1076" t="str">
        <f>IF(AND('raw data'!D1076&gt;=0,'raw data'!D1076&lt;=100),'raw data'!D1076,"")</f>
        <v/>
      </c>
      <c r="L1076" t="str">
        <f t="shared" si="55"/>
        <v>3_1</v>
      </c>
      <c r="M1076">
        <f t="shared" si="56"/>
        <v>0</v>
      </c>
    </row>
    <row r="1077" spans="7:13" x14ac:dyDescent="0.25">
      <c r="G1077" s="3">
        <f t="shared" si="54"/>
        <v>43837.927083333336</v>
      </c>
      <c r="H1077" t="str">
        <f>'raw data'!A1077</f>
        <v>Tue Jan 07 2020 22:15:00 PST</v>
      </c>
      <c r="I1077">
        <f>'raw data'!B1077</f>
        <v>3</v>
      </c>
      <c r="J1077">
        <f>'raw data'!C1077</f>
        <v>2</v>
      </c>
      <c r="K1077">
        <f>IF(AND('raw data'!D1077&gt;=0,'raw data'!D1077&lt;=100),'raw data'!D1077,"")</f>
        <v>32</v>
      </c>
      <c r="L1077" t="str">
        <f t="shared" si="55"/>
        <v>3_2</v>
      </c>
      <c r="M1077">
        <f t="shared" si="56"/>
        <v>0</v>
      </c>
    </row>
    <row r="1078" spans="7:13" x14ac:dyDescent="0.25">
      <c r="G1078" s="3">
        <f t="shared" si="54"/>
        <v>43837.927083333336</v>
      </c>
      <c r="H1078" t="str">
        <f>'raw data'!A1078</f>
        <v>Tue Jan 07 2020 22:15:00 PST</v>
      </c>
      <c r="I1078">
        <f>'raw data'!B1078</f>
        <v>3</v>
      </c>
      <c r="J1078">
        <f>'raw data'!C1078</f>
        <v>3</v>
      </c>
      <c r="K1078" t="str">
        <f>IF(AND('raw data'!D1078&gt;=0,'raw data'!D1078&lt;=100),'raw data'!D1078,"")</f>
        <v/>
      </c>
      <c r="L1078" t="str">
        <f t="shared" si="55"/>
        <v>3_3</v>
      </c>
      <c r="M1078">
        <f t="shared" si="56"/>
        <v>0</v>
      </c>
    </row>
    <row r="1079" spans="7:13" x14ac:dyDescent="0.25">
      <c r="G1079" s="3">
        <f t="shared" si="54"/>
        <v>43837.927083333336</v>
      </c>
      <c r="H1079" t="str">
        <f>'raw data'!A1079</f>
        <v>Tue Jan 07 2020 22:15:00 PST</v>
      </c>
      <c r="I1079">
        <f>'raw data'!B1079</f>
        <v>4</v>
      </c>
      <c r="J1079">
        <f>'raw data'!C1079</f>
        <v>1</v>
      </c>
      <c r="K1079">
        <f>IF(AND('raw data'!D1079&gt;=0,'raw data'!D1079&lt;=100),'raw data'!D1079,"")</f>
        <v>67</v>
      </c>
      <c r="L1079" t="str">
        <f t="shared" si="55"/>
        <v>4_1</v>
      </c>
      <c r="M1079">
        <f t="shared" si="56"/>
        <v>0</v>
      </c>
    </row>
    <row r="1080" spans="7:13" x14ac:dyDescent="0.25">
      <c r="G1080" s="3">
        <f t="shared" si="54"/>
        <v>43837.927083333336</v>
      </c>
      <c r="H1080" t="str">
        <f>'raw data'!A1080</f>
        <v>Tue Jan 07 2020 22:15:00 PST</v>
      </c>
      <c r="I1080">
        <f>'raw data'!B1080</f>
        <v>4</v>
      </c>
      <c r="J1080">
        <f>'raw data'!C1080</f>
        <v>2</v>
      </c>
      <c r="K1080">
        <f>IF(AND('raw data'!D1080&gt;=0,'raw data'!D1080&lt;=100),'raw data'!D1080,"")</f>
        <v>32</v>
      </c>
      <c r="L1080" t="str">
        <f t="shared" si="55"/>
        <v>4_2</v>
      </c>
      <c r="M1080">
        <f t="shared" si="56"/>
        <v>0</v>
      </c>
    </row>
    <row r="1081" spans="7:13" x14ac:dyDescent="0.25">
      <c r="G1081" s="3">
        <f t="shared" si="54"/>
        <v>43837.927083333336</v>
      </c>
      <c r="H1081" t="str">
        <f>'raw data'!A1081</f>
        <v>Tue Jan 07 2020 22:15:00 PST</v>
      </c>
      <c r="I1081">
        <f>'raw data'!B1081</f>
        <v>4</v>
      </c>
      <c r="J1081">
        <f>'raw data'!C1081</f>
        <v>3</v>
      </c>
      <c r="K1081" t="str">
        <f>IF(AND('raw data'!D1081&gt;=0,'raw data'!D1081&lt;=100),'raw data'!D1081,"")</f>
        <v/>
      </c>
      <c r="L1081" t="str">
        <f t="shared" si="55"/>
        <v>4_3</v>
      </c>
      <c r="M1081">
        <f t="shared" si="56"/>
        <v>0</v>
      </c>
    </row>
    <row r="1082" spans="7:13" x14ac:dyDescent="0.25">
      <c r="G1082" s="3">
        <f t="shared" si="54"/>
        <v>43837.9375</v>
      </c>
      <c r="H1082" t="str">
        <f>'raw data'!A1082</f>
        <v>Tue Jan 07 2020 22:30:00 PST</v>
      </c>
      <c r="I1082">
        <f>'raw data'!B1082</f>
        <v>1</v>
      </c>
      <c r="J1082">
        <f>'raw data'!C1082</f>
        <v>1</v>
      </c>
      <c r="K1082" t="str">
        <f>IF(AND('raw data'!D1082&gt;=0,'raw data'!D1082&lt;=100),'raw data'!D1082,"")</f>
        <v/>
      </c>
      <c r="L1082" t="str">
        <f t="shared" si="55"/>
        <v>1_1</v>
      </c>
      <c r="M1082">
        <f t="shared" si="56"/>
        <v>0</v>
      </c>
    </row>
    <row r="1083" spans="7:13" x14ac:dyDescent="0.25">
      <c r="G1083" s="3">
        <f t="shared" si="54"/>
        <v>43837.9375</v>
      </c>
      <c r="H1083" t="str">
        <f>'raw data'!A1083</f>
        <v>Tue Jan 07 2020 22:30:00 PST</v>
      </c>
      <c r="I1083">
        <f>'raw data'!B1083</f>
        <v>1</v>
      </c>
      <c r="J1083">
        <f>'raw data'!C1083</f>
        <v>2</v>
      </c>
      <c r="K1083">
        <f>IF(AND('raw data'!D1083&gt;=0,'raw data'!D1083&lt;=100),'raw data'!D1083,"")</f>
        <v>32</v>
      </c>
      <c r="L1083" t="str">
        <f t="shared" si="55"/>
        <v>1_2</v>
      </c>
      <c r="M1083">
        <f t="shared" si="56"/>
        <v>1</v>
      </c>
    </row>
    <row r="1084" spans="7:13" x14ac:dyDescent="0.25">
      <c r="G1084" s="3">
        <f t="shared" si="54"/>
        <v>43837.9375</v>
      </c>
      <c r="H1084" t="str">
        <f>'raw data'!A1084</f>
        <v>Tue Jan 07 2020 22:30:00 PST</v>
      </c>
      <c r="I1084">
        <f>'raw data'!B1084</f>
        <v>1</v>
      </c>
      <c r="J1084">
        <f>'raw data'!C1084</f>
        <v>3</v>
      </c>
      <c r="K1084" t="str">
        <f>IF(AND('raw data'!D1084&gt;=0,'raw data'!D1084&lt;=100),'raw data'!D1084,"")</f>
        <v/>
      </c>
      <c r="L1084" t="str">
        <f t="shared" si="55"/>
        <v>1_3</v>
      </c>
      <c r="M1084">
        <f t="shared" si="56"/>
        <v>0</v>
      </c>
    </row>
    <row r="1085" spans="7:13" x14ac:dyDescent="0.25">
      <c r="G1085" s="3">
        <f t="shared" si="54"/>
        <v>43837.9375</v>
      </c>
      <c r="H1085" t="str">
        <f>'raw data'!A1085</f>
        <v>Tue Jan 07 2020 22:30:00 PST</v>
      </c>
      <c r="I1085">
        <f>'raw data'!B1085</f>
        <v>2</v>
      </c>
      <c r="J1085">
        <f>'raw data'!C1085</f>
        <v>1</v>
      </c>
      <c r="K1085" t="str">
        <f>IF(AND('raw data'!D1085&gt;=0,'raw data'!D1085&lt;=100),'raw data'!D1085,"")</f>
        <v/>
      </c>
      <c r="L1085" t="str">
        <f t="shared" si="55"/>
        <v>2_1</v>
      </c>
      <c r="M1085">
        <f t="shared" si="56"/>
        <v>0</v>
      </c>
    </row>
    <row r="1086" spans="7:13" x14ac:dyDescent="0.25">
      <c r="G1086" s="3">
        <f t="shared" si="54"/>
        <v>43837.9375</v>
      </c>
      <c r="H1086" t="str">
        <f>'raw data'!A1086</f>
        <v>Tue Jan 07 2020 22:30:00 PST</v>
      </c>
      <c r="I1086">
        <f>'raw data'!B1086</f>
        <v>2</v>
      </c>
      <c r="J1086">
        <f>'raw data'!C1086</f>
        <v>2</v>
      </c>
      <c r="K1086">
        <f>IF(AND('raw data'!D1086&gt;=0,'raw data'!D1086&lt;=100),'raw data'!D1086,"")</f>
        <v>32</v>
      </c>
      <c r="L1086" t="str">
        <f t="shared" si="55"/>
        <v>2_2</v>
      </c>
      <c r="M1086">
        <f t="shared" si="56"/>
        <v>0</v>
      </c>
    </row>
    <row r="1087" spans="7:13" x14ac:dyDescent="0.25">
      <c r="G1087" s="3">
        <f t="shared" si="54"/>
        <v>43837.9375</v>
      </c>
      <c r="H1087" t="str">
        <f>'raw data'!A1087</f>
        <v>Tue Jan 07 2020 22:30:00 PST</v>
      </c>
      <c r="I1087">
        <f>'raw data'!B1087</f>
        <v>2</v>
      </c>
      <c r="J1087">
        <f>'raw data'!C1087</f>
        <v>3</v>
      </c>
      <c r="K1087" t="str">
        <f>IF(AND('raw data'!D1087&gt;=0,'raw data'!D1087&lt;=100),'raw data'!D1087,"")</f>
        <v/>
      </c>
      <c r="L1087" t="str">
        <f t="shared" si="55"/>
        <v>2_3</v>
      </c>
      <c r="M1087">
        <f t="shared" si="56"/>
        <v>0</v>
      </c>
    </row>
    <row r="1088" spans="7:13" x14ac:dyDescent="0.25">
      <c r="G1088" s="3">
        <f t="shared" si="54"/>
        <v>43837.9375</v>
      </c>
      <c r="H1088" t="str">
        <f>'raw data'!A1088</f>
        <v>Tue Jan 07 2020 22:30:00 PST</v>
      </c>
      <c r="I1088">
        <f>'raw data'!B1088</f>
        <v>3</v>
      </c>
      <c r="J1088">
        <f>'raw data'!C1088</f>
        <v>1</v>
      </c>
      <c r="K1088" t="str">
        <f>IF(AND('raw data'!D1088&gt;=0,'raw data'!D1088&lt;=100),'raw data'!D1088,"")</f>
        <v/>
      </c>
      <c r="L1088" t="str">
        <f t="shared" si="55"/>
        <v>3_1</v>
      </c>
      <c r="M1088">
        <f t="shared" si="56"/>
        <v>0</v>
      </c>
    </row>
    <row r="1089" spans="7:13" x14ac:dyDescent="0.25">
      <c r="G1089" s="3">
        <f t="shared" si="54"/>
        <v>43837.9375</v>
      </c>
      <c r="H1089" t="str">
        <f>'raw data'!A1089</f>
        <v>Tue Jan 07 2020 22:30:00 PST</v>
      </c>
      <c r="I1089">
        <f>'raw data'!B1089</f>
        <v>3</v>
      </c>
      <c r="J1089">
        <f>'raw data'!C1089</f>
        <v>2</v>
      </c>
      <c r="K1089">
        <f>IF(AND('raw data'!D1089&gt;=0,'raw data'!D1089&lt;=100),'raw data'!D1089,"")</f>
        <v>32</v>
      </c>
      <c r="L1089" t="str">
        <f t="shared" si="55"/>
        <v>3_2</v>
      </c>
      <c r="M1089">
        <f t="shared" si="56"/>
        <v>0</v>
      </c>
    </row>
    <row r="1090" spans="7:13" x14ac:dyDescent="0.25">
      <c r="G1090" s="3">
        <f t="shared" si="54"/>
        <v>43837.9375</v>
      </c>
      <c r="H1090" t="str">
        <f>'raw data'!A1090</f>
        <v>Tue Jan 07 2020 22:30:00 PST</v>
      </c>
      <c r="I1090">
        <f>'raw data'!B1090</f>
        <v>3</v>
      </c>
      <c r="J1090">
        <f>'raw data'!C1090</f>
        <v>3</v>
      </c>
      <c r="K1090">
        <f>IF(AND('raw data'!D1090&gt;=0,'raw data'!D1090&lt;=100),'raw data'!D1090,"")</f>
        <v>92</v>
      </c>
      <c r="L1090" t="str">
        <f t="shared" si="55"/>
        <v>3_3</v>
      </c>
      <c r="M1090">
        <f t="shared" si="56"/>
        <v>0</v>
      </c>
    </row>
    <row r="1091" spans="7:13" x14ac:dyDescent="0.25">
      <c r="G1091" s="3">
        <f t="shared" ref="G1091:G1154" si="57">DATEVALUE(MID(H1091,9,2)&amp;"/"&amp;MID(H1091,5,3)&amp;"/"&amp;MID(H1091,12,4))+TIME(MID(H1091,17,2),MID(H1091,20,2),MID(H1091,23,2))</f>
        <v>43837.9375</v>
      </c>
      <c r="H1091" t="str">
        <f>'raw data'!A1091</f>
        <v>Tue Jan 07 2020 22:30:00 PST</v>
      </c>
      <c r="I1091">
        <f>'raw data'!B1091</f>
        <v>4</v>
      </c>
      <c r="J1091">
        <f>'raw data'!C1091</f>
        <v>1</v>
      </c>
      <c r="K1091" t="str">
        <f>IF(AND('raw data'!D1091&gt;=0,'raw data'!D1091&lt;=100),'raw data'!D1091,"")</f>
        <v/>
      </c>
      <c r="L1091" t="str">
        <f t="shared" ref="L1091:L1154" si="58">I1091&amp;"_"&amp;J1091</f>
        <v>4_1</v>
      </c>
      <c r="M1091">
        <f t="shared" ref="M1091:M1154" si="59">IF(I1091=1,IF(J1091=2,1,0),0)</f>
        <v>0</v>
      </c>
    </row>
    <row r="1092" spans="7:13" x14ac:dyDescent="0.25">
      <c r="G1092" s="3">
        <f t="shared" si="57"/>
        <v>43837.9375</v>
      </c>
      <c r="H1092" t="str">
        <f>'raw data'!A1092</f>
        <v>Tue Jan 07 2020 22:30:00 PST</v>
      </c>
      <c r="I1092">
        <f>'raw data'!B1092</f>
        <v>4</v>
      </c>
      <c r="J1092">
        <f>'raw data'!C1092</f>
        <v>2</v>
      </c>
      <c r="K1092">
        <f>IF(AND('raw data'!D1092&gt;=0,'raw data'!D1092&lt;=100),'raw data'!D1092,"")</f>
        <v>32</v>
      </c>
      <c r="L1092" t="str">
        <f t="shared" si="58"/>
        <v>4_2</v>
      </c>
      <c r="M1092">
        <f t="shared" si="59"/>
        <v>0</v>
      </c>
    </row>
    <row r="1093" spans="7:13" x14ac:dyDescent="0.25">
      <c r="G1093" s="3">
        <f t="shared" si="57"/>
        <v>43837.9375</v>
      </c>
      <c r="H1093" t="str">
        <f>'raw data'!A1093</f>
        <v>Tue Jan 07 2020 22:30:00 PST</v>
      </c>
      <c r="I1093">
        <f>'raw data'!B1093</f>
        <v>4</v>
      </c>
      <c r="J1093">
        <f>'raw data'!C1093</f>
        <v>3</v>
      </c>
      <c r="K1093" t="str">
        <f>IF(AND('raw data'!D1093&gt;=0,'raw data'!D1093&lt;=100),'raw data'!D1093,"")</f>
        <v/>
      </c>
      <c r="L1093" t="str">
        <f t="shared" si="58"/>
        <v>4_3</v>
      </c>
      <c r="M1093">
        <f t="shared" si="59"/>
        <v>0</v>
      </c>
    </row>
    <row r="1094" spans="7:13" x14ac:dyDescent="0.25">
      <c r="G1094" s="3">
        <f t="shared" si="57"/>
        <v>43837.947916666664</v>
      </c>
      <c r="H1094" t="str">
        <f>'raw data'!A1094</f>
        <v>Tue Jan 07 2020 22:45:00 PST</v>
      </c>
      <c r="I1094">
        <f>'raw data'!B1094</f>
        <v>1</v>
      </c>
      <c r="J1094">
        <f>'raw data'!C1094</f>
        <v>1</v>
      </c>
      <c r="K1094">
        <f>IF(AND('raw data'!D1094&gt;=0,'raw data'!D1094&lt;=100),'raw data'!D1094,"")</f>
        <v>0</v>
      </c>
      <c r="L1094" t="str">
        <f t="shared" si="58"/>
        <v>1_1</v>
      </c>
      <c r="M1094">
        <f t="shared" si="59"/>
        <v>0</v>
      </c>
    </row>
    <row r="1095" spans="7:13" x14ac:dyDescent="0.25">
      <c r="G1095" s="3">
        <f t="shared" si="57"/>
        <v>43837.947916666664</v>
      </c>
      <c r="H1095" t="str">
        <f>'raw data'!A1095</f>
        <v>Tue Jan 07 2020 22:45:00 PST</v>
      </c>
      <c r="I1095">
        <f>'raw data'!B1095</f>
        <v>1</v>
      </c>
      <c r="J1095">
        <f>'raw data'!C1095</f>
        <v>2</v>
      </c>
      <c r="K1095">
        <f>IF(AND('raw data'!D1095&gt;=0,'raw data'!D1095&lt;=100),'raw data'!D1095,"")</f>
        <v>32</v>
      </c>
      <c r="L1095" t="str">
        <f t="shared" si="58"/>
        <v>1_2</v>
      </c>
      <c r="M1095">
        <f t="shared" si="59"/>
        <v>1</v>
      </c>
    </row>
    <row r="1096" spans="7:13" x14ac:dyDescent="0.25">
      <c r="G1096" s="3">
        <f t="shared" si="57"/>
        <v>43837.947916666664</v>
      </c>
      <c r="H1096" t="str">
        <f>'raw data'!A1096</f>
        <v>Tue Jan 07 2020 22:45:00 PST</v>
      </c>
      <c r="I1096">
        <f>'raw data'!B1096</f>
        <v>1</v>
      </c>
      <c r="J1096">
        <f>'raw data'!C1096</f>
        <v>3</v>
      </c>
      <c r="K1096">
        <f>IF(AND('raw data'!D1096&gt;=0,'raw data'!D1096&lt;=100),'raw data'!D1096,"")</f>
        <v>38</v>
      </c>
      <c r="L1096" t="str">
        <f t="shared" si="58"/>
        <v>1_3</v>
      </c>
      <c r="M1096">
        <f t="shared" si="59"/>
        <v>0</v>
      </c>
    </row>
    <row r="1097" spans="7:13" x14ac:dyDescent="0.25">
      <c r="G1097" s="3">
        <f t="shared" si="57"/>
        <v>43837.947916666664</v>
      </c>
      <c r="H1097" t="str">
        <f>'raw data'!A1097</f>
        <v>Tue Jan 07 2020 22:45:00 PST</v>
      </c>
      <c r="I1097">
        <f>'raw data'!B1097</f>
        <v>2</v>
      </c>
      <c r="J1097">
        <f>'raw data'!C1097</f>
        <v>1</v>
      </c>
      <c r="K1097">
        <f>IF(AND('raw data'!D1097&gt;=0,'raw data'!D1097&lt;=100),'raw data'!D1097,"")</f>
        <v>7</v>
      </c>
      <c r="L1097" t="str">
        <f t="shared" si="58"/>
        <v>2_1</v>
      </c>
      <c r="M1097">
        <f t="shared" si="59"/>
        <v>0</v>
      </c>
    </row>
    <row r="1098" spans="7:13" x14ac:dyDescent="0.25">
      <c r="G1098" s="3">
        <f t="shared" si="57"/>
        <v>43837.947916666664</v>
      </c>
      <c r="H1098" t="str">
        <f>'raw data'!A1098</f>
        <v>Tue Jan 07 2020 22:45:00 PST</v>
      </c>
      <c r="I1098">
        <f>'raw data'!B1098</f>
        <v>2</v>
      </c>
      <c r="J1098">
        <f>'raw data'!C1098</f>
        <v>2</v>
      </c>
      <c r="K1098">
        <f>IF(AND('raw data'!D1098&gt;=0,'raw data'!D1098&lt;=100),'raw data'!D1098,"")</f>
        <v>32</v>
      </c>
      <c r="L1098" t="str">
        <f t="shared" si="58"/>
        <v>2_2</v>
      </c>
      <c r="M1098">
        <f t="shared" si="59"/>
        <v>0</v>
      </c>
    </row>
    <row r="1099" spans="7:13" x14ac:dyDescent="0.25">
      <c r="G1099" s="3">
        <f t="shared" si="57"/>
        <v>43837.947916666664</v>
      </c>
      <c r="H1099" t="str">
        <f>'raw data'!A1099</f>
        <v>Tue Jan 07 2020 22:45:00 PST</v>
      </c>
      <c r="I1099">
        <f>'raw data'!B1099</f>
        <v>2</v>
      </c>
      <c r="J1099">
        <f>'raw data'!C1099</f>
        <v>3</v>
      </c>
      <c r="K1099" t="str">
        <f>IF(AND('raw data'!D1099&gt;=0,'raw data'!D1099&lt;=100),'raw data'!D1099,"")</f>
        <v/>
      </c>
      <c r="L1099" t="str">
        <f t="shared" si="58"/>
        <v>2_3</v>
      </c>
      <c r="M1099">
        <f t="shared" si="59"/>
        <v>0</v>
      </c>
    </row>
    <row r="1100" spans="7:13" x14ac:dyDescent="0.25">
      <c r="G1100" s="3">
        <f t="shared" si="57"/>
        <v>43837.947916666664</v>
      </c>
      <c r="H1100" t="str">
        <f>'raw data'!A1100</f>
        <v>Tue Jan 07 2020 22:45:00 PST</v>
      </c>
      <c r="I1100">
        <f>'raw data'!B1100</f>
        <v>3</v>
      </c>
      <c r="J1100">
        <f>'raw data'!C1100</f>
        <v>1</v>
      </c>
      <c r="K1100">
        <f>IF(AND('raw data'!D1100&gt;=0,'raw data'!D1100&lt;=100),'raw data'!D1100,"")</f>
        <v>14</v>
      </c>
      <c r="L1100" t="str">
        <f t="shared" si="58"/>
        <v>3_1</v>
      </c>
      <c r="M1100">
        <f t="shared" si="59"/>
        <v>0</v>
      </c>
    </row>
    <row r="1101" spans="7:13" x14ac:dyDescent="0.25">
      <c r="G1101" s="3">
        <f t="shared" si="57"/>
        <v>43837.947916666664</v>
      </c>
      <c r="H1101" t="str">
        <f>'raw data'!A1101</f>
        <v>Tue Jan 07 2020 22:45:00 PST</v>
      </c>
      <c r="I1101">
        <f>'raw data'!B1101</f>
        <v>3</v>
      </c>
      <c r="J1101">
        <f>'raw data'!C1101</f>
        <v>2</v>
      </c>
      <c r="K1101">
        <f>IF(AND('raw data'!D1101&gt;=0,'raw data'!D1101&lt;=100),'raw data'!D1101,"")</f>
        <v>32</v>
      </c>
      <c r="L1101" t="str">
        <f t="shared" si="58"/>
        <v>3_2</v>
      </c>
      <c r="M1101">
        <f t="shared" si="59"/>
        <v>0</v>
      </c>
    </row>
    <row r="1102" spans="7:13" x14ac:dyDescent="0.25">
      <c r="G1102" s="3">
        <f t="shared" si="57"/>
        <v>43837.947916666664</v>
      </c>
      <c r="H1102" t="str">
        <f>'raw data'!A1102</f>
        <v>Tue Jan 07 2020 22:45:00 PST</v>
      </c>
      <c r="I1102">
        <f>'raw data'!B1102</f>
        <v>3</v>
      </c>
      <c r="J1102">
        <f>'raw data'!C1102</f>
        <v>3</v>
      </c>
      <c r="K1102" t="str">
        <f>IF(AND('raw data'!D1102&gt;=0,'raw data'!D1102&lt;=100),'raw data'!D1102,"")</f>
        <v/>
      </c>
      <c r="L1102" t="str">
        <f t="shared" si="58"/>
        <v>3_3</v>
      </c>
      <c r="M1102">
        <f t="shared" si="59"/>
        <v>0</v>
      </c>
    </row>
    <row r="1103" spans="7:13" x14ac:dyDescent="0.25">
      <c r="G1103" s="3">
        <f t="shared" si="57"/>
        <v>43837.947916666664</v>
      </c>
      <c r="H1103" t="str">
        <f>'raw data'!A1103</f>
        <v>Tue Jan 07 2020 22:45:00 PST</v>
      </c>
      <c r="I1103">
        <f>'raw data'!B1103</f>
        <v>4</v>
      </c>
      <c r="J1103">
        <f>'raw data'!C1103</f>
        <v>1</v>
      </c>
      <c r="K1103" t="str">
        <f>IF(AND('raw data'!D1103&gt;=0,'raw data'!D1103&lt;=100),'raw data'!D1103,"")</f>
        <v/>
      </c>
      <c r="L1103" t="str">
        <f t="shared" si="58"/>
        <v>4_1</v>
      </c>
      <c r="M1103">
        <f t="shared" si="59"/>
        <v>0</v>
      </c>
    </row>
    <row r="1104" spans="7:13" x14ac:dyDescent="0.25">
      <c r="G1104" s="3">
        <f t="shared" si="57"/>
        <v>43837.947916666664</v>
      </c>
      <c r="H1104" t="str">
        <f>'raw data'!A1104</f>
        <v>Tue Jan 07 2020 22:45:00 PST</v>
      </c>
      <c r="I1104">
        <f>'raw data'!B1104</f>
        <v>4</v>
      </c>
      <c r="J1104">
        <f>'raw data'!C1104</f>
        <v>2</v>
      </c>
      <c r="K1104">
        <f>IF(AND('raw data'!D1104&gt;=0,'raw data'!D1104&lt;=100),'raw data'!D1104,"")</f>
        <v>32</v>
      </c>
      <c r="L1104" t="str">
        <f t="shared" si="58"/>
        <v>4_2</v>
      </c>
      <c r="M1104">
        <f t="shared" si="59"/>
        <v>0</v>
      </c>
    </row>
    <row r="1105" spans="7:13" x14ac:dyDescent="0.25">
      <c r="G1105" s="3">
        <f t="shared" si="57"/>
        <v>43837.947916666664</v>
      </c>
      <c r="H1105" t="str">
        <f>'raw data'!A1105</f>
        <v>Tue Jan 07 2020 22:45:00 PST</v>
      </c>
      <c r="I1105">
        <f>'raw data'!B1105</f>
        <v>4</v>
      </c>
      <c r="J1105">
        <f>'raw data'!C1105</f>
        <v>3</v>
      </c>
      <c r="K1105" t="str">
        <f>IF(AND('raw data'!D1105&gt;=0,'raw data'!D1105&lt;=100),'raw data'!D1105,"")</f>
        <v/>
      </c>
      <c r="L1105" t="str">
        <f t="shared" si="58"/>
        <v>4_3</v>
      </c>
      <c r="M1105">
        <f t="shared" si="59"/>
        <v>0</v>
      </c>
    </row>
    <row r="1106" spans="7:13" x14ac:dyDescent="0.25">
      <c r="G1106" s="3">
        <f t="shared" si="57"/>
        <v>43837.958333333336</v>
      </c>
      <c r="H1106" t="str">
        <f>'raw data'!A1106</f>
        <v>Tue Jan 07 2020 23:00:00 PST</v>
      </c>
      <c r="I1106">
        <f>'raw data'!B1106</f>
        <v>1</v>
      </c>
      <c r="J1106">
        <f>'raw data'!C1106</f>
        <v>1</v>
      </c>
      <c r="K1106" t="str">
        <f>IF(AND('raw data'!D1106&gt;=0,'raw data'!D1106&lt;=100),'raw data'!D1106,"")</f>
        <v/>
      </c>
      <c r="L1106" t="str">
        <f t="shared" si="58"/>
        <v>1_1</v>
      </c>
      <c r="M1106">
        <f t="shared" si="59"/>
        <v>0</v>
      </c>
    </row>
    <row r="1107" spans="7:13" x14ac:dyDescent="0.25">
      <c r="G1107" s="3">
        <f t="shared" si="57"/>
        <v>43837.958333333336</v>
      </c>
      <c r="H1107" t="str">
        <f>'raw data'!A1107</f>
        <v>Tue Jan 07 2020 23:00:00 PST</v>
      </c>
      <c r="I1107">
        <f>'raw data'!B1107</f>
        <v>1</v>
      </c>
      <c r="J1107">
        <f>'raw data'!C1107</f>
        <v>2</v>
      </c>
      <c r="K1107">
        <f>IF(AND('raw data'!D1107&gt;=0,'raw data'!D1107&lt;=100),'raw data'!D1107,"")</f>
        <v>32</v>
      </c>
      <c r="L1107" t="str">
        <f t="shared" si="58"/>
        <v>1_2</v>
      </c>
      <c r="M1107">
        <f t="shared" si="59"/>
        <v>1</v>
      </c>
    </row>
    <row r="1108" spans="7:13" x14ac:dyDescent="0.25">
      <c r="G1108" s="3">
        <f t="shared" si="57"/>
        <v>43837.958333333336</v>
      </c>
      <c r="H1108" t="str">
        <f>'raw data'!A1108</f>
        <v>Tue Jan 07 2020 23:00:00 PST</v>
      </c>
      <c r="I1108">
        <f>'raw data'!B1108</f>
        <v>1</v>
      </c>
      <c r="J1108">
        <f>'raw data'!C1108</f>
        <v>3</v>
      </c>
      <c r="K1108" t="str">
        <f>IF(AND('raw data'!D1108&gt;=0,'raw data'!D1108&lt;=100),'raw data'!D1108,"")</f>
        <v/>
      </c>
      <c r="L1108" t="str">
        <f t="shared" si="58"/>
        <v>1_3</v>
      </c>
      <c r="M1108">
        <f t="shared" si="59"/>
        <v>0</v>
      </c>
    </row>
    <row r="1109" spans="7:13" x14ac:dyDescent="0.25">
      <c r="G1109" s="3">
        <f t="shared" si="57"/>
        <v>43837.958333333336</v>
      </c>
      <c r="H1109" t="str">
        <f>'raw data'!A1109</f>
        <v>Tue Jan 07 2020 23:00:00 PST</v>
      </c>
      <c r="I1109">
        <f>'raw data'!B1109</f>
        <v>2</v>
      </c>
      <c r="J1109">
        <f>'raw data'!C1109</f>
        <v>1</v>
      </c>
      <c r="K1109">
        <f>IF(AND('raw data'!D1109&gt;=0,'raw data'!D1109&lt;=100),'raw data'!D1109,"")</f>
        <v>8</v>
      </c>
      <c r="L1109" t="str">
        <f t="shared" si="58"/>
        <v>2_1</v>
      </c>
      <c r="M1109">
        <f t="shared" si="59"/>
        <v>0</v>
      </c>
    </row>
    <row r="1110" spans="7:13" x14ac:dyDescent="0.25">
      <c r="G1110" s="3">
        <f t="shared" si="57"/>
        <v>43837.958333333336</v>
      </c>
      <c r="H1110" t="str">
        <f>'raw data'!A1110</f>
        <v>Tue Jan 07 2020 23:00:00 PST</v>
      </c>
      <c r="I1110">
        <f>'raw data'!B1110</f>
        <v>2</v>
      </c>
      <c r="J1110">
        <f>'raw data'!C1110</f>
        <v>2</v>
      </c>
      <c r="K1110" t="str">
        <f>IF(AND('raw data'!D1110&gt;=0,'raw data'!D1110&lt;=100),'raw data'!D1110,"")</f>
        <v/>
      </c>
      <c r="L1110" t="str">
        <f t="shared" si="58"/>
        <v>2_2</v>
      </c>
      <c r="M1110">
        <f t="shared" si="59"/>
        <v>0</v>
      </c>
    </row>
    <row r="1111" spans="7:13" x14ac:dyDescent="0.25">
      <c r="G1111" s="3">
        <f t="shared" si="57"/>
        <v>43837.958333333336</v>
      </c>
      <c r="H1111" t="str">
        <f>'raw data'!A1111</f>
        <v>Tue Jan 07 2020 23:00:00 PST</v>
      </c>
      <c r="I1111">
        <f>'raw data'!B1111</f>
        <v>2</v>
      </c>
      <c r="J1111">
        <f>'raw data'!C1111</f>
        <v>3</v>
      </c>
      <c r="K1111" t="str">
        <f>IF(AND('raw data'!D1111&gt;=0,'raw data'!D1111&lt;=100),'raw data'!D1111,"")</f>
        <v/>
      </c>
      <c r="L1111" t="str">
        <f t="shared" si="58"/>
        <v>2_3</v>
      </c>
      <c r="M1111">
        <f t="shared" si="59"/>
        <v>0</v>
      </c>
    </row>
    <row r="1112" spans="7:13" x14ac:dyDescent="0.25">
      <c r="G1112" s="3">
        <f t="shared" si="57"/>
        <v>43837.958333333336</v>
      </c>
      <c r="H1112" t="str">
        <f>'raw data'!A1112</f>
        <v>Tue Jan 07 2020 23:00:00 PST</v>
      </c>
      <c r="I1112">
        <f>'raw data'!B1112</f>
        <v>3</v>
      </c>
      <c r="J1112">
        <f>'raw data'!C1112</f>
        <v>1</v>
      </c>
      <c r="K1112">
        <f>IF(AND('raw data'!D1112&gt;=0,'raw data'!D1112&lt;=100),'raw data'!D1112,"")</f>
        <v>27</v>
      </c>
      <c r="L1112" t="str">
        <f t="shared" si="58"/>
        <v>3_1</v>
      </c>
      <c r="M1112">
        <f t="shared" si="59"/>
        <v>0</v>
      </c>
    </row>
    <row r="1113" spans="7:13" x14ac:dyDescent="0.25">
      <c r="G1113" s="3">
        <f t="shared" si="57"/>
        <v>43837.958333333336</v>
      </c>
      <c r="H1113" t="str">
        <f>'raw data'!A1113</f>
        <v>Tue Jan 07 2020 23:00:00 PST</v>
      </c>
      <c r="I1113">
        <f>'raw data'!B1113</f>
        <v>3</v>
      </c>
      <c r="J1113">
        <f>'raw data'!C1113</f>
        <v>2</v>
      </c>
      <c r="K1113">
        <f>IF(AND('raw data'!D1113&gt;=0,'raw data'!D1113&lt;=100),'raw data'!D1113,"")</f>
        <v>32</v>
      </c>
      <c r="L1113" t="str">
        <f t="shared" si="58"/>
        <v>3_2</v>
      </c>
      <c r="M1113">
        <f t="shared" si="59"/>
        <v>0</v>
      </c>
    </row>
    <row r="1114" spans="7:13" x14ac:dyDescent="0.25">
      <c r="G1114" s="3">
        <f t="shared" si="57"/>
        <v>43837.958333333336</v>
      </c>
      <c r="H1114" t="str">
        <f>'raw data'!A1114</f>
        <v>Tue Jan 07 2020 23:00:00 PST</v>
      </c>
      <c r="I1114">
        <f>'raw data'!B1114</f>
        <v>3</v>
      </c>
      <c r="J1114">
        <f>'raw data'!C1114</f>
        <v>3</v>
      </c>
      <c r="K1114" t="str">
        <f>IF(AND('raw data'!D1114&gt;=0,'raw data'!D1114&lt;=100),'raw data'!D1114,"")</f>
        <v/>
      </c>
      <c r="L1114" t="str">
        <f t="shared" si="58"/>
        <v>3_3</v>
      </c>
      <c r="M1114">
        <f t="shared" si="59"/>
        <v>0</v>
      </c>
    </row>
    <row r="1115" spans="7:13" x14ac:dyDescent="0.25">
      <c r="G1115" s="3">
        <f t="shared" si="57"/>
        <v>43837.958333333336</v>
      </c>
      <c r="H1115" t="str">
        <f>'raw data'!A1115</f>
        <v>Tue Jan 07 2020 23:00:00 PST</v>
      </c>
      <c r="I1115">
        <f>'raw data'!B1115</f>
        <v>4</v>
      </c>
      <c r="J1115">
        <f>'raw data'!C1115</f>
        <v>1</v>
      </c>
      <c r="K1115">
        <f>IF(AND('raw data'!D1115&gt;=0,'raw data'!D1115&lt;=100),'raw data'!D1115,"")</f>
        <v>49</v>
      </c>
      <c r="L1115" t="str">
        <f t="shared" si="58"/>
        <v>4_1</v>
      </c>
      <c r="M1115">
        <f t="shared" si="59"/>
        <v>0</v>
      </c>
    </row>
    <row r="1116" spans="7:13" x14ac:dyDescent="0.25">
      <c r="G1116" s="3">
        <f t="shared" si="57"/>
        <v>43837.958333333336</v>
      </c>
      <c r="H1116" t="str">
        <f>'raw data'!A1116</f>
        <v>Tue Jan 07 2020 23:00:00 PST</v>
      </c>
      <c r="I1116">
        <f>'raw data'!B1116</f>
        <v>4</v>
      </c>
      <c r="J1116">
        <f>'raw data'!C1116</f>
        <v>2</v>
      </c>
      <c r="K1116">
        <f>IF(AND('raw data'!D1116&gt;=0,'raw data'!D1116&lt;=100),'raw data'!D1116,"")</f>
        <v>32</v>
      </c>
      <c r="L1116" t="str">
        <f t="shared" si="58"/>
        <v>4_2</v>
      </c>
      <c r="M1116">
        <f t="shared" si="59"/>
        <v>0</v>
      </c>
    </row>
    <row r="1117" spans="7:13" x14ac:dyDescent="0.25">
      <c r="G1117" s="3">
        <f t="shared" si="57"/>
        <v>43837.958333333336</v>
      </c>
      <c r="H1117" t="str">
        <f>'raw data'!A1117</f>
        <v>Tue Jan 07 2020 23:00:00 PST</v>
      </c>
      <c r="I1117">
        <f>'raw data'!B1117</f>
        <v>4</v>
      </c>
      <c r="J1117">
        <f>'raw data'!C1117</f>
        <v>3</v>
      </c>
      <c r="K1117" t="str">
        <f>IF(AND('raw data'!D1117&gt;=0,'raw data'!D1117&lt;=100),'raw data'!D1117,"")</f>
        <v/>
      </c>
      <c r="L1117" t="str">
        <f t="shared" si="58"/>
        <v>4_3</v>
      </c>
      <c r="M1117">
        <f t="shared" si="59"/>
        <v>0</v>
      </c>
    </row>
    <row r="1118" spans="7:13" x14ac:dyDescent="0.25">
      <c r="G1118" s="3">
        <f t="shared" si="57"/>
        <v>43837.96875</v>
      </c>
      <c r="H1118" t="str">
        <f>'raw data'!A1118</f>
        <v>Tue Jan 07 2020 23:15:00 PST</v>
      </c>
      <c r="I1118">
        <f>'raw data'!B1118</f>
        <v>1</v>
      </c>
      <c r="J1118">
        <f>'raw data'!C1118</f>
        <v>1</v>
      </c>
      <c r="K1118">
        <f>IF(AND('raw data'!D1118&gt;=0,'raw data'!D1118&lt;=100),'raw data'!D1118,"")</f>
        <v>62</v>
      </c>
      <c r="L1118" t="str">
        <f t="shared" si="58"/>
        <v>1_1</v>
      </c>
      <c r="M1118">
        <f t="shared" si="59"/>
        <v>0</v>
      </c>
    </row>
    <row r="1119" spans="7:13" x14ac:dyDescent="0.25">
      <c r="G1119" s="3">
        <f t="shared" si="57"/>
        <v>43837.96875</v>
      </c>
      <c r="H1119" t="str">
        <f>'raw data'!A1119</f>
        <v>Tue Jan 07 2020 23:15:00 PST</v>
      </c>
      <c r="I1119">
        <f>'raw data'!B1119</f>
        <v>1</v>
      </c>
      <c r="J1119">
        <f>'raw data'!C1119</f>
        <v>2</v>
      </c>
      <c r="K1119">
        <f>IF(AND('raw data'!D1119&gt;=0,'raw data'!D1119&lt;=100),'raw data'!D1119,"")</f>
        <v>32</v>
      </c>
      <c r="L1119" t="str">
        <f t="shared" si="58"/>
        <v>1_2</v>
      </c>
      <c r="M1119">
        <f t="shared" si="59"/>
        <v>1</v>
      </c>
    </row>
    <row r="1120" spans="7:13" x14ac:dyDescent="0.25">
      <c r="G1120" s="3">
        <f t="shared" si="57"/>
        <v>43837.96875</v>
      </c>
      <c r="H1120" t="str">
        <f>'raw data'!A1120</f>
        <v>Tue Jan 07 2020 23:15:00 PST</v>
      </c>
      <c r="I1120">
        <f>'raw data'!B1120</f>
        <v>1</v>
      </c>
      <c r="J1120">
        <f>'raw data'!C1120</f>
        <v>3</v>
      </c>
      <c r="K1120">
        <f>IF(AND('raw data'!D1120&gt;=0,'raw data'!D1120&lt;=100),'raw data'!D1120,"")</f>
        <v>36</v>
      </c>
      <c r="L1120" t="str">
        <f t="shared" si="58"/>
        <v>1_3</v>
      </c>
      <c r="M1120">
        <f t="shared" si="59"/>
        <v>0</v>
      </c>
    </row>
    <row r="1121" spans="7:13" x14ac:dyDescent="0.25">
      <c r="G1121" s="3">
        <f t="shared" si="57"/>
        <v>43837.96875</v>
      </c>
      <c r="H1121" t="str">
        <f>'raw data'!A1121</f>
        <v>Tue Jan 07 2020 23:15:00 PST</v>
      </c>
      <c r="I1121">
        <f>'raw data'!B1121</f>
        <v>2</v>
      </c>
      <c r="J1121">
        <f>'raw data'!C1121</f>
        <v>1</v>
      </c>
      <c r="K1121" t="str">
        <f>IF(AND('raw data'!D1121&gt;=0,'raw data'!D1121&lt;=100),'raw data'!D1121,"")</f>
        <v/>
      </c>
      <c r="L1121" t="str">
        <f t="shared" si="58"/>
        <v>2_1</v>
      </c>
      <c r="M1121">
        <f t="shared" si="59"/>
        <v>0</v>
      </c>
    </row>
    <row r="1122" spans="7:13" x14ac:dyDescent="0.25">
      <c r="G1122" s="3">
        <f t="shared" si="57"/>
        <v>43837.96875</v>
      </c>
      <c r="H1122" t="str">
        <f>'raw data'!A1122</f>
        <v>Tue Jan 07 2020 23:15:00 PST</v>
      </c>
      <c r="I1122">
        <f>'raw data'!B1122</f>
        <v>2</v>
      </c>
      <c r="J1122">
        <f>'raw data'!C1122</f>
        <v>2</v>
      </c>
      <c r="K1122">
        <f>IF(AND('raw data'!D1122&gt;=0,'raw data'!D1122&lt;=100),'raw data'!D1122,"")</f>
        <v>32</v>
      </c>
      <c r="L1122" t="str">
        <f t="shared" si="58"/>
        <v>2_2</v>
      </c>
      <c r="M1122">
        <f t="shared" si="59"/>
        <v>0</v>
      </c>
    </row>
    <row r="1123" spans="7:13" x14ac:dyDescent="0.25">
      <c r="G1123" s="3">
        <f t="shared" si="57"/>
        <v>43837.96875</v>
      </c>
      <c r="H1123" t="str">
        <f>'raw data'!A1123</f>
        <v>Tue Jan 07 2020 23:15:00 PST</v>
      </c>
      <c r="I1123">
        <f>'raw data'!B1123</f>
        <v>2</v>
      </c>
      <c r="J1123">
        <f>'raw data'!C1123</f>
        <v>3</v>
      </c>
      <c r="K1123">
        <f>IF(AND('raw data'!D1123&gt;=0,'raw data'!D1123&lt;=100),'raw data'!D1123,"")</f>
        <v>9</v>
      </c>
      <c r="L1123" t="str">
        <f t="shared" si="58"/>
        <v>2_3</v>
      </c>
      <c r="M1123">
        <f t="shared" si="59"/>
        <v>0</v>
      </c>
    </row>
    <row r="1124" spans="7:13" x14ac:dyDescent="0.25">
      <c r="G1124" s="3">
        <f t="shared" si="57"/>
        <v>43837.96875</v>
      </c>
      <c r="H1124" t="str">
        <f>'raw data'!A1124</f>
        <v>Tue Jan 07 2020 23:15:00 PST</v>
      </c>
      <c r="I1124">
        <f>'raw data'!B1124</f>
        <v>3</v>
      </c>
      <c r="J1124">
        <f>'raw data'!C1124</f>
        <v>1</v>
      </c>
      <c r="K1124">
        <f>IF(AND('raw data'!D1124&gt;=0,'raw data'!D1124&lt;=100),'raw data'!D1124,"")</f>
        <v>49</v>
      </c>
      <c r="L1124" t="str">
        <f t="shared" si="58"/>
        <v>3_1</v>
      </c>
      <c r="M1124">
        <f t="shared" si="59"/>
        <v>0</v>
      </c>
    </row>
    <row r="1125" spans="7:13" x14ac:dyDescent="0.25">
      <c r="G1125" s="3">
        <f t="shared" si="57"/>
        <v>43837.96875</v>
      </c>
      <c r="H1125" t="str">
        <f>'raw data'!A1125</f>
        <v>Tue Jan 07 2020 23:15:00 PST</v>
      </c>
      <c r="I1125">
        <f>'raw data'!B1125</f>
        <v>3</v>
      </c>
      <c r="J1125">
        <f>'raw data'!C1125</f>
        <v>2</v>
      </c>
      <c r="K1125">
        <f>IF(AND('raw data'!D1125&gt;=0,'raw data'!D1125&lt;=100),'raw data'!D1125,"")</f>
        <v>32</v>
      </c>
      <c r="L1125" t="str">
        <f t="shared" si="58"/>
        <v>3_2</v>
      </c>
      <c r="M1125">
        <f t="shared" si="59"/>
        <v>0</v>
      </c>
    </row>
    <row r="1126" spans="7:13" x14ac:dyDescent="0.25">
      <c r="G1126" s="3">
        <f t="shared" si="57"/>
        <v>43837.96875</v>
      </c>
      <c r="H1126" t="str">
        <f>'raw data'!A1126</f>
        <v>Tue Jan 07 2020 23:15:00 PST</v>
      </c>
      <c r="I1126">
        <f>'raw data'!B1126</f>
        <v>3</v>
      </c>
      <c r="J1126">
        <f>'raw data'!C1126</f>
        <v>3</v>
      </c>
      <c r="K1126" t="str">
        <f>IF(AND('raw data'!D1126&gt;=0,'raw data'!D1126&lt;=100),'raw data'!D1126,"")</f>
        <v/>
      </c>
      <c r="L1126" t="str">
        <f t="shared" si="58"/>
        <v>3_3</v>
      </c>
      <c r="M1126">
        <f t="shared" si="59"/>
        <v>0</v>
      </c>
    </row>
    <row r="1127" spans="7:13" x14ac:dyDescent="0.25">
      <c r="G1127" s="3">
        <f t="shared" si="57"/>
        <v>43837.96875</v>
      </c>
      <c r="H1127" t="str">
        <f>'raw data'!A1127</f>
        <v>Tue Jan 07 2020 23:15:00 PST</v>
      </c>
      <c r="I1127">
        <f>'raw data'!B1127</f>
        <v>4</v>
      </c>
      <c r="J1127">
        <f>'raw data'!C1127</f>
        <v>1</v>
      </c>
      <c r="K1127">
        <f>IF(AND('raw data'!D1127&gt;=0,'raw data'!D1127&lt;=100),'raw data'!D1127,"")</f>
        <v>0</v>
      </c>
      <c r="L1127" t="str">
        <f t="shared" si="58"/>
        <v>4_1</v>
      </c>
      <c r="M1127">
        <f t="shared" si="59"/>
        <v>0</v>
      </c>
    </row>
    <row r="1128" spans="7:13" x14ac:dyDescent="0.25">
      <c r="G1128" s="3">
        <f t="shared" si="57"/>
        <v>43837.96875</v>
      </c>
      <c r="H1128" t="str">
        <f>'raw data'!A1128</f>
        <v>Tue Jan 07 2020 23:15:00 PST</v>
      </c>
      <c r="I1128">
        <f>'raw data'!B1128</f>
        <v>4</v>
      </c>
      <c r="J1128">
        <f>'raw data'!C1128</f>
        <v>2</v>
      </c>
      <c r="K1128">
        <f>IF(AND('raw data'!D1128&gt;=0,'raw data'!D1128&lt;=100),'raw data'!D1128,"")</f>
        <v>32</v>
      </c>
      <c r="L1128" t="str">
        <f t="shared" si="58"/>
        <v>4_2</v>
      </c>
      <c r="M1128">
        <f t="shared" si="59"/>
        <v>0</v>
      </c>
    </row>
    <row r="1129" spans="7:13" x14ac:dyDescent="0.25">
      <c r="G1129" s="3">
        <f t="shared" si="57"/>
        <v>43837.96875</v>
      </c>
      <c r="H1129" t="str">
        <f>'raw data'!A1129</f>
        <v>Tue Jan 07 2020 23:15:00 PST</v>
      </c>
      <c r="I1129">
        <f>'raw data'!B1129</f>
        <v>4</v>
      </c>
      <c r="J1129">
        <f>'raw data'!C1129</f>
        <v>3</v>
      </c>
      <c r="K1129">
        <f>IF(AND('raw data'!D1129&gt;=0,'raw data'!D1129&lt;=100),'raw data'!D1129,"")</f>
        <v>32</v>
      </c>
      <c r="L1129" t="str">
        <f t="shared" si="58"/>
        <v>4_3</v>
      </c>
      <c r="M1129">
        <f t="shared" si="59"/>
        <v>0</v>
      </c>
    </row>
    <row r="1130" spans="7:13" x14ac:dyDescent="0.25">
      <c r="G1130" s="3">
        <f t="shared" si="57"/>
        <v>43837.979166666664</v>
      </c>
      <c r="H1130" t="str">
        <f>'raw data'!A1130</f>
        <v>Tue Jan 07 2020 23:30:00 PST</v>
      </c>
      <c r="I1130">
        <f>'raw data'!B1130</f>
        <v>1</v>
      </c>
      <c r="J1130">
        <f>'raw data'!C1130</f>
        <v>1</v>
      </c>
      <c r="K1130" t="str">
        <f>IF(AND('raw data'!D1130&gt;=0,'raw data'!D1130&lt;=100),'raw data'!D1130,"")</f>
        <v/>
      </c>
      <c r="L1130" t="str">
        <f t="shared" si="58"/>
        <v>1_1</v>
      </c>
      <c r="M1130">
        <f t="shared" si="59"/>
        <v>0</v>
      </c>
    </row>
    <row r="1131" spans="7:13" x14ac:dyDescent="0.25">
      <c r="G1131" s="3">
        <f t="shared" si="57"/>
        <v>43837.979166666664</v>
      </c>
      <c r="H1131" t="str">
        <f>'raw data'!A1131</f>
        <v>Tue Jan 07 2020 23:30:00 PST</v>
      </c>
      <c r="I1131">
        <f>'raw data'!B1131</f>
        <v>1</v>
      </c>
      <c r="J1131">
        <f>'raw data'!C1131</f>
        <v>2</v>
      </c>
      <c r="K1131">
        <f>IF(AND('raw data'!D1131&gt;=0,'raw data'!D1131&lt;=100),'raw data'!D1131,"")</f>
        <v>34</v>
      </c>
      <c r="L1131" t="str">
        <f t="shared" si="58"/>
        <v>1_2</v>
      </c>
      <c r="M1131">
        <f t="shared" si="59"/>
        <v>1</v>
      </c>
    </row>
    <row r="1132" spans="7:13" x14ac:dyDescent="0.25">
      <c r="G1132" s="3">
        <f t="shared" si="57"/>
        <v>43837.979166666664</v>
      </c>
      <c r="H1132" t="str">
        <f>'raw data'!A1132</f>
        <v>Tue Jan 07 2020 23:30:00 PST</v>
      </c>
      <c r="I1132">
        <f>'raw data'!B1132</f>
        <v>1</v>
      </c>
      <c r="J1132">
        <f>'raw data'!C1132</f>
        <v>3</v>
      </c>
      <c r="K1132">
        <f>IF(AND('raw data'!D1132&gt;=0,'raw data'!D1132&lt;=100),'raw data'!D1132,"")</f>
        <v>2</v>
      </c>
      <c r="L1132" t="str">
        <f t="shared" si="58"/>
        <v>1_3</v>
      </c>
      <c r="M1132">
        <f t="shared" si="59"/>
        <v>0</v>
      </c>
    </row>
    <row r="1133" spans="7:13" x14ac:dyDescent="0.25">
      <c r="G1133" s="3">
        <f t="shared" si="57"/>
        <v>43837.979166666664</v>
      </c>
      <c r="H1133" t="str">
        <f>'raw data'!A1133</f>
        <v>Tue Jan 07 2020 23:30:00 PST</v>
      </c>
      <c r="I1133">
        <f>'raw data'!B1133</f>
        <v>2</v>
      </c>
      <c r="J1133">
        <f>'raw data'!C1133</f>
        <v>1</v>
      </c>
      <c r="K1133" t="str">
        <f>IF(AND('raw data'!D1133&gt;=0,'raw data'!D1133&lt;=100),'raw data'!D1133,"")</f>
        <v/>
      </c>
      <c r="L1133" t="str">
        <f t="shared" si="58"/>
        <v>2_1</v>
      </c>
      <c r="M1133">
        <f t="shared" si="59"/>
        <v>0</v>
      </c>
    </row>
    <row r="1134" spans="7:13" x14ac:dyDescent="0.25">
      <c r="G1134" s="3">
        <f t="shared" si="57"/>
        <v>43837.979166666664</v>
      </c>
      <c r="H1134" t="str">
        <f>'raw data'!A1134</f>
        <v>Tue Jan 07 2020 23:30:00 PST</v>
      </c>
      <c r="I1134">
        <f>'raw data'!B1134</f>
        <v>2</v>
      </c>
      <c r="J1134">
        <f>'raw data'!C1134</f>
        <v>2</v>
      </c>
      <c r="K1134">
        <f>IF(AND('raw data'!D1134&gt;=0,'raw data'!D1134&lt;=100),'raw data'!D1134,"")</f>
        <v>34</v>
      </c>
      <c r="L1134" t="str">
        <f t="shared" si="58"/>
        <v>2_2</v>
      </c>
      <c r="M1134">
        <f t="shared" si="59"/>
        <v>0</v>
      </c>
    </row>
    <row r="1135" spans="7:13" x14ac:dyDescent="0.25">
      <c r="G1135" s="3">
        <f t="shared" si="57"/>
        <v>43837.979166666664</v>
      </c>
      <c r="H1135" t="str">
        <f>'raw data'!A1135</f>
        <v>Tue Jan 07 2020 23:30:00 PST</v>
      </c>
      <c r="I1135">
        <f>'raw data'!B1135</f>
        <v>2</v>
      </c>
      <c r="J1135">
        <f>'raw data'!C1135</f>
        <v>3</v>
      </c>
      <c r="K1135">
        <f>IF(AND('raw data'!D1135&gt;=0,'raw data'!D1135&lt;=100),'raw data'!D1135,"")</f>
        <v>14</v>
      </c>
      <c r="L1135" t="str">
        <f t="shared" si="58"/>
        <v>2_3</v>
      </c>
      <c r="M1135">
        <f t="shared" si="59"/>
        <v>0</v>
      </c>
    </row>
    <row r="1136" spans="7:13" x14ac:dyDescent="0.25">
      <c r="G1136" s="3">
        <f t="shared" si="57"/>
        <v>43837.979166666664</v>
      </c>
      <c r="H1136" t="str">
        <f>'raw data'!A1136</f>
        <v>Tue Jan 07 2020 23:30:00 PST</v>
      </c>
      <c r="I1136">
        <f>'raw data'!B1136</f>
        <v>3</v>
      </c>
      <c r="J1136">
        <f>'raw data'!C1136</f>
        <v>1</v>
      </c>
      <c r="K1136" t="str">
        <f>IF(AND('raw data'!D1136&gt;=0,'raw data'!D1136&lt;=100),'raw data'!D1136,"")</f>
        <v/>
      </c>
      <c r="L1136" t="str">
        <f t="shared" si="58"/>
        <v>3_1</v>
      </c>
      <c r="M1136">
        <f t="shared" si="59"/>
        <v>0</v>
      </c>
    </row>
    <row r="1137" spans="7:13" x14ac:dyDescent="0.25">
      <c r="G1137" s="3">
        <f t="shared" si="57"/>
        <v>43837.979166666664</v>
      </c>
      <c r="H1137" t="str">
        <f>'raw data'!A1137</f>
        <v>Tue Jan 07 2020 23:30:00 PST</v>
      </c>
      <c r="I1137">
        <f>'raw data'!B1137</f>
        <v>3</v>
      </c>
      <c r="J1137">
        <f>'raw data'!C1137</f>
        <v>2</v>
      </c>
      <c r="K1137">
        <f>IF(AND('raw data'!D1137&gt;=0,'raw data'!D1137&lt;=100),'raw data'!D1137,"")</f>
        <v>34</v>
      </c>
      <c r="L1137" t="str">
        <f t="shared" si="58"/>
        <v>3_2</v>
      </c>
      <c r="M1137">
        <f t="shared" si="59"/>
        <v>0</v>
      </c>
    </row>
    <row r="1138" spans="7:13" x14ac:dyDescent="0.25">
      <c r="G1138" s="3">
        <f t="shared" si="57"/>
        <v>43837.979166666664</v>
      </c>
      <c r="H1138" t="str">
        <f>'raw data'!A1138</f>
        <v>Tue Jan 07 2020 23:30:00 PST</v>
      </c>
      <c r="I1138">
        <f>'raw data'!B1138</f>
        <v>3</v>
      </c>
      <c r="J1138">
        <f>'raw data'!C1138</f>
        <v>3</v>
      </c>
      <c r="K1138">
        <f>IF(AND('raw data'!D1138&gt;=0,'raw data'!D1138&lt;=100),'raw data'!D1138,"")</f>
        <v>85</v>
      </c>
      <c r="L1138" t="str">
        <f t="shared" si="58"/>
        <v>3_3</v>
      </c>
      <c r="M1138">
        <f t="shared" si="59"/>
        <v>0</v>
      </c>
    </row>
    <row r="1139" spans="7:13" x14ac:dyDescent="0.25">
      <c r="G1139" s="3">
        <f t="shared" si="57"/>
        <v>43837.979166666664</v>
      </c>
      <c r="H1139" t="str">
        <f>'raw data'!A1139</f>
        <v>Tue Jan 07 2020 23:30:00 PST</v>
      </c>
      <c r="I1139">
        <f>'raw data'!B1139</f>
        <v>4</v>
      </c>
      <c r="J1139">
        <f>'raw data'!C1139</f>
        <v>1</v>
      </c>
      <c r="K1139" t="str">
        <f>IF(AND('raw data'!D1139&gt;=0,'raw data'!D1139&lt;=100),'raw data'!D1139,"")</f>
        <v/>
      </c>
      <c r="L1139" t="str">
        <f t="shared" si="58"/>
        <v>4_1</v>
      </c>
      <c r="M1139">
        <f t="shared" si="59"/>
        <v>0</v>
      </c>
    </row>
    <row r="1140" spans="7:13" x14ac:dyDescent="0.25">
      <c r="G1140" s="3">
        <f t="shared" si="57"/>
        <v>43837.979166666664</v>
      </c>
      <c r="H1140" t="str">
        <f>'raw data'!A1140</f>
        <v>Tue Jan 07 2020 23:30:00 PST</v>
      </c>
      <c r="I1140">
        <f>'raw data'!B1140</f>
        <v>4</v>
      </c>
      <c r="J1140">
        <f>'raw data'!C1140</f>
        <v>2</v>
      </c>
      <c r="K1140">
        <f>IF(AND('raw data'!D1140&gt;=0,'raw data'!D1140&lt;=100),'raw data'!D1140,"")</f>
        <v>34</v>
      </c>
      <c r="L1140" t="str">
        <f t="shared" si="58"/>
        <v>4_2</v>
      </c>
      <c r="M1140">
        <f t="shared" si="59"/>
        <v>0</v>
      </c>
    </row>
    <row r="1141" spans="7:13" x14ac:dyDescent="0.25">
      <c r="G1141" s="3">
        <f t="shared" si="57"/>
        <v>43837.979166666664</v>
      </c>
      <c r="H1141" t="str">
        <f>'raw data'!A1141</f>
        <v>Tue Jan 07 2020 23:30:00 PST</v>
      </c>
      <c r="I1141">
        <f>'raw data'!B1141</f>
        <v>4</v>
      </c>
      <c r="J1141">
        <f>'raw data'!C1141</f>
        <v>3</v>
      </c>
      <c r="K1141" t="str">
        <f>IF(AND('raw data'!D1141&gt;=0,'raw data'!D1141&lt;=100),'raw data'!D1141,"")</f>
        <v/>
      </c>
      <c r="L1141" t="str">
        <f t="shared" si="58"/>
        <v>4_3</v>
      </c>
      <c r="M1141">
        <f t="shared" si="59"/>
        <v>0</v>
      </c>
    </row>
    <row r="1142" spans="7:13" x14ac:dyDescent="0.25">
      <c r="G1142" s="3">
        <f t="shared" si="57"/>
        <v>43837.989583333336</v>
      </c>
      <c r="H1142" t="str">
        <f>'raw data'!A1142</f>
        <v>Tue Jan 07 2020 23:45:00 PST</v>
      </c>
      <c r="I1142">
        <f>'raw data'!B1142</f>
        <v>1</v>
      </c>
      <c r="J1142">
        <f>'raw data'!C1142</f>
        <v>1</v>
      </c>
      <c r="K1142" t="str">
        <f>IF(AND('raw data'!D1142&gt;=0,'raw data'!D1142&lt;=100),'raw data'!D1142,"")</f>
        <v/>
      </c>
      <c r="L1142" t="str">
        <f t="shared" si="58"/>
        <v>1_1</v>
      </c>
      <c r="M1142">
        <f t="shared" si="59"/>
        <v>0</v>
      </c>
    </row>
    <row r="1143" spans="7:13" x14ac:dyDescent="0.25">
      <c r="G1143" s="3">
        <f t="shared" si="57"/>
        <v>43837.989583333336</v>
      </c>
      <c r="H1143" t="str">
        <f>'raw data'!A1143</f>
        <v>Tue Jan 07 2020 23:45:00 PST</v>
      </c>
      <c r="I1143">
        <f>'raw data'!B1143</f>
        <v>1</v>
      </c>
      <c r="J1143">
        <f>'raw data'!C1143</f>
        <v>2</v>
      </c>
      <c r="K1143">
        <f>IF(AND('raw data'!D1143&gt;=0,'raw data'!D1143&lt;=100),'raw data'!D1143,"")</f>
        <v>34</v>
      </c>
      <c r="L1143" t="str">
        <f t="shared" si="58"/>
        <v>1_2</v>
      </c>
      <c r="M1143">
        <f t="shared" si="59"/>
        <v>1</v>
      </c>
    </row>
    <row r="1144" spans="7:13" x14ac:dyDescent="0.25">
      <c r="G1144" s="3">
        <f t="shared" si="57"/>
        <v>43837.989583333336</v>
      </c>
      <c r="H1144" t="str">
        <f>'raw data'!A1144</f>
        <v>Tue Jan 07 2020 23:45:00 PST</v>
      </c>
      <c r="I1144">
        <f>'raw data'!B1144</f>
        <v>1</v>
      </c>
      <c r="J1144">
        <f>'raw data'!C1144</f>
        <v>3</v>
      </c>
      <c r="K1144" t="str">
        <f>IF(AND('raw data'!D1144&gt;=0,'raw data'!D1144&lt;=100),'raw data'!D1144,"")</f>
        <v/>
      </c>
      <c r="L1144" t="str">
        <f t="shared" si="58"/>
        <v>1_3</v>
      </c>
      <c r="M1144">
        <f t="shared" si="59"/>
        <v>0</v>
      </c>
    </row>
    <row r="1145" spans="7:13" x14ac:dyDescent="0.25">
      <c r="G1145" s="3">
        <f t="shared" si="57"/>
        <v>43837.989583333336</v>
      </c>
      <c r="H1145" t="str">
        <f>'raw data'!A1145</f>
        <v>Tue Jan 07 2020 23:45:00 PST</v>
      </c>
      <c r="I1145">
        <f>'raw data'!B1145</f>
        <v>2</v>
      </c>
      <c r="J1145">
        <f>'raw data'!C1145</f>
        <v>1</v>
      </c>
      <c r="K1145" t="str">
        <f>IF(AND('raw data'!D1145&gt;=0,'raw data'!D1145&lt;=100),'raw data'!D1145,"")</f>
        <v/>
      </c>
      <c r="L1145" t="str">
        <f t="shared" si="58"/>
        <v>2_1</v>
      </c>
      <c r="M1145">
        <f t="shared" si="59"/>
        <v>0</v>
      </c>
    </row>
    <row r="1146" spans="7:13" x14ac:dyDescent="0.25">
      <c r="G1146" s="3">
        <f t="shared" si="57"/>
        <v>43837.989583333336</v>
      </c>
      <c r="H1146" t="str">
        <f>'raw data'!A1146</f>
        <v>Tue Jan 07 2020 23:45:00 PST</v>
      </c>
      <c r="I1146">
        <f>'raw data'!B1146</f>
        <v>2</v>
      </c>
      <c r="J1146">
        <f>'raw data'!C1146</f>
        <v>2</v>
      </c>
      <c r="K1146">
        <f>IF(AND('raw data'!D1146&gt;=0,'raw data'!D1146&lt;=100),'raw data'!D1146,"")</f>
        <v>34</v>
      </c>
      <c r="L1146" t="str">
        <f t="shared" si="58"/>
        <v>2_2</v>
      </c>
      <c r="M1146">
        <f t="shared" si="59"/>
        <v>0</v>
      </c>
    </row>
    <row r="1147" spans="7:13" x14ac:dyDescent="0.25">
      <c r="G1147" s="3">
        <f t="shared" si="57"/>
        <v>43837.989583333336</v>
      </c>
      <c r="H1147" t="str">
        <f>'raw data'!A1147</f>
        <v>Tue Jan 07 2020 23:45:00 PST</v>
      </c>
      <c r="I1147">
        <f>'raw data'!B1147</f>
        <v>2</v>
      </c>
      <c r="J1147">
        <f>'raw data'!C1147</f>
        <v>3</v>
      </c>
      <c r="K1147">
        <f>IF(AND('raw data'!D1147&gt;=0,'raw data'!D1147&lt;=100),'raw data'!D1147,"")</f>
        <v>8</v>
      </c>
      <c r="L1147" t="str">
        <f t="shared" si="58"/>
        <v>2_3</v>
      </c>
      <c r="M1147">
        <f t="shared" si="59"/>
        <v>0</v>
      </c>
    </row>
    <row r="1148" spans="7:13" x14ac:dyDescent="0.25">
      <c r="G1148" s="3">
        <f t="shared" si="57"/>
        <v>43837.989583333336</v>
      </c>
      <c r="H1148" t="str">
        <f>'raw data'!A1148</f>
        <v>Tue Jan 07 2020 23:45:00 PST</v>
      </c>
      <c r="I1148">
        <f>'raw data'!B1148</f>
        <v>3</v>
      </c>
      <c r="J1148">
        <f>'raw data'!C1148</f>
        <v>1</v>
      </c>
      <c r="K1148" t="str">
        <f>IF(AND('raw data'!D1148&gt;=0,'raw data'!D1148&lt;=100),'raw data'!D1148,"")</f>
        <v/>
      </c>
      <c r="L1148" t="str">
        <f t="shared" si="58"/>
        <v>3_1</v>
      </c>
      <c r="M1148">
        <f t="shared" si="59"/>
        <v>0</v>
      </c>
    </row>
    <row r="1149" spans="7:13" x14ac:dyDescent="0.25">
      <c r="G1149" s="3">
        <f t="shared" si="57"/>
        <v>43837.989583333336</v>
      </c>
      <c r="H1149" t="str">
        <f>'raw data'!A1149</f>
        <v>Tue Jan 07 2020 23:45:00 PST</v>
      </c>
      <c r="I1149">
        <f>'raw data'!B1149</f>
        <v>3</v>
      </c>
      <c r="J1149">
        <f>'raw data'!C1149</f>
        <v>2</v>
      </c>
      <c r="K1149">
        <f>IF(AND('raw data'!D1149&gt;=0,'raw data'!D1149&lt;=100),'raw data'!D1149,"")</f>
        <v>34</v>
      </c>
      <c r="L1149" t="str">
        <f t="shared" si="58"/>
        <v>3_2</v>
      </c>
      <c r="M1149">
        <f t="shared" si="59"/>
        <v>0</v>
      </c>
    </row>
    <row r="1150" spans="7:13" x14ac:dyDescent="0.25">
      <c r="G1150" s="3">
        <f t="shared" si="57"/>
        <v>43837.989583333336</v>
      </c>
      <c r="H1150" t="str">
        <f>'raw data'!A1150</f>
        <v>Tue Jan 07 2020 23:45:00 PST</v>
      </c>
      <c r="I1150">
        <f>'raw data'!B1150</f>
        <v>3</v>
      </c>
      <c r="J1150">
        <f>'raw data'!C1150</f>
        <v>3</v>
      </c>
      <c r="K1150">
        <f>IF(AND('raw data'!D1150&gt;=0,'raw data'!D1150&lt;=100),'raw data'!D1150,"")</f>
        <v>92</v>
      </c>
      <c r="L1150" t="str">
        <f t="shared" si="58"/>
        <v>3_3</v>
      </c>
      <c r="M1150">
        <f t="shared" si="59"/>
        <v>0</v>
      </c>
    </row>
    <row r="1151" spans="7:13" x14ac:dyDescent="0.25">
      <c r="G1151" s="3">
        <f t="shared" si="57"/>
        <v>43837.989583333336</v>
      </c>
      <c r="H1151" t="str">
        <f>'raw data'!A1151</f>
        <v>Tue Jan 07 2020 23:45:00 PST</v>
      </c>
      <c r="I1151">
        <f>'raw data'!B1151</f>
        <v>4</v>
      </c>
      <c r="J1151">
        <f>'raw data'!C1151</f>
        <v>1</v>
      </c>
      <c r="K1151" t="str">
        <f>IF(AND('raw data'!D1151&gt;=0,'raw data'!D1151&lt;=100),'raw data'!D1151,"")</f>
        <v/>
      </c>
      <c r="L1151" t="str">
        <f t="shared" si="58"/>
        <v>4_1</v>
      </c>
      <c r="M1151">
        <f t="shared" si="59"/>
        <v>0</v>
      </c>
    </row>
    <row r="1152" spans="7:13" x14ac:dyDescent="0.25">
      <c r="G1152" s="3">
        <f t="shared" si="57"/>
        <v>43837.989583333336</v>
      </c>
      <c r="H1152" t="str">
        <f>'raw data'!A1152</f>
        <v>Tue Jan 07 2020 23:45:00 PST</v>
      </c>
      <c r="I1152">
        <f>'raw data'!B1152</f>
        <v>4</v>
      </c>
      <c r="J1152">
        <f>'raw data'!C1152</f>
        <v>2</v>
      </c>
      <c r="K1152">
        <f>IF(AND('raw data'!D1152&gt;=0,'raw data'!D1152&lt;=100),'raw data'!D1152,"")</f>
        <v>34</v>
      </c>
      <c r="L1152" t="str">
        <f t="shared" si="58"/>
        <v>4_2</v>
      </c>
      <c r="M1152">
        <f t="shared" si="59"/>
        <v>0</v>
      </c>
    </row>
    <row r="1153" spans="7:13" x14ac:dyDescent="0.25">
      <c r="G1153" s="3">
        <f t="shared" si="57"/>
        <v>43837.989583333336</v>
      </c>
      <c r="H1153" t="str">
        <f>'raw data'!A1153</f>
        <v>Tue Jan 07 2020 23:45:00 PST</v>
      </c>
      <c r="I1153">
        <f>'raw data'!B1153</f>
        <v>4</v>
      </c>
      <c r="J1153">
        <f>'raw data'!C1153</f>
        <v>3</v>
      </c>
      <c r="K1153" t="str">
        <f>IF(AND('raw data'!D1153&gt;=0,'raw data'!D1153&lt;=100),'raw data'!D1153,"")</f>
        <v/>
      </c>
      <c r="L1153" t="str">
        <f t="shared" si="58"/>
        <v>4_3</v>
      </c>
      <c r="M1153">
        <f t="shared" si="59"/>
        <v>0</v>
      </c>
    </row>
    <row r="1154" spans="7:13" x14ac:dyDescent="0.25">
      <c r="G1154" s="3">
        <f t="shared" si="57"/>
        <v>43838</v>
      </c>
      <c r="H1154" t="str">
        <f>'raw data'!A1154</f>
        <v>Wed Jan 08 2020 00:00:00 PST</v>
      </c>
      <c r="I1154">
        <f>'raw data'!B1154</f>
        <v>1</v>
      </c>
      <c r="J1154">
        <f>'raw data'!C1154</f>
        <v>1</v>
      </c>
      <c r="K1154" t="str">
        <f>IF(AND('raw data'!D1154&gt;=0,'raw data'!D1154&lt;=100),'raw data'!D1154,"")</f>
        <v/>
      </c>
      <c r="L1154" t="str">
        <f t="shared" si="58"/>
        <v>1_1</v>
      </c>
      <c r="M1154">
        <f t="shared" si="59"/>
        <v>0</v>
      </c>
    </row>
    <row r="1155" spans="7:13" x14ac:dyDescent="0.25">
      <c r="G1155" s="3">
        <f t="shared" ref="G1155:G1218" si="60">DATEVALUE(MID(H1155,9,2)&amp;"/"&amp;MID(H1155,5,3)&amp;"/"&amp;MID(H1155,12,4))+TIME(MID(H1155,17,2),MID(H1155,20,2),MID(H1155,23,2))</f>
        <v>43838</v>
      </c>
      <c r="H1155" t="str">
        <f>'raw data'!A1155</f>
        <v>Wed Jan 08 2020 00:00:00 PST</v>
      </c>
      <c r="I1155">
        <f>'raw data'!B1155</f>
        <v>1</v>
      </c>
      <c r="J1155">
        <f>'raw data'!C1155</f>
        <v>2</v>
      </c>
      <c r="K1155">
        <f>IF(AND('raw data'!D1155&gt;=0,'raw data'!D1155&lt;=100),'raw data'!D1155,"")</f>
        <v>34</v>
      </c>
      <c r="L1155" t="str">
        <f t="shared" ref="L1155:L1218" si="61">I1155&amp;"_"&amp;J1155</f>
        <v>1_2</v>
      </c>
      <c r="M1155">
        <f t="shared" ref="M1155:M1218" si="62">IF(I1155=1,IF(J1155=2,1,0),0)</f>
        <v>1</v>
      </c>
    </row>
    <row r="1156" spans="7:13" x14ac:dyDescent="0.25">
      <c r="G1156" s="3">
        <f t="shared" si="60"/>
        <v>43838</v>
      </c>
      <c r="H1156" t="str">
        <f>'raw data'!A1156</f>
        <v>Wed Jan 08 2020 00:00:00 PST</v>
      </c>
      <c r="I1156">
        <f>'raw data'!B1156</f>
        <v>1</v>
      </c>
      <c r="J1156">
        <f>'raw data'!C1156</f>
        <v>3</v>
      </c>
      <c r="K1156">
        <f>IF(AND('raw data'!D1156&gt;=0,'raw data'!D1156&lt;=100),'raw data'!D1156,"")</f>
        <v>8</v>
      </c>
      <c r="L1156" t="str">
        <f t="shared" si="61"/>
        <v>1_3</v>
      </c>
      <c r="M1156">
        <f t="shared" si="62"/>
        <v>0</v>
      </c>
    </row>
    <row r="1157" spans="7:13" x14ac:dyDescent="0.25">
      <c r="G1157" s="3">
        <f t="shared" si="60"/>
        <v>43838</v>
      </c>
      <c r="H1157" t="str">
        <f>'raw data'!A1157</f>
        <v>Wed Jan 08 2020 00:00:00 PST</v>
      </c>
      <c r="I1157">
        <f>'raw data'!B1157</f>
        <v>2</v>
      </c>
      <c r="J1157">
        <f>'raw data'!C1157</f>
        <v>1</v>
      </c>
      <c r="K1157" t="str">
        <f>IF(AND('raw data'!D1157&gt;=0,'raw data'!D1157&lt;=100),'raw data'!D1157,"")</f>
        <v/>
      </c>
      <c r="L1157" t="str">
        <f t="shared" si="61"/>
        <v>2_1</v>
      </c>
      <c r="M1157">
        <f t="shared" si="62"/>
        <v>0</v>
      </c>
    </row>
    <row r="1158" spans="7:13" x14ac:dyDescent="0.25">
      <c r="G1158" s="3">
        <f t="shared" si="60"/>
        <v>43838</v>
      </c>
      <c r="H1158" t="str">
        <f>'raw data'!A1158</f>
        <v>Wed Jan 08 2020 00:00:00 PST</v>
      </c>
      <c r="I1158">
        <f>'raw data'!B1158</f>
        <v>2</v>
      </c>
      <c r="J1158">
        <f>'raw data'!C1158</f>
        <v>2</v>
      </c>
      <c r="K1158">
        <f>IF(AND('raw data'!D1158&gt;=0,'raw data'!D1158&lt;=100),'raw data'!D1158,"")</f>
        <v>34</v>
      </c>
      <c r="L1158" t="str">
        <f t="shared" si="61"/>
        <v>2_2</v>
      </c>
      <c r="M1158">
        <f t="shared" si="62"/>
        <v>0</v>
      </c>
    </row>
    <row r="1159" spans="7:13" x14ac:dyDescent="0.25">
      <c r="G1159" s="3">
        <f t="shared" si="60"/>
        <v>43838</v>
      </c>
      <c r="H1159" t="str">
        <f>'raw data'!A1159</f>
        <v>Wed Jan 08 2020 00:00:00 PST</v>
      </c>
      <c r="I1159">
        <f>'raw data'!B1159</f>
        <v>2</v>
      </c>
      <c r="J1159">
        <f>'raw data'!C1159</f>
        <v>3</v>
      </c>
      <c r="K1159">
        <f>IF(AND('raw data'!D1159&gt;=0,'raw data'!D1159&lt;=100),'raw data'!D1159,"")</f>
        <v>22</v>
      </c>
      <c r="L1159" t="str">
        <f t="shared" si="61"/>
        <v>2_3</v>
      </c>
      <c r="M1159">
        <f t="shared" si="62"/>
        <v>0</v>
      </c>
    </row>
    <row r="1160" spans="7:13" x14ac:dyDescent="0.25">
      <c r="G1160" s="3">
        <f t="shared" si="60"/>
        <v>43838</v>
      </c>
      <c r="H1160" t="str">
        <f>'raw data'!A1160</f>
        <v>Wed Jan 08 2020 00:00:00 PST</v>
      </c>
      <c r="I1160">
        <f>'raw data'!B1160</f>
        <v>3</v>
      </c>
      <c r="J1160">
        <f>'raw data'!C1160</f>
        <v>1</v>
      </c>
      <c r="K1160" t="str">
        <f>IF(AND('raw data'!D1160&gt;=0,'raw data'!D1160&lt;=100),'raw data'!D1160,"")</f>
        <v/>
      </c>
      <c r="L1160" t="str">
        <f t="shared" si="61"/>
        <v>3_1</v>
      </c>
      <c r="M1160">
        <f t="shared" si="62"/>
        <v>0</v>
      </c>
    </row>
    <row r="1161" spans="7:13" x14ac:dyDescent="0.25">
      <c r="G1161" s="3">
        <f t="shared" si="60"/>
        <v>43838</v>
      </c>
      <c r="H1161" t="str">
        <f>'raw data'!A1161</f>
        <v>Wed Jan 08 2020 00:00:00 PST</v>
      </c>
      <c r="I1161">
        <f>'raw data'!B1161</f>
        <v>3</v>
      </c>
      <c r="J1161">
        <f>'raw data'!C1161</f>
        <v>2</v>
      </c>
      <c r="K1161">
        <f>IF(AND('raw data'!D1161&gt;=0,'raw data'!D1161&lt;=100),'raw data'!D1161,"")</f>
        <v>34</v>
      </c>
      <c r="L1161" t="str">
        <f t="shared" si="61"/>
        <v>3_2</v>
      </c>
      <c r="M1161">
        <f t="shared" si="62"/>
        <v>0</v>
      </c>
    </row>
    <row r="1162" spans="7:13" x14ac:dyDescent="0.25">
      <c r="G1162" s="3">
        <f t="shared" si="60"/>
        <v>43838</v>
      </c>
      <c r="H1162" t="str">
        <f>'raw data'!A1162</f>
        <v>Wed Jan 08 2020 00:00:00 PST</v>
      </c>
      <c r="I1162">
        <f>'raw data'!B1162</f>
        <v>3</v>
      </c>
      <c r="J1162">
        <f>'raw data'!C1162</f>
        <v>3</v>
      </c>
      <c r="K1162" t="str">
        <f>IF(AND('raw data'!D1162&gt;=0,'raw data'!D1162&lt;=100),'raw data'!D1162,"")</f>
        <v/>
      </c>
      <c r="L1162" t="str">
        <f t="shared" si="61"/>
        <v>3_3</v>
      </c>
      <c r="M1162">
        <f t="shared" si="62"/>
        <v>0</v>
      </c>
    </row>
    <row r="1163" spans="7:13" x14ac:dyDescent="0.25">
      <c r="G1163" s="3">
        <f t="shared" si="60"/>
        <v>43838</v>
      </c>
      <c r="H1163" t="str">
        <f>'raw data'!A1163</f>
        <v>Wed Jan 08 2020 00:00:00 PST</v>
      </c>
      <c r="I1163">
        <f>'raw data'!B1163</f>
        <v>4</v>
      </c>
      <c r="J1163">
        <f>'raw data'!C1163</f>
        <v>1</v>
      </c>
      <c r="K1163" t="str">
        <f>IF(AND('raw data'!D1163&gt;=0,'raw data'!D1163&lt;=100),'raw data'!D1163,"")</f>
        <v/>
      </c>
      <c r="L1163" t="str">
        <f t="shared" si="61"/>
        <v>4_1</v>
      </c>
      <c r="M1163">
        <f t="shared" si="62"/>
        <v>0</v>
      </c>
    </row>
    <row r="1164" spans="7:13" x14ac:dyDescent="0.25">
      <c r="G1164" s="3">
        <f t="shared" si="60"/>
        <v>43838</v>
      </c>
      <c r="H1164" t="str">
        <f>'raw data'!A1164</f>
        <v>Wed Jan 08 2020 00:00:00 PST</v>
      </c>
      <c r="I1164">
        <f>'raw data'!B1164</f>
        <v>4</v>
      </c>
      <c r="J1164">
        <f>'raw data'!C1164</f>
        <v>2</v>
      </c>
      <c r="K1164">
        <f>IF(AND('raw data'!D1164&gt;=0,'raw data'!D1164&lt;=100),'raw data'!D1164,"")</f>
        <v>34</v>
      </c>
      <c r="L1164" t="str">
        <f t="shared" si="61"/>
        <v>4_2</v>
      </c>
      <c r="M1164">
        <f t="shared" si="62"/>
        <v>0</v>
      </c>
    </row>
    <row r="1165" spans="7:13" x14ac:dyDescent="0.25">
      <c r="G1165" s="3">
        <f t="shared" si="60"/>
        <v>43838</v>
      </c>
      <c r="H1165" t="str">
        <f>'raw data'!A1165</f>
        <v>Wed Jan 08 2020 00:00:00 PST</v>
      </c>
      <c r="I1165">
        <f>'raw data'!B1165</f>
        <v>4</v>
      </c>
      <c r="J1165">
        <f>'raw data'!C1165</f>
        <v>3</v>
      </c>
      <c r="K1165">
        <f>IF(AND('raw data'!D1165&gt;=0,'raw data'!D1165&lt;=100),'raw data'!D1165,"")</f>
        <v>24</v>
      </c>
      <c r="L1165" t="str">
        <f t="shared" si="61"/>
        <v>4_3</v>
      </c>
      <c r="M1165">
        <f t="shared" si="62"/>
        <v>0</v>
      </c>
    </row>
    <row r="1166" spans="7:13" x14ac:dyDescent="0.25">
      <c r="G1166" s="3">
        <f t="shared" si="60"/>
        <v>43838.010416666664</v>
      </c>
      <c r="H1166" t="str">
        <f>'raw data'!A1166</f>
        <v>Wed Jan 08 2020 00:15:00 PST</v>
      </c>
      <c r="I1166">
        <f>'raw data'!B1166</f>
        <v>1</v>
      </c>
      <c r="J1166">
        <f>'raw data'!C1166</f>
        <v>1</v>
      </c>
      <c r="K1166">
        <f>IF(AND('raw data'!D1166&gt;=0,'raw data'!D1166&lt;=100),'raw data'!D1166,"")</f>
        <v>5</v>
      </c>
      <c r="L1166" t="str">
        <f t="shared" si="61"/>
        <v>1_1</v>
      </c>
      <c r="M1166">
        <f t="shared" si="62"/>
        <v>0</v>
      </c>
    </row>
    <row r="1167" spans="7:13" x14ac:dyDescent="0.25">
      <c r="G1167" s="3">
        <f t="shared" si="60"/>
        <v>43838.010416666664</v>
      </c>
      <c r="H1167" t="str">
        <f>'raw data'!A1167</f>
        <v>Wed Jan 08 2020 00:15:00 PST</v>
      </c>
      <c r="I1167">
        <f>'raw data'!B1167</f>
        <v>1</v>
      </c>
      <c r="J1167">
        <f>'raw data'!C1167</f>
        <v>2</v>
      </c>
      <c r="K1167">
        <f>IF(AND('raw data'!D1167&gt;=0,'raw data'!D1167&lt;=100),'raw data'!D1167,"")</f>
        <v>34</v>
      </c>
      <c r="L1167" t="str">
        <f t="shared" si="61"/>
        <v>1_2</v>
      </c>
      <c r="M1167">
        <f t="shared" si="62"/>
        <v>1</v>
      </c>
    </row>
    <row r="1168" spans="7:13" x14ac:dyDescent="0.25">
      <c r="G1168" s="3">
        <f t="shared" si="60"/>
        <v>43838.010416666664</v>
      </c>
      <c r="H1168" t="str">
        <f>'raw data'!A1168</f>
        <v>Wed Jan 08 2020 00:15:00 PST</v>
      </c>
      <c r="I1168">
        <f>'raw data'!B1168</f>
        <v>1</v>
      </c>
      <c r="J1168">
        <f>'raw data'!C1168</f>
        <v>3</v>
      </c>
      <c r="K1168">
        <f>IF(AND('raw data'!D1168&gt;=0,'raw data'!D1168&lt;=100),'raw data'!D1168,"")</f>
        <v>27</v>
      </c>
      <c r="L1168" t="str">
        <f t="shared" si="61"/>
        <v>1_3</v>
      </c>
      <c r="M1168">
        <f t="shared" si="62"/>
        <v>0</v>
      </c>
    </row>
    <row r="1169" spans="7:13" x14ac:dyDescent="0.25">
      <c r="G1169" s="3">
        <f t="shared" si="60"/>
        <v>43838.010416666664</v>
      </c>
      <c r="H1169" t="str">
        <f>'raw data'!A1169</f>
        <v>Wed Jan 08 2020 00:15:00 PST</v>
      </c>
      <c r="I1169">
        <f>'raw data'!B1169</f>
        <v>2</v>
      </c>
      <c r="J1169">
        <f>'raw data'!C1169</f>
        <v>1</v>
      </c>
      <c r="K1169" t="str">
        <f>IF(AND('raw data'!D1169&gt;=0,'raw data'!D1169&lt;=100),'raw data'!D1169,"")</f>
        <v/>
      </c>
      <c r="L1169" t="str">
        <f t="shared" si="61"/>
        <v>2_1</v>
      </c>
      <c r="M1169">
        <f t="shared" si="62"/>
        <v>0</v>
      </c>
    </row>
    <row r="1170" spans="7:13" x14ac:dyDescent="0.25">
      <c r="G1170" s="3">
        <f t="shared" si="60"/>
        <v>43838.010416666664</v>
      </c>
      <c r="H1170" t="str">
        <f>'raw data'!A1170</f>
        <v>Wed Jan 08 2020 00:15:00 PST</v>
      </c>
      <c r="I1170">
        <f>'raw data'!B1170</f>
        <v>2</v>
      </c>
      <c r="J1170">
        <f>'raw data'!C1170</f>
        <v>2</v>
      </c>
      <c r="K1170">
        <f>IF(AND('raw data'!D1170&gt;=0,'raw data'!D1170&lt;=100),'raw data'!D1170,"")</f>
        <v>34</v>
      </c>
      <c r="L1170" t="str">
        <f t="shared" si="61"/>
        <v>2_2</v>
      </c>
      <c r="M1170">
        <f t="shared" si="62"/>
        <v>0</v>
      </c>
    </row>
    <row r="1171" spans="7:13" x14ac:dyDescent="0.25">
      <c r="G1171" s="3">
        <f t="shared" si="60"/>
        <v>43838.010416666664</v>
      </c>
      <c r="H1171" t="str">
        <f>'raw data'!A1171</f>
        <v>Wed Jan 08 2020 00:15:00 PST</v>
      </c>
      <c r="I1171">
        <f>'raw data'!B1171</f>
        <v>2</v>
      </c>
      <c r="J1171">
        <f>'raw data'!C1171</f>
        <v>3</v>
      </c>
      <c r="K1171" t="str">
        <f>IF(AND('raw data'!D1171&gt;=0,'raw data'!D1171&lt;=100),'raw data'!D1171,"")</f>
        <v/>
      </c>
      <c r="L1171" t="str">
        <f t="shared" si="61"/>
        <v>2_3</v>
      </c>
      <c r="M1171">
        <f t="shared" si="62"/>
        <v>0</v>
      </c>
    </row>
    <row r="1172" spans="7:13" x14ac:dyDescent="0.25">
      <c r="G1172" s="3">
        <f t="shared" si="60"/>
        <v>43838.010416666664</v>
      </c>
      <c r="H1172" t="str">
        <f>'raw data'!A1172</f>
        <v>Wed Jan 08 2020 00:15:00 PST</v>
      </c>
      <c r="I1172">
        <f>'raw data'!B1172</f>
        <v>3</v>
      </c>
      <c r="J1172">
        <f>'raw data'!C1172</f>
        <v>1</v>
      </c>
      <c r="K1172">
        <f>IF(AND('raw data'!D1172&gt;=0,'raw data'!D1172&lt;=100),'raw data'!D1172,"")</f>
        <v>20</v>
      </c>
      <c r="L1172" t="str">
        <f t="shared" si="61"/>
        <v>3_1</v>
      </c>
      <c r="M1172">
        <f t="shared" si="62"/>
        <v>0</v>
      </c>
    </row>
    <row r="1173" spans="7:13" x14ac:dyDescent="0.25">
      <c r="G1173" s="3">
        <f t="shared" si="60"/>
        <v>43838.010416666664</v>
      </c>
      <c r="H1173" t="str">
        <f>'raw data'!A1173</f>
        <v>Wed Jan 08 2020 00:15:00 PST</v>
      </c>
      <c r="I1173">
        <f>'raw data'!B1173</f>
        <v>3</v>
      </c>
      <c r="J1173">
        <f>'raw data'!C1173</f>
        <v>2</v>
      </c>
      <c r="K1173">
        <f>IF(AND('raw data'!D1173&gt;=0,'raw data'!D1173&lt;=100),'raw data'!D1173,"")</f>
        <v>34</v>
      </c>
      <c r="L1173" t="str">
        <f t="shared" si="61"/>
        <v>3_2</v>
      </c>
      <c r="M1173">
        <f t="shared" si="62"/>
        <v>0</v>
      </c>
    </row>
    <row r="1174" spans="7:13" x14ac:dyDescent="0.25">
      <c r="G1174" s="3">
        <f t="shared" si="60"/>
        <v>43838.010416666664</v>
      </c>
      <c r="H1174" t="str">
        <f>'raw data'!A1174</f>
        <v>Wed Jan 08 2020 00:15:00 PST</v>
      </c>
      <c r="I1174">
        <f>'raw data'!B1174</f>
        <v>3</v>
      </c>
      <c r="J1174">
        <f>'raw data'!C1174</f>
        <v>3</v>
      </c>
      <c r="K1174" t="str">
        <f>IF(AND('raw data'!D1174&gt;=0,'raw data'!D1174&lt;=100),'raw data'!D1174,"")</f>
        <v/>
      </c>
      <c r="L1174" t="str">
        <f t="shared" si="61"/>
        <v>3_3</v>
      </c>
      <c r="M1174">
        <f t="shared" si="62"/>
        <v>0</v>
      </c>
    </row>
    <row r="1175" spans="7:13" x14ac:dyDescent="0.25">
      <c r="G1175" s="3">
        <f t="shared" si="60"/>
        <v>43838.010416666664</v>
      </c>
      <c r="H1175" t="str">
        <f>'raw data'!A1175</f>
        <v>Wed Jan 08 2020 00:15:00 PST</v>
      </c>
      <c r="I1175">
        <f>'raw data'!B1175</f>
        <v>4</v>
      </c>
      <c r="J1175">
        <f>'raw data'!C1175</f>
        <v>1</v>
      </c>
      <c r="K1175" t="str">
        <f>IF(AND('raw data'!D1175&gt;=0,'raw data'!D1175&lt;=100),'raw data'!D1175,"")</f>
        <v/>
      </c>
      <c r="L1175" t="str">
        <f t="shared" si="61"/>
        <v>4_1</v>
      </c>
      <c r="M1175">
        <f t="shared" si="62"/>
        <v>0</v>
      </c>
    </row>
    <row r="1176" spans="7:13" x14ac:dyDescent="0.25">
      <c r="G1176" s="3">
        <f t="shared" si="60"/>
        <v>43838.010416666664</v>
      </c>
      <c r="H1176" t="str">
        <f>'raw data'!A1176</f>
        <v>Wed Jan 08 2020 00:15:00 PST</v>
      </c>
      <c r="I1176">
        <f>'raw data'!B1176</f>
        <v>4</v>
      </c>
      <c r="J1176">
        <f>'raw data'!C1176</f>
        <v>2</v>
      </c>
      <c r="K1176">
        <f>IF(AND('raw data'!D1176&gt;=0,'raw data'!D1176&lt;=100),'raw data'!D1176,"")</f>
        <v>34</v>
      </c>
      <c r="L1176" t="str">
        <f t="shared" si="61"/>
        <v>4_2</v>
      </c>
      <c r="M1176">
        <f t="shared" si="62"/>
        <v>0</v>
      </c>
    </row>
    <row r="1177" spans="7:13" x14ac:dyDescent="0.25">
      <c r="G1177" s="3">
        <f t="shared" si="60"/>
        <v>43838.010416666664</v>
      </c>
      <c r="H1177" t="str">
        <f>'raw data'!A1177</f>
        <v>Wed Jan 08 2020 00:15:00 PST</v>
      </c>
      <c r="I1177">
        <f>'raw data'!B1177</f>
        <v>4</v>
      </c>
      <c r="J1177">
        <f>'raw data'!C1177</f>
        <v>3</v>
      </c>
      <c r="K1177" t="str">
        <f>IF(AND('raw data'!D1177&gt;=0,'raw data'!D1177&lt;=100),'raw data'!D1177,"")</f>
        <v/>
      </c>
      <c r="L1177" t="str">
        <f t="shared" si="61"/>
        <v>4_3</v>
      </c>
      <c r="M1177">
        <f t="shared" si="62"/>
        <v>0</v>
      </c>
    </row>
    <row r="1178" spans="7:13" x14ac:dyDescent="0.25">
      <c r="G1178" s="3">
        <f t="shared" si="60"/>
        <v>43838.020833333336</v>
      </c>
      <c r="H1178" t="str">
        <f>'raw data'!A1178</f>
        <v>Wed Jan 08 2020 00:30:00 PST</v>
      </c>
      <c r="I1178">
        <f>'raw data'!B1178</f>
        <v>1</v>
      </c>
      <c r="J1178">
        <f>'raw data'!C1178</f>
        <v>1</v>
      </c>
      <c r="K1178" t="str">
        <f>IF(AND('raw data'!D1178&gt;=0,'raw data'!D1178&lt;=100),'raw data'!D1178,"")</f>
        <v/>
      </c>
      <c r="L1178" t="str">
        <f t="shared" si="61"/>
        <v>1_1</v>
      </c>
      <c r="M1178">
        <f t="shared" si="62"/>
        <v>0</v>
      </c>
    </row>
    <row r="1179" spans="7:13" x14ac:dyDescent="0.25">
      <c r="G1179" s="3">
        <f t="shared" si="60"/>
        <v>43838.020833333336</v>
      </c>
      <c r="H1179" t="str">
        <f>'raw data'!A1179</f>
        <v>Wed Jan 08 2020 00:30:00 PST</v>
      </c>
      <c r="I1179">
        <f>'raw data'!B1179</f>
        <v>1</v>
      </c>
      <c r="J1179">
        <f>'raw data'!C1179</f>
        <v>2</v>
      </c>
      <c r="K1179">
        <f>IF(AND('raw data'!D1179&gt;=0,'raw data'!D1179&lt;=100),'raw data'!D1179,"")</f>
        <v>34</v>
      </c>
      <c r="L1179" t="str">
        <f t="shared" si="61"/>
        <v>1_2</v>
      </c>
      <c r="M1179">
        <f t="shared" si="62"/>
        <v>1</v>
      </c>
    </row>
    <row r="1180" spans="7:13" x14ac:dyDescent="0.25">
      <c r="G1180" s="3">
        <f t="shared" si="60"/>
        <v>43838.020833333336</v>
      </c>
      <c r="H1180" t="str">
        <f>'raw data'!A1180</f>
        <v>Wed Jan 08 2020 00:30:00 PST</v>
      </c>
      <c r="I1180">
        <f>'raw data'!B1180</f>
        <v>1</v>
      </c>
      <c r="J1180">
        <f>'raw data'!C1180</f>
        <v>3</v>
      </c>
      <c r="K1180">
        <f>IF(AND('raw data'!D1180&gt;=0,'raw data'!D1180&lt;=100),'raw data'!D1180,"")</f>
        <v>1</v>
      </c>
      <c r="L1180" t="str">
        <f t="shared" si="61"/>
        <v>1_3</v>
      </c>
      <c r="M1180">
        <f t="shared" si="62"/>
        <v>0</v>
      </c>
    </row>
    <row r="1181" spans="7:13" x14ac:dyDescent="0.25">
      <c r="G1181" s="3">
        <f t="shared" si="60"/>
        <v>43838.020833333336</v>
      </c>
      <c r="H1181" t="str">
        <f>'raw data'!A1181</f>
        <v>Wed Jan 08 2020 00:30:00 PST</v>
      </c>
      <c r="I1181">
        <f>'raw data'!B1181</f>
        <v>2</v>
      </c>
      <c r="J1181">
        <f>'raw data'!C1181</f>
        <v>1</v>
      </c>
      <c r="K1181">
        <f>IF(AND('raw data'!D1181&gt;=0,'raw data'!D1181&lt;=100),'raw data'!D1181,"")</f>
        <v>1</v>
      </c>
      <c r="L1181" t="str">
        <f t="shared" si="61"/>
        <v>2_1</v>
      </c>
      <c r="M1181">
        <f t="shared" si="62"/>
        <v>0</v>
      </c>
    </row>
    <row r="1182" spans="7:13" x14ac:dyDescent="0.25">
      <c r="G1182" s="3">
        <f t="shared" si="60"/>
        <v>43838.020833333336</v>
      </c>
      <c r="H1182" t="str">
        <f>'raw data'!A1182</f>
        <v>Wed Jan 08 2020 00:30:00 PST</v>
      </c>
      <c r="I1182">
        <f>'raw data'!B1182</f>
        <v>2</v>
      </c>
      <c r="J1182">
        <f>'raw data'!C1182</f>
        <v>2</v>
      </c>
      <c r="K1182">
        <f>IF(AND('raw data'!D1182&gt;=0,'raw data'!D1182&lt;=100),'raw data'!D1182,"")</f>
        <v>34</v>
      </c>
      <c r="L1182" t="str">
        <f t="shared" si="61"/>
        <v>2_2</v>
      </c>
      <c r="M1182">
        <f t="shared" si="62"/>
        <v>0</v>
      </c>
    </row>
    <row r="1183" spans="7:13" x14ac:dyDescent="0.25">
      <c r="G1183" s="3">
        <f t="shared" si="60"/>
        <v>43838.020833333336</v>
      </c>
      <c r="H1183" t="str">
        <f>'raw data'!A1183</f>
        <v>Wed Jan 08 2020 00:30:00 PST</v>
      </c>
      <c r="I1183">
        <f>'raw data'!B1183</f>
        <v>2</v>
      </c>
      <c r="J1183">
        <f>'raw data'!C1183</f>
        <v>3</v>
      </c>
      <c r="K1183" t="str">
        <f>IF(AND('raw data'!D1183&gt;=0,'raw data'!D1183&lt;=100),'raw data'!D1183,"")</f>
        <v/>
      </c>
      <c r="L1183" t="str">
        <f t="shared" si="61"/>
        <v>2_3</v>
      </c>
      <c r="M1183">
        <f t="shared" si="62"/>
        <v>0</v>
      </c>
    </row>
    <row r="1184" spans="7:13" x14ac:dyDescent="0.25">
      <c r="G1184" s="3">
        <f t="shared" si="60"/>
        <v>43838.020833333336</v>
      </c>
      <c r="H1184" t="str">
        <f>'raw data'!A1184</f>
        <v>Wed Jan 08 2020 00:30:00 PST</v>
      </c>
      <c r="I1184">
        <f>'raw data'!B1184</f>
        <v>3</v>
      </c>
      <c r="J1184">
        <f>'raw data'!C1184</f>
        <v>1</v>
      </c>
      <c r="K1184" t="str">
        <f>IF(AND('raw data'!D1184&gt;=0,'raw data'!D1184&lt;=100),'raw data'!D1184,"")</f>
        <v/>
      </c>
      <c r="L1184" t="str">
        <f t="shared" si="61"/>
        <v>3_1</v>
      </c>
      <c r="M1184">
        <f t="shared" si="62"/>
        <v>0</v>
      </c>
    </row>
    <row r="1185" spans="7:13" x14ac:dyDescent="0.25">
      <c r="G1185" s="3">
        <f t="shared" si="60"/>
        <v>43838.020833333336</v>
      </c>
      <c r="H1185" t="str">
        <f>'raw data'!A1185</f>
        <v>Wed Jan 08 2020 00:30:00 PST</v>
      </c>
      <c r="I1185">
        <f>'raw data'!B1185</f>
        <v>3</v>
      </c>
      <c r="J1185">
        <f>'raw data'!C1185</f>
        <v>2</v>
      </c>
      <c r="K1185">
        <f>IF(AND('raw data'!D1185&gt;=0,'raw data'!D1185&lt;=100),'raw data'!D1185,"")</f>
        <v>34</v>
      </c>
      <c r="L1185" t="str">
        <f t="shared" si="61"/>
        <v>3_2</v>
      </c>
      <c r="M1185">
        <f t="shared" si="62"/>
        <v>0</v>
      </c>
    </row>
    <row r="1186" spans="7:13" x14ac:dyDescent="0.25">
      <c r="G1186" s="3">
        <f t="shared" si="60"/>
        <v>43838.020833333336</v>
      </c>
      <c r="H1186" t="str">
        <f>'raw data'!A1186</f>
        <v>Wed Jan 08 2020 00:30:00 PST</v>
      </c>
      <c r="I1186">
        <f>'raw data'!B1186</f>
        <v>3</v>
      </c>
      <c r="J1186">
        <f>'raw data'!C1186</f>
        <v>3</v>
      </c>
      <c r="K1186" t="str">
        <f>IF(AND('raw data'!D1186&gt;=0,'raw data'!D1186&lt;=100),'raw data'!D1186,"")</f>
        <v/>
      </c>
      <c r="L1186" t="str">
        <f t="shared" si="61"/>
        <v>3_3</v>
      </c>
      <c r="M1186">
        <f t="shared" si="62"/>
        <v>0</v>
      </c>
    </row>
    <row r="1187" spans="7:13" x14ac:dyDescent="0.25">
      <c r="G1187" s="3">
        <f t="shared" si="60"/>
        <v>43838.020833333336</v>
      </c>
      <c r="H1187" t="str">
        <f>'raw data'!A1187</f>
        <v>Wed Jan 08 2020 00:30:00 PST</v>
      </c>
      <c r="I1187">
        <f>'raw data'!B1187</f>
        <v>4</v>
      </c>
      <c r="J1187">
        <f>'raw data'!C1187</f>
        <v>1</v>
      </c>
      <c r="K1187" t="str">
        <f>IF(AND('raw data'!D1187&gt;=0,'raw data'!D1187&lt;=100),'raw data'!D1187,"")</f>
        <v/>
      </c>
      <c r="L1187" t="str">
        <f t="shared" si="61"/>
        <v>4_1</v>
      </c>
      <c r="M1187">
        <f t="shared" si="62"/>
        <v>0</v>
      </c>
    </row>
    <row r="1188" spans="7:13" x14ac:dyDescent="0.25">
      <c r="G1188" s="3">
        <f t="shared" si="60"/>
        <v>43838.020833333336</v>
      </c>
      <c r="H1188" t="str">
        <f>'raw data'!A1188</f>
        <v>Wed Jan 08 2020 00:30:00 PST</v>
      </c>
      <c r="I1188">
        <f>'raw data'!B1188</f>
        <v>4</v>
      </c>
      <c r="J1188">
        <f>'raw data'!C1188</f>
        <v>2</v>
      </c>
      <c r="K1188">
        <f>IF(AND('raw data'!D1188&gt;=0,'raw data'!D1188&lt;=100),'raw data'!D1188,"")</f>
        <v>34</v>
      </c>
      <c r="L1188" t="str">
        <f t="shared" si="61"/>
        <v>4_2</v>
      </c>
      <c r="M1188">
        <f t="shared" si="62"/>
        <v>0</v>
      </c>
    </row>
    <row r="1189" spans="7:13" x14ac:dyDescent="0.25">
      <c r="G1189" s="3">
        <f t="shared" si="60"/>
        <v>43838.020833333336</v>
      </c>
      <c r="H1189" t="str">
        <f>'raw data'!A1189</f>
        <v>Wed Jan 08 2020 00:30:00 PST</v>
      </c>
      <c r="I1189">
        <f>'raw data'!B1189</f>
        <v>4</v>
      </c>
      <c r="J1189">
        <f>'raw data'!C1189</f>
        <v>3</v>
      </c>
      <c r="K1189">
        <f>IF(AND('raw data'!D1189&gt;=0,'raw data'!D1189&lt;=100),'raw data'!D1189,"")</f>
        <v>16</v>
      </c>
      <c r="L1189" t="str">
        <f t="shared" si="61"/>
        <v>4_3</v>
      </c>
      <c r="M1189">
        <f t="shared" si="62"/>
        <v>0</v>
      </c>
    </row>
    <row r="1190" spans="7:13" x14ac:dyDescent="0.25">
      <c r="G1190" s="3">
        <f t="shared" si="60"/>
        <v>43838.03125</v>
      </c>
      <c r="H1190" t="str">
        <f>'raw data'!A1190</f>
        <v>Wed Jan 08 2020 00:45:00 PST</v>
      </c>
      <c r="I1190">
        <f>'raw data'!B1190</f>
        <v>1</v>
      </c>
      <c r="J1190">
        <f>'raw data'!C1190</f>
        <v>1</v>
      </c>
      <c r="K1190">
        <f>IF(AND('raw data'!D1190&gt;=0,'raw data'!D1190&lt;=100),'raw data'!D1190,"")</f>
        <v>13</v>
      </c>
      <c r="L1190" t="str">
        <f t="shared" si="61"/>
        <v>1_1</v>
      </c>
      <c r="M1190">
        <f t="shared" si="62"/>
        <v>0</v>
      </c>
    </row>
    <row r="1191" spans="7:13" x14ac:dyDescent="0.25">
      <c r="G1191" s="3">
        <f t="shared" si="60"/>
        <v>43838.03125</v>
      </c>
      <c r="H1191" t="str">
        <f>'raw data'!A1191</f>
        <v>Wed Jan 08 2020 00:45:00 PST</v>
      </c>
      <c r="I1191">
        <f>'raw data'!B1191</f>
        <v>1</v>
      </c>
      <c r="J1191">
        <f>'raw data'!C1191</f>
        <v>2</v>
      </c>
      <c r="K1191">
        <f>IF(AND('raw data'!D1191&gt;=0,'raw data'!D1191&lt;=100),'raw data'!D1191,"")</f>
        <v>36</v>
      </c>
      <c r="L1191" t="str">
        <f t="shared" si="61"/>
        <v>1_2</v>
      </c>
      <c r="M1191">
        <f t="shared" si="62"/>
        <v>1</v>
      </c>
    </row>
    <row r="1192" spans="7:13" x14ac:dyDescent="0.25">
      <c r="G1192" s="3">
        <f t="shared" si="60"/>
        <v>43838.03125</v>
      </c>
      <c r="H1192" t="str">
        <f>'raw data'!A1192</f>
        <v>Wed Jan 08 2020 00:45:00 PST</v>
      </c>
      <c r="I1192">
        <f>'raw data'!B1192</f>
        <v>1</v>
      </c>
      <c r="J1192">
        <f>'raw data'!C1192</f>
        <v>3</v>
      </c>
      <c r="K1192">
        <f>IF(AND('raw data'!D1192&gt;=0,'raw data'!D1192&lt;=100),'raw data'!D1192,"")</f>
        <v>5</v>
      </c>
      <c r="L1192" t="str">
        <f t="shared" si="61"/>
        <v>1_3</v>
      </c>
      <c r="M1192">
        <f t="shared" si="62"/>
        <v>0</v>
      </c>
    </row>
    <row r="1193" spans="7:13" x14ac:dyDescent="0.25">
      <c r="G1193" s="3">
        <f t="shared" si="60"/>
        <v>43838.03125</v>
      </c>
      <c r="H1193" t="str">
        <f>'raw data'!A1193</f>
        <v>Wed Jan 08 2020 00:45:00 PST</v>
      </c>
      <c r="I1193">
        <f>'raw data'!B1193</f>
        <v>2</v>
      </c>
      <c r="J1193">
        <f>'raw data'!C1193</f>
        <v>1</v>
      </c>
      <c r="K1193">
        <f>IF(AND('raw data'!D1193&gt;=0,'raw data'!D1193&lt;=100),'raw data'!D1193,"")</f>
        <v>27</v>
      </c>
      <c r="L1193" t="str">
        <f t="shared" si="61"/>
        <v>2_1</v>
      </c>
      <c r="M1193">
        <f t="shared" si="62"/>
        <v>0</v>
      </c>
    </row>
    <row r="1194" spans="7:13" x14ac:dyDescent="0.25">
      <c r="G1194" s="3">
        <f t="shared" si="60"/>
        <v>43838.03125</v>
      </c>
      <c r="H1194" t="str">
        <f>'raw data'!A1194</f>
        <v>Wed Jan 08 2020 00:45:00 PST</v>
      </c>
      <c r="I1194">
        <f>'raw data'!B1194</f>
        <v>2</v>
      </c>
      <c r="J1194">
        <f>'raw data'!C1194</f>
        <v>2</v>
      </c>
      <c r="K1194">
        <f>IF(AND('raw data'!D1194&gt;=0,'raw data'!D1194&lt;=100),'raw data'!D1194,"")</f>
        <v>36</v>
      </c>
      <c r="L1194" t="str">
        <f t="shared" si="61"/>
        <v>2_2</v>
      </c>
      <c r="M1194">
        <f t="shared" si="62"/>
        <v>0</v>
      </c>
    </row>
    <row r="1195" spans="7:13" x14ac:dyDescent="0.25">
      <c r="G1195" s="3">
        <f t="shared" si="60"/>
        <v>43838.03125</v>
      </c>
      <c r="H1195" t="str">
        <f>'raw data'!A1195</f>
        <v>Wed Jan 08 2020 00:45:00 PST</v>
      </c>
      <c r="I1195">
        <f>'raw data'!B1195</f>
        <v>2</v>
      </c>
      <c r="J1195">
        <f>'raw data'!C1195</f>
        <v>3</v>
      </c>
      <c r="K1195">
        <f>IF(AND('raw data'!D1195&gt;=0,'raw data'!D1195&lt;=100),'raw data'!D1195,"")</f>
        <v>2</v>
      </c>
      <c r="L1195" t="str">
        <f t="shared" si="61"/>
        <v>2_3</v>
      </c>
      <c r="M1195">
        <f t="shared" si="62"/>
        <v>0</v>
      </c>
    </row>
    <row r="1196" spans="7:13" x14ac:dyDescent="0.25">
      <c r="G1196" s="3">
        <f t="shared" si="60"/>
        <v>43838.03125</v>
      </c>
      <c r="H1196" t="str">
        <f>'raw data'!A1196</f>
        <v>Wed Jan 08 2020 00:45:00 PST</v>
      </c>
      <c r="I1196">
        <f>'raw data'!B1196</f>
        <v>3</v>
      </c>
      <c r="J1196">
        <f>'raw data'!C1196</f>
        <v>1</v>
      </c>
      <c r="K1196" t="str">
        <f>IF(AND('raw data'!D1196&gt;=0,'raw data'!D1196&lt;=100),'raw data'!D1196,"")</f>
        <v/>
      </c>
      <c r="L1196" t="str">
        <f t="shared" si="61"/>
        <v>3_1</v>
      </c>
      <c r="M1196">
        <f t="shared" si="62"/>
        <v>0</v>
      </c>
    </row>
    <row r="1197" spans="7:13" x14ac:dyDescent="0.25">
      <c r="G1197" s="3">
        <f t="shared" si="60"/>
        <v>43838.03125</v>
      </c>
      <c r="H1197" t="str">
        <f>'raw data'!A1197</f>
        <v>Wed Jan 08 2020 00:45:00 PST</v>
      </c>
      <c r="I1197">
        <f>'raw data'!B1197</f>
        <v>3</v>
      </c>
      <c r="J1197">
        <f>'raw data'!C1197</f>
        <v>2</v>
      </c>
      <c r="K1197">
        <f>IF(AND('raw data'!D1197&gt;=0,'raw data'!D1197&lt;=100),'raw data'!D1197,"")</f>
        <v>36</v>
      </c>
      <c r="L1197" t="str">
        <f t="shared" si="61"/>
        <v>3_2</v>
      </c>
      <c r="M1197">
        <f t="shared" si="62"/>
        <v>0</v>
      </c>
    </row>
    <row r="1198" spans="7:13" x14ac:dyDescent="0.25">
      <c r="G1198" s="3">
        <f t="shared" si="60"/>
        <v>43838.03125</v>
      </c>
      <c r="H1198" t="str">
        <f>'raw data'!A1198</f>
        <v>Wed Jan 08 2020 00:45:00 PST</v>
      </c>
      <c r="I1198">
        <f>'raw data'!B1198</f>
        <v>3</v>
      </c>
      <c r="J1198">
        <f>'raw data'!C1198</f>
        <v>3</v>
      </c>
      <c r="K1198">
        <f>IF(AND('raw data'!D1198&gt;=0,'raw data'!D1198&lt;=100),'raw data'!D1198,"")</f>
        <v>1</v>
      </c>
      <c r="L1198" t="str">
        <f t="shared" si="61"/>
        <v>3_3</v>
      </c>
      <c r="M1198">
        <f t="shared" si="62"/>
        <v>0</v>
      </c>
    </row>
    <row r="1199" spans="7:13" x14ac:dyDescent="0.25">
      <c r="G1199" s="3">
        <f t="shared" si="60"/>
        <v>43838.03125</v>
      </c>
      <c r="H1199" t="str">
        <f>'raw data'!A1199</f>
        <v>Wed Jan 08 2020 00:45:00 PST</v>
      </c>
      <c r="I1199">
        <f>'raw data'!B1199</f>
        <v>4</v>
      </c>
      <c r="J1199">
        <f>'raw data'!C1199</f>
        <v>1</v>
      </c>
      <c r="K1199">
        <f>IF(AND('raw data'!D1199&gt;=0,'raw data'!D1199&lt;=100),'raw data'!D1199,"")</f>
        <v>82</v>
      </c>
      <c r="L1199" t="str">
        <f t="shared" si="61"/>
        <v>4_1</v>
      </c>
      <c r="M1199">
        <f t="shared" si="62"/>
        <v>0</v>
      </c>
    </row>
    <row r="1200" spans="7:13" x14ac:dyDescent="0.25">
      <c r="G1200" s="3">
        <f t="shared" si="60"/>
        <v>43838.03125</v>
      </c>
      <c r="H1200" t="str">
        <f>'raw data'!A1200</f>
        <v>Wed Jan 08 2020 00:45:00 PST</v>
      </c>
      <c r="I1200">
        <f>'raw data'!B1200</f>
        <v>4</v>
      </c>
      <c r="J1200">
        <f>'raw data'!C1200</f>
        <v>2</v>
      </c>
      <c r="K1200">
        <f>IF(AND('raw data'!D1200&gt;=0,'raw data'!D1200&lt;=100),'raw data'!D1200,"")</f>
        <v>36</v>
      </c>
      <c r="L1200" t="str">
        <f t="shared" si="61"/>
        <v>4_2</v>
      </c>
      <c r="M1200">
        <f t="shared" si="62"/>
        <v>0</v>
      </c>
    </row>
    <row r="1201" spans="7:13" x14ac:dyDescent="0.25">
      <c r="G1201" s="3">
        <f t="shared" si="60"/>
        <v>43838.03125</v>
      </c>
      <c r="H1201" t="str">
        <f>'raw data'!A1201</f>
        <v>Wed Jan 08 2020 00:45:00 PST</v>
      </c>
      <c r="I1201">
        <f>'raw data'!B1201</f>
        <v>4</v>
      </c>
      <c r="J1201">
        <f>'raw data'!C1201</f>
        <v>3</v>
      </c>
      <c r="K1201" t="str">
        <f>IF(AND('raw data'!D1201&gt;=0,'raw data'!D1201&lt;=100),'raw data'!D1201,"")</f>
        <v/>
      </c>
      <c r="L1201" t="str">
        <f t="shared" si="61"/>
        <v>4_3</v>
      </c>
      <c r="M1201">
        <f t="shared" si="62"/>
        <v>0</v>
      </c>
    </row>
    <row r="1202" spans="7:13" x14ac:dyDescent="0.25">
      <c r="G1202" s="3">
        <f t="shared" si="60"/>
        <v>43838.041666666664</v>
      </c>
      <c r="H1202" t="str">
        <f>'raw data'!A1202</f>
        <v>Wed Jan 08 2020 01:00:00 PST</v>
      </c>
      <c r="I1202">
        <f>'raw data'!B1202</f>
        <v>1</v>
      </c>
      <c r="J1202">
        <f>'raw data'!C1202</f>
        <v>1</v>
      </c>
      <c r="K1202" t="str">
        <f>IF(AND('raw data'!D1202&gt;=0,'raw data'!D1202&lt;=100),'raw data'!D1202,"")</f>
        <v/>
      </c>
      <c r="L1202" t="str">
        <f t="shared" si="61"/>
        <v>1_1</v>
      </c>
      <c r="M1202">
        <f t="shared" si="62"/>
        <v>0</v>
      </c>
    </row>
    <row r="1203" spans="7:13" x14ac:dyDescent="0.25">
      <c r="G1203" s="3">
        <f t="shared" si="60"/>
        <v>43838.041666666664</v>
      </c>
      <c r="H1203" t="str">
        <f>'raw data'!A1203</f>
        <v>Wed Jan 08 2020 01:00:00 PST</v>
      </c>
      <c r="I1203">
        <f>'raw data'!B1203</f>
        <v>1</v>
      </c>
      <c r="J1203">
        <f>'raw data'!C1203</f>
        <v>2</v>
      </c>
      <c r="K1203">
        <f>IF(AND('raw data'!D1203&gt;=0,'raw data'!D1203&lt;=100),'raw data'!D1203,"")</f>
        <v>36</v>
      </c>
      <c r="L1203" t="str">
        <f t="shared" si="61"/>
        <v>1_2</v>
      </c>
      <c r="M1203">
        <f t="shared" si="62"/>
        <v>1</v>
      </c>
    </row>
    <row r="1204" spans="7:13" x14ac:dyDescent="0.25">
      <c r="G1204" s="3">
        <f t="shared" si="60"/>
        <v>43838.041666666664</v>
      </c>
      <c r="H1204" t="str">
        <f>'raw data'!A1204</f>
        <v>Wed Jan 08 2020 01:00:00 PST</v>
      </c>
      <c r="I1204">
        <f>'raw data'!B1204</f>
        <v>1</v>
      </c>
      <c r="J1204">
        <f>'raw data'!C1204</f>
        <v>3</v>
      </c>
      <c r="K1204" t="str">
        <f>IF(AND('raw data'!D1204&gt;=0,'raw data'!D1204&lt;=100),'raw data'!D1204,"")</f>
        <v/>
      </c>
      <c r="L1204" t="str">
        <f t="shared" si="61"/>
        <v>1_3</v>
      </c>
      <c r="M1204">
        <f t="shared" si="62"/>
        <v>0</v>
      </c>
    </row>
    <row r="1205" spans="7:13" x14ac:dyDescent="0.25">
      <c r="G1205" s="3">
        <f t="shared" si="60"/>
        <v>43838.041666666664</v>
      </c>
      <c r="H1205" t="str">
        <f>'raw data'!A1205</f>
        <v>Wed Jan 08 2020 01:00:00 PST</v>
      </c>
      <c r="I1205">
        <f>'raw data'!B1205</f>
        <v>2</v>
      </c>
      <c r="J1205">
        <f>'raw data'!C1205</f>
        <v>1</v>
      </c>
      <c r="K1205" t="str">
        <f>IF(AND('raw data'!D1205&gt;=0,'raw data'!D1205&lt;=100),'raw data'!D1205,"")</f>
        <v/>
      </c>
      <c r="L1205" t="str">
        <f t="shared" si="61"/>
        <v>2_1</v>
      </c>
      <c r="M1205">
        <f t="shared" si="62"/>
        <v>0</v>
      </c>
    </row>
    <row r="1206" spans="7:13" x14ac:dyDescent="0.25">
      <c r="G1206" s="3">
        <f t="shared" si="60"/>
        <v>43838.041666666664</v>
      </c>
      <c r="H1206" t="str">
        <f>'raw data'!A1206</f>
        <v>Wed Jan 08 2020 01:00:00 PST</v>
      </c>
      <c r="I1206">
        <f>'raw data'!B1206</f>
        <v>2</v>
      </c>
      <c r="J1206">
        <f>'raw data'!C1206</f>
        <v>2</v>
      </c>
      <c r="K1206" t="str">
        <f>IF(AND('raw data'!D1206&gt;=0,'raw data'!D1206&lt;=100),'raw data'!D1206,"")</f>
        <v/>
      </c>
      <c r="L1206" t="str">
        <f t="shared" si="61"/>
        <v>2_2</v>
      </c>
      <c r="M1206">
        <f t="shared" si="62"/>
        <v>0</v>
      </c>
    </row>
    <row r="1207" spans="7:13" x14ac:dyDescent="0.25">
      <c r="G1207" s="3">
        <f t="shared" si="60"/>
        <v>43838.041666666664</v>
      </c>
      <c r="H1207" t="str">
        <f>'raw data'!A1207</f>
        <v>Wed Jan 08 2020 01:00:00 PST</v>
      </c>
      <c r="I1207">
        <f>'raw data'!B1207</f>
        <v>2</v>
      </c>
      <c r="J1207">
        <f>'raw data'!C1207</f>
        <v>3</v>
      </c>
      <c r="K1207">
        <f>IF(AND('raw data'!D1207&gt;=0,'raw data'!D1207&lt;=100),'raw data'!D1207,"")</f>
        <v>27</v>
      </c>
      <c r="L1207" t="str">
        <f t="shared" si="61"/>
        <v>2_3</v>
      </c>
      <c r="M1207">
        <f t="shared" si="62"/>
        <v>0</v>
      </c>
    </row>
    <row r="1208" spans="7:13" x14ac:dyDescent="0.25">
      <c r="G1208" s="3">
        <f t="shared" si="60"/>
        <v>43838.041666666664</v>
      </c>
      <c r="H1208" t="str">
        <f>'raw data'!A1208</f>
        <v>Wed Jan 08 2020 01:00:00 PST</v>
      </c>
      <c r="I1208">
        <f>'raw data'!B1208</f>
        <v>3</v>
      </c>
      <c r="J1208">
        <f>'raw data'!C1208</f>
        <v>1</v>
      </c>
      <c r="K1208" t="str">
        <f>IF(AND('raw data'!D1208&gt;=0,'raw data'!D1208&lt;=100),'raw data'!D1208,"")</f>
        <v/>
      </c>
      <c r="L1208" t="str">
        <f t="shared" si="61"/>
        <v>3_1</v>
      </c>
      <c r="M1208">
        <f t="shared" si="62"/>
        <v>0</v>
      </c>
    </row>
    <row r="1209" spans="7:13" x14ac:dyDescent="0.25">
      <c r="G1209" s="3">
        <f t="shared" si="60"/>
        <v>43838.041666666664</v>
      </c>
      <c r="H1209" t="str">
        <f>'raw data'!A1209</f>
        <v>Wed Jan 08 2020 01:00:00 PST</v>
      </c>
      <c r="I1209">
        <f>'raw data'!B1209</f>
        <v>3</v>
      </c>
      <c r="J1209">
        <f>'raw data'!C1209</f>
        <v>2</v>
      </c>
      <c r="K1209">
        <f>IF(AND('raw data'!D1209&gt;=0,'raw data'!D1209&lt;=100),'raw data'!D1209,"")</f>
        <v>36</v>
      </c>
      <c r="L1209" t="str">
        <f t="shared" si="61"/>
        <v>3_2</v>
      </c>
      <c r="M1209">
        <f t="shared" si="62"/>
        <v>0</v>
      </c>
    </row>
    <row r="1210" spans="7:13" x14ac:dyDescent="0.25">
      <c r="G1210" s="3">
        <f t="shared" si="60"/>
        <v>43838.041666666664</v>
      </c>
      <c r="H1210" t="str">
        <f>'raw data'!A1210</f>
        <v>Wed Jan 08 2020 01:00:00 PST</v>
      </c>
      <c r="I1210">
        <f>'raw data'!B1210</f>
        <v>3</v>
      </c>
      <c r="J1210">
        <f>'raw data'!C1210</f>
        <v>3</v>
      </c>
      <c r="K1210" t="str">
        <f>IF(AND('raw data'!D1210&gt;=0,'raw data'!D1210&lt;=100),'raw data'!D1210,"")</f>
        <v/>
      </c>
      <c r="L1210" t="str">
        <f t="shared" si="61"/>
        <v>3_3</v>
      </c>
      <c r="M1210">
        <f t="shared" si="62"/>
        <v>0</v>
      </c>
    </row>
    <row r="1211" spans="7:13" x14ac:dyDescent="0.25">
      <c r="G1211" s="3">
        <f t="shared" si="60"/>
        <v>43838.041666666664</v>
      </c>
      <c r="H1211" t="str">
        <f>'raw data'!A1211</f>
        <v>Wed Jan 08 2020 01:00:00 PST</v>
      </c>
      <c r="I1211">
        <f>'raw data'!B1211</f>
        <v>4</v>
      </c>
      <c r="J1211">
        <f>'raw data'!C1211</f>
        <v>1</v>
      </c>
      <c r="K1211" t="str">
        <f>IF(AND('raw data'!D1211&gt;=0,'raw data'!D1211&lt;=100),'raw data'!D1211,"")</f>
        <v/>
      </c>
      <c r="L1211" t="str">
        <f t="shared" si="61"/>
        <v>4_1</v>
      </c>
      <c r="M1211">
        <f t="shared" si="62"/>
        <v>0</v>
      </c>
    </row>
    <row r="1212" spans="7:13" x14ac:dyDescent="0.25">
      <c r="G1212" s="3">
        <f t="shared" si="60"/>
        <v>43838.041666666664</v>
      </c>
      <c r="H1212" t="str">
        <f>'raw data'!A1212</f>
        <v>Wed Jan 08 2020 01:00:00 PST</v>
      </c>
      <c r="I1212">
        <f>'raw data'!B1212</f>
        <v>4</v>
      </c>
      <c r="J1212">
        <f>'raw data'!C1212</f>
        <v>2</v>
      </c>
      <c r="K1212">
        <f>IF(AND('raw data'!D1212&gt;=0,'raw data'!D1212&lt;=100),'raw data'!D1212,"")</f>
        <v>36</v>
      </c>
      <c r="L1212" t="str">
        <f t="shared" si="61"/>
        <v>4_2</v>
      </c>
      <c r="M1212">
        <f t="shared" si="62"/>
        <v>0</v>
      </c>
    </row>
    <row r="1213" spans="7:13" x14ac:dyDescent="0.25">
      <c r="G1213" s="3">
        <f t="shared" si="60"/>
        <v>43838.041666666664</v>
      </c>
      <c r="H1213" t="str">
        <f>'raw data'!A1213</f>
        <v>Wed Jan 08 2020 01:00:00 PST</v>
      </c>
      <c r="I1213">
        <f>'raw data'!B1213</f>
        <v>4</v>
      </c>
      <c r="J1213">
        <f>'raw data'!C1213</f>
        <v>3</v>
      </c>
      <c r="K1213">
        <f>IF(AND('raw data'!D1213&gt;=0,'raw data'!D1213&lt;=100),'raw data'!D1213,"")</f>
        <v>7</v>
      </c>
      <c r="L1213" t="str">
        <f t="shared" si="61"/>
        <v>4_3</v>
      </c>
      <c r="M1213">
        <f t="shared" si="62"/>
        <v>0</v>
      </c>
    </row>
    <row r="1214" spans="7:13" x14ac:dyDescent="0.25">
      <c r="G1214" s="3">
        <f t="shared" si="60"/>
        <v>43838.052083333336</v>
      </c>
      <c r="H1214" t="str">
        <f>'raw data'!A1214</f>
        <v>Wed Jan 08 2020 01:15:00 PST</v>
      </c>
      <c r="I1214">
        <f>'raw data'!B1214</f>
        <v>1</v>
      </c>
      <c r="J1214">
        <f>'raw data'!C1214</f>
        <v>1</v>
      </c>
      <c r="K1214">
        <f>IF(AND('raw data'!D1214&gt;=0,'raw data'!D1214&lt;=100),'raw data'!D1214,"")</f>
        <v>99</v>
      </c>
      <c r="L1214" t="str">
        <f t="shared" si="61"/>
        <v>1_1</v>
      </c>
      <c r="M1214">
        <f t="shared" si="62"/>
        <v>0</v>
      </c>
    </row>
    <row r="1215" spans="7:13" x14ac:dyDescent="0.25">
      <c r="G1215" s="3">
        <f t="shared" si="60"/>
        <v>43838.052083333336</v>
      </c>
      <c r="H1215" t="str">
        <f>'raw data'!A1215</f>
        <v>Wed Jan 08 2020 01:15:00 PST</v>
      </c>
      <c r="I1215">
        <f>'raw data'!B1215</f>
        <v>1</v>
      </c>
      <c r="J1215">
        <f>'raw data'!C1215</f>
        <v>2</v>
      </c>
      <c r="K1215">
        <f>IF(AND('raw data'!D1215&gt;=0,'raw data'!D1215&lt;=100),'raw data'!D1215,"")</f>
        <v>36</v>
      </c>
      <c r="L1215" t="str">
        <f t="shared" si="61"/>
        <v>1_2</v>
      </c>
      <c r="M1215">
        <f t="shared" si="62"/>
        <v>1</v>
      </c>
    </row>
    <row r="1216" spans="7:13" x14ac:dyDescent="0.25">
      <c r="G1216" s="3">
        <f t="shared" si="60"/>
        <v>43838.052083333336</v>
      </c>
      <c r="H1216" t="str">
        <f>'raw data'!A1216</f>
        <v>Wed Jan 08 2020 01:15:00 PST</v>
      </c>
      <c r="I1216">
        <f>'raw data'!B1216</f>
        <v>1</v>
      </c>
      <c r="J1216">
        <f>'raw data'!C1216</f>
        <v>3</v>
      </c>
      <c r="K1216">
        <f>IF(AND('raw data'!D1216&gt;=0,'raw data'!D1216&lt;=100),'raw data'!D1216,"")</f>
        <v>16</v>
      </c>
      <c r="L1216" t="str">
        <f t="shared" si="61"/>
        <v>1_3</v>
      </c>
      <c r="M1216">
        <f t="shared" si="62"/>
        <v>0</v>
      </c>
    </row>
    <row r="1217" spans="7:13" x14ac:dyDescent="0.25">
      <c r="G1217" s="3">
        <f t="shared" si="60"/>
        <v>43838.052083333336</v>
      </c>
      <c r="H1217" t="str">
        <f>'raw data'!A1217</f>
        <v>Wed Jan 08 2020 01:15:00 PST</v>
      </c>
      <c r="I1217">
        <f>'raw data'!B1217</f>
        <v>2</v>
      </c>
      <c r="J1217">
        <f>'raw data'!C1217</f>
        <v>1</v>
      </c>
      <c r="K1217">
        <f>IF(AND('raw data'!D1217&gt;=0,'raw data'!D1217&lt;=100),'raw data'!D1217,"")</f>
        <v>8</v>
      </c>
      <c r="L1217" t="str">
        <f t="shared" si="61"/>
        <v>2_1</v>
      </c>
      <c r="M1217">
        <f t="shared" si="62"/>
        <v>0</v>
      </c>
    </row>
    <row r="1218" spans="7:13" x14ac:dyDescent="0.25">
      <c r="G1218" s="3">
        <f t="shared" si="60"/>
        <v>43838.052083333336</v>
      </c>
      <c r="H1218" t="str">
        <f>'raw data'!A1218</f>
        <v>Wed Jan 08 2020 01:15:00 PST</v>
      </c>
      <c r="I1218">
        <f>'raw data'!B1218</f>
        <v>2</v>
      </c>
      <c r="J1218">
        <f>'raw data'!C1218</f>
        <v>2</v>
      </c>
      <c r="K1218">
        <f>IF(AND('raw data'!D1218&gt;=0,'raw data'!D1218&lt;=100),'raw data'!D1218,"")</f>
        <v>36</v>
      </c>
      <c r="L1218" t="str">
        <f t="shared" si="61"/>
        <v>2_2</v>
      </c>
      <c r="M1218">
        <f t="shared" si="62"/>
        <v>0</v>
      </c>
    </row>
    <row r="1219" spans="7:13" x14ac:dyDescent="0.25">
      <c r="G1219" s="3">
        <f t="shared" ref="G1219:G1282" si="63">DATEVALUE(MID(H1219,9,2)&amp;"/"&amp;MID(H1219,5,3)&amp;"/"&amp;MID(H1219,12,4))+TIME(MID(H1219,17,2),MID(H1219,20,2),MID(H1219,23,2))</f>
        <v>43838.052083333336</v>
      </c>
      <c r="H1219" t="str">
        <f>'raw data'!A1219</f>
        <v>Wed Jan 08 2020 01:15:00 PST</v>
      </c>
      <c r="I1219">
        <f>'raw data'!B1219</f>
        <v>2</v>
      </c>
      <c r="J1219">
        <f>'raw data'!C1219</f>
        <v>3</v>
      </c>
      <c r="K1219" t="str">
        <f>IF(AND('raw data'!D1219&gt;=0,'raw data'!D1219&lt;=100),'raw data'!D1219,"")</f>
        <v/>
      </c>
      <c r="L1219" t="str">
        <f t="shared" ref="L1219:L1282" si="64">I1219&amp;"_"&amp;J1219</f>
        <v>2_3</v>
      </c>
      <c r="M1219">
        <f t="shared" ref="M1219:M1282" si="65">IF(I1219=1,IF(J1219=2,1,0),0)</f>
        <v>0</v>
      </c>
    </row>
    <row r="1220" spans="7:13" x14ac:dyDescent="0.25">
      <c r="G1220" s="3">
        <f t="shared" si="63"/>
        <v>43838.052083333336</v>
      </c>
      <c r="H1220" t="str">
        <f>'raw data'!A1220</f>
        <v>Wed Jan 08 2020 01:15:00 PST</v>
      </c>
      <c r="I1220">
        <f>'raw data'!B1220</f>
        <v>3</v>
      </c>
      <c r="J1220">
        <f>'raw data'!C1220</f>
        <v>1</v>
      </c>
      <c r="K1220" t="str">
        <f>IF(AND('raw data'!D1220&gt;=0,'raw data'!D1220&lt;=100),'raw data'!D1220,"")</f>
        <v/>
      </c>
      <c r="L1220" t="str">
        <f t="shared" si="64"/>
        <v>3_1</v>
      </c>
      <c r="M1220">
        <f t="shared" si="65"/>
        <v>0</v>
      </c>
    </row>
    <row r="1221" spans="7:13" x14ac:dyDescent="0.25">
      <c r="G1221" s="3">
        <f t="shared" si="63"/>
        <v>43838.052083333336</v>
      </c>
      <c r="H1221" t="str">
        <f>'raw data'!A1221</f>
        <v>Wed Jan 08 2020 01:15:00 PST</v>
      </c>
      <c r="I1221">
        <f>'raw data'!B1221</f>
        <v>3</v>
      </c>
      <c r="J1221">
        <f>'raw data'!C1221</f>
        <v>2</v>
      </c>
      <c r="K1221">
        <f>IF(AND('raw data'!D1221&gt;=0,'raw data'!D1221&lt;=100),'raw data'!D1221,"")</f>
        <v>36</v>
      </c>
      <c r="L1221" t="str">
        <f t="shared" si="64"/>
        <v>3_2</v>
      </c>
      <c r="M1221">
        <f t="shared" si="65"/>
        <v>0</v>
      </c>
    </row>
    <row r="1222" spans="7:13" x14ac:dyDescent="0.25">
      <c r="G1222" s="3">
        <f t="shared" si="63"/>
        <v>43838.052083333336</v>
      </c>
      <c r="H1222" t="str">
        <f>'raw data'!A1222</f>
        <v>Wed Jan 08 2020 01:15:00 PST</v>
      </c>
      <c r="I1222">
        <f>'raw data'!B1222</f>
        <v>3</v>
      </c>
      <c r="J1222">
        <f>'raw data'!C1222</f>
        <v>3</v>
      </c>
      <c r="K1222">
        <f>IF(AND('raw data'!D1222&gt;=0,'raw data'!D1222&lt;=100),'raw data'!D1222,"")</f>
        <v>16</v>
      </c>
      <c r="L1222" t="str">
        <f t="shared" si="64"/>
        <v>3_3</v>
      </c>
      <c r="M1222">
        <f t="shared" si="65"/>
        <v>0</v>
      </c>
    </row>
    <row r="1223" spans="7:13" x14ac:dyDescent="0.25">
      <c r="G1223" s="3">
        <f t="shared" si="63"/>
        <v>43838.052083333336</v>
      </c>
      <c r="H1223" t="str">
        <f>'raw data'!A1223</f>
        <v>Wed Jan 08 2020 01:15:00 PST</v>
      </c>
      <c r="I1223">
        <f>'raw data'!B1223</f>
        <v>4</v>
      </c>
      <c r="J1223">
        <f>'raw data'!C1223</f>
        <v>1</v>
      </c>
      <c r="K1223" t="str">
        <f>IF(AND('raw data'!D1223&gt;=0,'raw data'!D1223&lt;=100),'raw data'!D1223,"")</f>
        <v/>
      </c>
      <c r="L1223" t="str">
        <f t="shared" si="64"/>
        <v>4_1</v>
      </c>
      <c r="M1223">
        <f t="shared" si="65"/>
        <v>0</v>
      </c>
    </row>
    <row r="1224" spans="7:13" x14ac:dyDescent="0.25">
      <c r="G1224" s="3">
        <f t="shared" si="63"/>
        <v>43838.052083333336</v>
      </c>
      <c r="H1224" t="str">
        <f>'raw data'!A1224</f>
        <v>Wed Jan 08 2020 01:15:00 PST</v>
      </c>
      <c r="I1224">
        <f>'raw data'!B1224</f>
        <v>4</v>
      </c>
      <c r="J1224">
        <f>'raw data'!C1224</f>
        <v>2</v>
      </c>
      <c r="K1224">
        <f>IF(AND('raw data'!D1224&gt;=0,'raw data'!D1224&lt;=100),'raw data'!D1224,"")</f>
        <v>36</v>
      </c>
      <c r="L1224" t="str">
        <f t="shared" si="64"/>
        <v>4_2</v>
      </c>
      <c r="M1224">
        <f t="shared" si="65"/>
        <v>0</v>
      </c>
    </row>
    <row r="1225" spans="7:13" x14ac:dyDescent="0.25">
      <c r="G1225" s="3">
        <f t="shared" si="63"/>
        <v>43838.052083333336</v>
      </c>
      <c r="H1225" t="str">
        <f>'raw data'!A1225</f>
        <v>Wed Jan 08 2020 01:15:00 PST</v>
      </c>
      <c r="I1225">
        <f>'raw data'!B1225</f>
        <v>4</v>
      </c>
      <c r="J1225">
        <f>'raw data'!C1225</f>
        <v>3</v>
      </c>
      <c r="K1225">
        <f>IF(AND('raw data'!D1225&gt;=0,'raw data'!D1225&lt;=100),'raw data'!D1225,"")</f>
        <v>85</v>
      </c>
      <c r="L1225" t="str">
        <f t="shared" si="64"/>
        <v>4_3</v>
      </c>
      <c r="M1225">
        <f t="shared" si="65"/>
        <v>0</v>
      </c>
    </row>
    <row r="1226" spans="7:13" x14ac:dyDescent="0.25">
      <c r="G1226" s="3">
        <f t="shared" si="63"/>
        <v>43838.0625</v>
      </c>
      <c r="H1226" t="str">
        <f>'raw data'!A1226</f>
        <v>Wed Jan 08 2020 01:30:00 PST</v>
      </c>
      <c r="I1226">
        <f>'raw data'!B1226</f>
        <v>1</v>
      </c>
      <c r="J1226">
        <f>'raw data'!C1226</f>
        <v>1</v>
      </c>
      <c r="K1226">
        <f>IF(AND('raw data'!D1226&gt;=0,'raw data'!D1226&lt;=100),'raw data'!D1226,"")</f>
        <v>17</v>
      </c>
      <c r="L1226" t="str">
        <f t="shared" si="64"/>
        <v>1_1</v>
      </c>
      <c r="M1226">
        <f t="shared" si="65"/>
        <v>0</v>
      </c>
    </row>
    <row r="1227" spans="7:13" x14ac:dyDescent="0.25">
      <c r="G1227" s="3">
        <f t="shared" si="63"/>
        <v>43838.0625</v>
      </c>
      <c r="H1227" t="str">
        <f>'raw data'!A1227</f>
        <v>Wed Jan 08 2020 01:30:00 PST</v>
      </c>
      <c r="I1227">
        <f>'raw data'!B1227</f>
        <v>1</v>
      </c>
      <c r="J1227">
        <f>'raw data'!C1227</f>
        <v>2</v>
      </c>
      <c r="K1227">
        <f>IF(AND('raw data'!D1227&gt;=0,'raw data'!D1227&lt;=100),'raw data'!D1227,"")</f>
        <v>36</v>
      </c>
      <c r="L1227" t="str">
        <f t="shared" si="64"/>
        <v>1_2</v>
      </c>
      <c r="M1227">
        <f t="shared" si="65"/>
        <v>1</v>
      </c>
    </row>
    <row r="1228" spans="7:13" x14ac:dyDescent="0.25">
      <c r="G1228" s="3">
        <f t="shared" si="63"/>
        <v>43838.0625</v>
      </c>
      <c r="H1228" t="str">
        <f>'raw data'!A1228</f>
        <v>Wed Jan 08 2020 01:30:00 PST</v>
      </c>
      <c r="I1228">
        <f>'raw data'!B1228</f>
        <v>1</v>
      </c>
      <c r="J1228">
        <f>'raw data'!C1228</f>
        <v>3</v>
      </c>
      <c r="K1228">
        <f>IF(AND('raw data'!D1228&gt;=0,'raw data'!D1228&lt;=100),'raw data'!D1228,"")</f>
        <v>43</v>
      </c>
      <c r="L1228" t="str">
        <f t="shared" si="64"/>
        <v>1_3</v>
      </c>
      <c r="M1228">
        <f t="shared" si="65"/>
        <v>0</v>
      </c>
    </row>
    <row r="1229" spans="7:13" x14ac:dyDescent="0.25">
      <c r="G1229" s="3">
        <f t="shared" si="63"/>
        <v>43838.0625</v>
      </c>
      <c r="H1229" t="str">
        <f>'raw data'!A1229</f>
        <v>Wed Jan 08 2020 01:30:00 PST</v>
      </c>
      <c r="I1229">
        <f>'raw data'!B1229</f>
        <v>2</v>
      </c>
      <c r="J1229">
        <f>'raw data'!C1229</f>
        <v>1</v>
      </c>
      <c r="K1229" t="str">
        <f>IF(AND('raw data'!D1229&gt;=0,'raw data'!D1229&lt;=100),'raw data'!D1229,"")</f>
        <v/>
      </c>
      <c r="L1229" t="str">
        <f t="shared" si="64"/>
        <v>2_1</v>
      </c>
      <c r="M1229">
        <f t="shared" si="65"/>
        <v>0</v>
      </c>
    </row>
    <row r="1230" spans="7:13" x14ac:dyDescent="0.25">
      <c r="G1230" s="3">
        <f t="shared" si="63"/>
        <v>43838.0625</v>
      </c>
      <c r="H1230" t="str">
        <f>'raw data'!A1230</f>
        <v>Wed Jan 08 2020 01:30:00 PST</v>
      </c>
      <c r="I1230">
        <f>'raw data'!B1230</f>
        <v>2</v>
      </c>
      <c r="J1230">
        <f>'raw data'!C1230</f>
        <v>2</v>
      </c>
      <c r="K1230">
        <f>IF(AND('raw data'!D1230&gt;=0,'raw data'!D1230&lt;=100),'raw data'!D1230,"")</f>
        <v>36</v>
      </c>
      <c r="L1230" t="str">
        <f t="shared" si="64"/>
        <v>2_2</v>
      </c>
      <c r="M1230">
        <f t="shared" si="65"/>
        <v>0</v>
      </c>
    </row>
    <row r="1231" spans="7:13" x14ac:dyDescent="0.25">
      <c r="G1231" s="3">
        <f t="shared" si="63"/>
        <v>43838.0625</v>
      </c>
      <c r="H1231" t="str">
        <f>'raw data'!A1231</f>
        <v>Wed Jan 08 2020 01:30:00 PST</v>
      </c>
      <c r="I1231">
        <f>'raw data'!B1231</f>
        <v>2</v>
      </c>
      <c r="J1231">
        <f>'raw data'!C1231</f>
        <v>3</v>
      </c>
      <c r="K1231" t="str">
        <f>IF(AND('raw data'!D1231&gt;=0,'raw data'!D1231&lt;=100),'raw data'!D1231,"")</f>
        <v/>
      </c>
      <c r="L1231" t="str">
        <f t="shared" si="64"/>
        <v>2_3</v>
      </c>
      <c r="M1231">
        <f t="shared" si="65"/>
        <v>0</v>
      </c>
    </row>
    <row r="1232" spans="7:13" x14ac:dyDescent="0.25">
      <c r="G1232" s="3">
        <f t="shared" si="63"/>
        <v>43838.0625</v>
      </c>
      <c r="H1232" t="str">
        <f>'raw data'!A1232</f>
        <v>Wed Jan 08 2020 01:30:00 PST</v>
      </c>
      <c r="I1232">
        <f>'raw data'!B1232</f>
        <v>3</v>
      </c>
      <c r="J1232">
        <f>'raw data'!C1232</f>
        <v>1</v>
      </c>
      <c r="K1232">
        <f>IF(AND('raw data'!D1232&gt;=0,'raw data'!D1232&lt;=100),'raw data'!D1232,"")</f>
        <v>29</v>
      </c>
      <c r="L1232" t="str">
        <f t="shared" si="64"/>
        <v>3_1</v>
      </c>
      <c r="M1232">
        <f t="shared" si="65"/>
        <v>0</v>
      </c>
    </row>
    <row r="1233" spans="7:13" x14ac:dyDescent="0.25">
      <c r="G1233" s="3">
        <f t="shared" si="63"/>
        <v>43838.0625</v>
      </c>
      <c r="H1233" t="str">
        <f>'raw data'!A1233</f>
        <v>Wed Jan 08 2020 01:30:00 PST</v>
      </c>
      <c r="I1233">
        <f>'raw data'!B1233</f>
        <v>3</v>
      </c>
      <c r="J1233">
        <f>'raw data'!C1233</f>
        <v>2</v>
      </c>
      <c r="K1233">
        <f>IF(AND('raw data'!D1233&gt;=0,'raw data'!D1233&lt;=100),'raw data'!D1233,"")</f>
        <v>36</v>
      </c>
      <c r="L1233" t="str">
        <f t="shared" si="64"/>
        <v>3_2</v>
      </c>
      <c r="M1233">
        <f t="shared" si="65"/>
        <v>0</v>
      </c>
    </row>
    <row r="1234" spans="7:13" x14ac:dyDescent="0.25">
      <c r="G1234" s="3">
        <f t="shared" si="63"/>
        <v>43838.0625</v>
      </c>
      <c r="H1234" t="str">
        <f>'raw data'!A1234</f>
        <v>Wed Jan 08 2020 01:30:00 PST</v>
      </c>
      <c r="I1234">
        <f>'raw data'!B1234</f>
        <v>3</v>
      </c>
      <c r="J1234">
        <f>'raw data'!C1234</f>
        <v>3</v>
      </c>
      <c r="K1234" t="str">
        <f>IF(AND('raw data'!D1234&gt;=0,'raw data'!D1234&lt;=100),'raw data'!D1234,"")</f>
        <v/>
      </c>
      <c r="L1234" t="str">
        <f t="shared" si="64"/>
        <v>3_3</v>
      </c>
      <c r="M1234">
        <f t="shared" si="65"/>
        <v>0</v>
      </c>
    </row>
    <row r="1235" spans="7:13" x14ac:dyDescent="0.25">
      <c r="G1235" s="3">
        <f t="shared" si="63"/>
        <v>43838.0625</v>
      </c>
      <c r="H1235" t="str">
        <f>'raw data'!A1235</f>
        <v>Wed Jan 08 2020 01:30:00 PST</v>
      </c>
      <c r="I1235">
        <f>'raw data'!B1235</f>
        <v>4</v>
      </c>
      <c r="J1235">
        <f>'raw data'!C1235</f>
        <v>1</v>
      </c>
      <c r="K1235">
        <f>IF(AND('raw data'!D1235&gt;=0,'raw data'!D1235&lt;=100),'raw data'!D1235,"")</f>
        <v>19</v>
      </c>
      <c r="L1235" t="str">
        <f t="shared" si="64"/>
        <v>4_1</v>
      </c>
      <c r="M1235">
        <f t="shared" si="65"/>
        <v>0</v>
      </c>
    </row>
    <row r="1236" spans="7:13" x14ac:dyDescent="0.25">
      <c r="G1236" s="3">
        <f t="shared" si="63"/>
        <v>43838.0625</v>
      </c>
      <c r="H1236" t="str">
        <f>'raw data'!A1236</f>
        <v>Wed Jan 08 2020 01:30:00 PST</v>
      </c>
      <c r="I1236">
        <f>'raw data'!B1236</f>
        <v>4</v>
      </c>
      <c r="J1236">
        <f>'raw data'!C1236</f>
        <v>2</v>
      </c>
      <c r="K1236" t="str">
        <f>IF(AND('raw data'!D1236&gt;=0,'raw data'!D1236&lt;=100),'raw data'!D1236,"")</f>
        <v/>
      </c>
      <c r="L1236" t="str">
        <f t="shared" si="64"/>
        <v>4_2</v>
      </c>
      <c r="M1236">
        <f t="shared" si="65"/>
        <v>0</v>
      </c>
    </row>
    <row r="1237" spans="7:13" x14ac:dyDescent="0.25">
      <c r="G1237" s="3">
        <f t="shared" si="63"/>
        <v>43838.0625</v>
      </c>
      <c r="H1237" t="str">
        <f>'raw data'!A1237</f>
        <v>Wed Jan 08 2020 01:30:00 PST</v>
      </c>
      <c r="I1237">
        <f>'raw data'!B1237</f>
        <v>4</v>
      </c>
      <c r="J1237">
        <f>'raw data'!C1237</f>
        <v>3</v>
      </c>
      <c r="K1237" t="str">
        <f>IF(AND('raw data'!D1237&gt;=0,'raw data'!D1237&lt;=100),'raw data'!D1237,"")</f>
        <v/>
      </c>
      <c r="L1237" t="str">
        <f t="shared" si="64"/>
        <v>4_3</v>
      </c>
      <c r="M1237">
        <f t="shared" si="65"/>
        <v>0</v>
      </c>
    </row>
    <row r="1238" spans="7:13" x14ac:dyDescent="0.25">
      <c r="G1238" s="3">
        <f t="shared" si="63"/>
        <v>43838.072916666664</v>
      </c>
      <c r="H1238" t="str">
        <f>'raw data'!A1238</f>
        <v>Wed Jan 08 2020 01:45:00 PST</v>
      </c>
      <c r="I1238">
        <f>'raw data'!B1238</f>
        <v>1</v>
      </c>
      <c r="J1238">
        <f>'raw data'!C1238</f>
        <v>1</v>
      </c>
      <c r="K1238" t="str">
        <f>IF(AND('raw data'!D1238&gt;=0,'raw data'!D1238&lt;=100),'raw data'!D1238,"")</f>
        <v/>
      </c>
      <c r="L1238" t="str">
        <f t="shared" si="64"/>
        <v>1_1</v>
      </c>
      <c r="M1238">
        <f t="shared" si="65"/>
        <v>0</v>
      </c>
    </row>
    <row r="1239" spans="7:13" x14ac:dyDescent="0.25">
      <c r="G1239" s="3">
        <f t="shared" si="63"/>
        <v>43838.072916666664</v>
      </c>
      <c r="H1239" t="str">
        <f>'raw data'!A1239</f>
        <v>Wed Jan 08 2020 01:45:00 PST</v>
      </c>
      <c r="I1239">
        <f>'raw data'!B1239</f>
        <v>1</v>
      </c>
      <c r="J1239">
        <f>'raw data'!C1239</f>
        <v>2</v>
      </c>
      <c r="K1239">
        <f>IF(AND('raw data'!D1239&gt;=0,'raw data'!D1239&lt;=100),'raw data'!D1239,"")</f>
        <v>36</v>
      </c>
      <c r="L1239" t="str">
        <f t="shared" si="64"/>
        <v>1_2</v>
      </c>
      <c r="M1239">
        <f t="shared" si="65"/>
        <v>1</v>
      </c>
    </row>
    <row r="1240" spans="7:13" x14ac:dyDescent="0.25">
      <c r="G1240" s="3">
        <f t="shared" si="63"/>
        <v>43838.072916666664</v>
      </c>
      <c r="H1240" t="str">
        <f>'raw data'!A1240</f>
        <v>Wed Jan 08 2020 01:45:00 PST</v>
      </c>
      <c r="I1240">
        <f>'raw data'!B1240</f>
        <v>1</v>
      </c>
      <c r="J1240">
        <f>'raw data'!C1240</f>
        <v>3</v>
      </c>
      <c r="K1240" t="str">
        <f>IF(AND('raw data'!D1240&gt;=0,'raw data'!D1240&lt;=100),'raw data'!D1240,"")</f>
        <v/>
      </c>
      <c r="L1240" t="str">
        <f t="shared" si="64"/>
        <v>1_3</v>
      </c>
      <c r="M1240">
        <f t="shared" si="65"/>
        <v>0</v>
      </c>
    </row>
    <row r="1241" spans="7:13" x14ac:dyDescent="0.25">
      <c r="G1241" s="3">
        <f t="shared" si="63"/>
        <v>43838.072916666664</v>
      </c>
      <c r="H1241" t="str">
        <f>'raw data'!A1241</f>
        <v>Wed Jan 08 2020 01:45:00 PST</v>
      </c>
      <c r="I1241">
        <f>'raw data'!B1241</f>
        <v>2</v>
      </c>
      <c r="J1241">
        <f>'raw data'!C1241</f>
        <v>1</v>
      </c>
      <c r="K1241" t="str">
        <f>IF(AND('raw data'!D1241&gt;=0,'raw data'!D1241&lt;=100),'raw data'!D1241,"")</f>
        <v/>
      </c>
      <c r="L1241" t="str">
        <f t="shared" si="64"/>
        <v>2_1</v>
      </c>
      <c r="M1241">
        <f t="shared" si="65"/>
        <v>0</v>
      </c>
    </row>
    <row r="1242" spans="7:13" x14ac:dyDescent="0.25">
      <c r="G1242" s="3">
        <f t="shared" si="63"/>
        <v>43838.072916666664</v>
      </c>
      <c r="H1242" t="str">
        <f>'raw data'!A1242</f>
        <v>Wed Jan 08 2020 01:45:00 PST</v>
      </c>
      <c r="I1242">
        <f>'raw data'!B1242</f>
        <v>2</v>
      </c>
      <c r="J1242">
        <f>'raw data'!C1242</f>
        <v>2</v>
      </c>
      <c r="K1242">
        <f>IF(AND('raw data'!D1242&gt;=0,'raw data'!D1242&lt;=100),'raw data'!D1242,"")</f>
        <v>36</v>
      </c>
      <c r="L1242" t="str">
        <f t="shared" si="64"/>
        <v>2_2</v>
      </c>
      <c r="M1242">
        <f t="shared" si="65"/>
        <v>0</v>
      </c>
    </row>
    <row r="1243" spans="7:13" x14ac:dyDescent="0.25">
      <c r="G1243" s="3">
        <f t="shared" si="63"/>
        <v>43838.072916666664</v>
      </c>
      <c r="H1243" t="str">
        <f>'raw data'!A1243</f>
        <v>Wed Jan 08 2020 01:45:00 PST</v>
      </c>
      <c r="I1243">
        <f>'raw data'!B1243</f>
        <v>2</v>
      </c>
      <c r="J1243">
        <f>'raw data'!C1243</f>
        <v>3</v>
      </c>
      <c r="K1243" t="str">
        <f>IF(AND('raw data'!D1243&gt;=0,'raw data'!D1243&lt;=100),'raw data'!D1243,"")</f>
        <v/>
      </c>
      <c r="L1243" t="str">
        <f t="shared" si="64"/>
        <v>2_3</v>
      </c>
      <c r="M1243">
        <f t="shared" si="65"/>
        <v>0</v>
      </c>
    </row>
    <row r="1244" spans="7:13" x14ac:dyDescent="0.25">
      <c r="G1244" s="3">
        <f t="shared" si="63"/>
        <v>43838.072916666664</v>
      </c>
      <c r="H1244" t="str">
        <f>'raw data'!A1244</f>
        <v>Wed Jan 08 2020 01:45:00 PST</v>
      </c>
      <c r="I1244">
        <f>'raw data'!B1244</f>
        <v>3</v>
      </c>
      <c r="J1244">
        <f>'raw data'!C1244</f>
        <v>1</v>
      </c>
      <c r="K1244">
        <f>IF(AND('raw data'!D1244&gt;=0,'raw data'!D1244&lt;=100),'raw data'!D1244,"")</f>
        <v>64</v>
      </c>
      <c r="L1244" t="str">
        <f t="shared" si="64"/>
        <v>3_1</v>
      </c>
      <c r="M1244">
        <f t="shared" si="65"/>
        <v>0</v>
      </c>
    </row>
    <row r="1245" spans="7:13" x14ac:dyDescent="0.25">
      <c r="G1245" s="3">
        <f t="shared" si="63"/>
        <v>43838.072916666664</v>
      </c>
      <c r="H1245" t="str">
        <f>'raw data'!A1245</f>
        <v>Wed Jan 08 2020 01:45:00 PST</v>
      </c>
      <c r="I1245">
        <f>'raw data'!B1245</f>
        <v>3</v>
      </c>
      <c r="J1245">
        <f>'raw data'!C1245</f>
        <v>2</v>
      </c>
      <c r="K1245">
        <f>IF(AND('raw data'!D1245&gt;=0,'raw data'!D1245&lt;=100),'raw data'!D1245,"")</f>
        <v>36</v>
      </c>
      <c r="L1245" t="str">
        <f t="shared" si="64"/>
        <v>3_2</v>
      </c>
      <c r="M1245">
        <f t="shared" si="65"/>
        <v>0</v>
      </c>
    </row>
    <row r="1246" spans="7:13" x14ac:dyDescent="0.25">
      <c r="G1246" s="3">
        <f t="shared" si="63"/>
        <v>43838.072916666664</v>
      </c>
      <c r="H1246" t="str">
        <f>'raw data'!A1246</f>
        <v>Wed Jan 08 2020 01:45:00 PST</v>
      </c>
      <c r="I1246">
        <f>'raw data'!B1246</f>
        <v>3</v>
      </c>
      <c r="J1246">
        <f>'raw data'!C1246</f>
        <v>3</v>
      </c>
      <c r="K1246">
        <f>IF(AND('raw data'!D1246&gt;=0,'raw data'!D1246&lt;=100),'raw data'!D1246,"")</f>
        <v>43</v>
      </c>
      <c r="L1246" t="str">
        <f t="shared" si="64"/>
        <v>3_3</v>
      </c>
      <c r="M1246">
        <f t="shared" si="65"/>
        <v>0</v>
      </c>
    </row>
    <row r="1247" spans="7:13" x14ac:dyDescent="0.25">
      <c r="G1247" s="3">
        <f t="shared" si="63"/>
        <v>43838.072916666664</v>
      </c>
      <c r="H1247" t="str">
        <f>'raw data'!A1247</f>
        <v>Wed Jan 08 2020 01:45:00 PST</v>
      </c>
      <c r="I1247">
        <f>'raw data'!B1247</f>
        <v>4</v>
      </c>
      <c r="J1247">
        <f>'raw data'!C1247</f>
        <v>1</v>
      </c>
      <c r="K1247" t="str">
        <f>IF(AND('raw data'!D1247&gt;=0,'raw data'!D1247&lt;=100),'raw data'!D1247,"")</f>
        <v/>
      </c>
      <c r="L1247" t="str">
        <f t="shared" si="64"/>
        <v>4_1</v>
      </c>
      <c r="M1247">
        <f t="shared" si="65"/>
        <v>0</v>
      </c>
    </row>
    <row r="1248" spans="7:13" x14ac:dyDescent="0.25">
      <c r="G1248" s="3">
        <f t="shared" si="63"/>
        <v>43838.072916666664</v>
      </c>
      <c r="H1248" t="str">
        <f>'raw data'!A1248</f>
        <v>Wed Jan 08 2020 01:45:00 PST</v>
      </c>
      <c r="I1248">
        <f>'raw data'!B1248</f>
        <v>4</v>
      </c>
      <c r="J1248">
        <f>'raw data'!C1248</f>
        <v>2</v>
      </c>
      <c r="K1248">
        <f>IF(AND('raw data'!D1248&gt;=0,'raw data'!D1248&lt;=100),'raw data'!D1248,"")</f>
        <v>36</v>
      </c>
      <c r="L1248" t="str">
        <f t="shared" si="64"/>
        <v>4_2</v>
      </c>
      <c r="M1248">
        <f t="shared" si="65"/>
        <v>0</v>
      </c>
    </row>
    <row r="1249" spans="7:13" x14ac:dyDescent="0.25">
      <c r="G1249" s="3">
        <f t="shared" si="63"/>
        <v>43838.072916666664</v>
      </c>
      <c r="H1249" t="str">
        <f>'raw data'!A1249</f>
        <v>Wed Jan 08 2020 01:45:00 PST</v>
      </c>
      <c r="I1249">
        <f>'raw data'!B1249</f>
        <v>4</v>
      </c>
      <c r="J1249">
        <f>'raw data'!C1249</f>
        <v>3</v>
      </c>
      <c r="K1249">
        <f>IF(AND('raw data'!D1249&gt;=0,'raw data'!D1249&lt;=100),'raw data'!D1249,"")</f>
        <v>43</v>
      </c>
      <c r="L1249" t="str">
        <f t="shared" si="64"/>
        <v>4_3</v>
      </c>
      <c r="M1249">
        <f t="shared" si="65"/>
        <v>0</v>
      </c>
    </row>
    <row r="1250" spans="7:13" x14ac:dyDescent="0.25">
      <c r="G1250" s="3">
        <f t="shared" si="63"/>
        <v>43838.083333333336</v>
      </c>
      <c r="H1250" t="str">
        <f>'raw data'!A1250</f>
        <v>Wed Jan 08 2020 02:00:00 PST</v>
      </c>
      <c r="I1250">
        <f>'raw data'!B1250</f>
        <v>1</v>
      </c>
      <c r="J1250">
        <f>'raw data'!C1250</f>
        <v>1</v>
      </c>
      <c r="K1250">
        <f>IF(AND('raw data'!D1250&gt;=0,'raw data'!D1250&lt;=100),'raw data'!D1250,"")</f>
        <v>73</v>
      </c>
      <c r="L1250" t="str">
        <f t="shared" si="64"/>
        <v>1_1</v>
      </c>
      <c r="M1250">
        <f t="shared" si="65"/>
        <v>0</v>
      </c>
    </row>
    <row r="1251" spans="7:13" x14ac:dyDescent="0.25">
      <c r="G1251" s="3">
        <f t="shared" si="63"/>
        <v>43838.083333333336</v>
      </c>
      <c r="H1251" t="str">
        <f>'raw data'!A1251</f>
        <v>Wed Jan 08 2020 02:00:00 PST</v>
      </c>
      <c r="I1251">
        <f>'raw data'!B1251</f>
        <v>1</v>
      </c>
      <c r="J1251">
        <f>'raw data'!C1251</f>
        <v>2</v>
      </c>
      <c r="K1251">
        <f>IF(AND('raw data'!D1251&gt;=0,'raw data'!D1251&lt;=100),'raw data'!D1251,"")</f>
        <v>38</v>
      </c>
      <c r="L1251" t="str">
        <f t="shared" si="64"/>
        <v>1_2</v>
      </c>
      <c r="M1251">
        <f t="shared" si="65"/>
        <v>1</v>
      </c>
    </row>
    <row r="1252" spans="7:13" x14ac:dyDescent="0.25">
      <c r="G1252" s="3">
        <f t="shared" si="63"/>
        <v>43838.083333333336</v>
      </c>
      <c r="H1252" t="str">
        <f>'raw data'!A1252</f>
        <v>Wed Jan 08 2020 02:00:00 PST</v>
      </c>
      <c r="I1252">
        <f>'raw data'!B1252</f>
        <v>1</v>
      </c>
      <c r="J1252">
        <f>'raw data'!C1252</f>
        <v>3</v>
      </c>
      <c r="K1252" t="str">
        <f>IF(AND('raw data'!D1252&gt;=0,'raw data'!D1252&lt;=100),'raw data'!D1252,"")</f>
        <v/>
      </c>
      <c r="L1252" t="str">
        <f t="shared" si="64"/>
        <v>1_3</v>
      </c>
      <c r="M1252">
        <f t="shared" si="65"/>
        <v>0</v>
      </c>
    </row>
    <row r="1253" spans="7:13" x14ac:dyDescent="0.25">
      <c r="G1253" s="3">
        <f t="shared" si="63"/>
        <v>43838.083333333336</v>
      </c>
      <c r="H1253" t="str">
        <f>'raw data'!A1253</f>
        <v>Wed Jan 08 2020 02:00:00 PST</v>
      </c>
      <c r="I1253">
        <f>'raw data'!B1253</f>
        <v>2</v>
      </c>
      <c r="J1253">
        <f>'raw data'!C1253</f>
        <v>1</v>
      </c>
      <c r="K1253" t="str">
        <f>IF(AND('raw data'!D1253&gt;=0,'raw data'!D1253&lt;=100),'raw data'!D1253,"")</f>
        <v/>
      </c>
      <c r="L1253" t="str">
        <f t="shared" si="64"/>
        <v>2_1</v>
      </c>
      <c r="M1253">
        <f t="shared" si="65"/>
        <v>0</v>
      </c>
    </row>
    <row r="1254" spans="7:13" x14ac:dyDescent="0.25">
      <c r="G1254" s="3">
        <f t="shared" si="63"/>
        <v>43838.083333333336</v>
      </c>
      <c r="H1254" t="str">
        <f>'raw data'!A1254</f>
        <v>Wed Jan 08 2020 02:00:00 PST</v>
      </c>
      <c r="I1254">
        <f>'raw data'!B1254</f>
        <v>2</v>
      </c>
      <c r="J1254">
        <f>'raw data'!C1254</f>
        <v>2</v>
      </c>
      <c r="K1254">
        <f>IF(AND('raw data'!D1254&gt;=0,'raw data'!D1254&lt;=100),'raw data'!D1254,"")</f>
        <v>38</v>
      </c>
      <c r="L1254" t="str">
        <f t="shared" si="64"/>
        <v>2_2</v>
      </c>
      <c r="M1254">
        <f t="shared" si="65"/>
        <v>0</v>
      </c>
    </row>
    <row r="1255" spans="7:13" x14ac:dyDescent="0.25">
      <c r="G1255" s="3">
        <f t="shared" si="63"/>
        <v>43838.083333333336</v>
      </c>
      <c r="H1255" t="str">
        <f>'raw data'!A1255</f>
        <v>Wed Jan 08 2020 02:00:00 PST</v>
      </c>
      <c r="I1255">
        <f>'raw data'!B1255</f>
        <v>2</v>
      </c>
      <c r="J1255">
        <f>'raw data'!C1255</f>
        <v>3</v>
      </c>
      <c r="K1255">
        <f>IF(AND('raw data'!D1255&gt;=0,'raw data'!D1255&lt;=100),'raw data'!D1255,"")</f>
        <v>10</v>
      </c>
      <c r="L1255" t="str">
        <f t="shared" si="64"/>
        <v>2_3</v>
      </c>
      <c r="M1255">
        <f t="shared" si="65"/>
        <v>0</v>
      </c>
    </row>
    <row r="1256" spans="7:13" x14ac:dyDescent="0.25">
      <c r="G1256" s="3">
        <f t="shared" si="63"/>
        <v>43838.083333333336</v>
      </c>
      <c r="H1256" t="str">
        <f>'raw data'!A1256</f>
        <v>Wed Jan 08 2020 02:00:00 PST</v>
      </c>
      <c r="I1256">
        <f>'raw data'!B1256</f>
        <v>3</v>
      </c>
      <c r="J1256">
        <f>'raw data'!C1256</f>
        <v>1</v>
      </c>
      <c r="K1256" t="str">
        <f>IF(AND('raw data'!D1256&gt;=0,'raw data'!D1256&lt;=100),'raw data'!D1256,"")</f>
        <v/>
      </c>
      <c r="L1256" t="str">
        <f t="shared" si="64"/>
        <v>3_1</v>
      </c>
      <c r="M1256">
        <f t="shared" si="65"/>
        <v>0</v>
      </c>
    </row>
    <row r="1257" spans="7:13" x14ac:dyDescent="0.25">
      <c r="G1257" s="3">
        <f t="shared" si="63"/>
        <v>43838.083333333336</v>
      </c>
      <c r="H1257" t="str">
        <f>'raw data'!A1257</f>
        <v>Wed Jan 08 2020 02:00:00 PST</v>
      </c>
      <c r="I1257">
        <f>'raw data'!B1257</f>
        <v>3</v>
      </c>
      <c r="J1257">
        <f>'raw data'!C1257</f>
        <v>2</v>
      </c>
      <c r="K1257">
        <f>IF(AND('raw data'!D1257&gt;=0,'raw data'!D1257&lt;=100),'raw data'!D1257,"")</f>
        <v>38</v>
      </c>
      <c r="L1257" t="str">
        <f t="shared" si="64"/>
        <v>3_2</v>
      </c>
      <c r="M1257">
        <f t="shared" si="65"/>
        <v>0</v>
      </c>
    </row>
    <row r="1258" spans="7:13" x14ac:dyDescent="0.25">
      <c r="G1258" s="3">
        <f t="shared" si="63"/>
        <v>43838.083333333336</v>
      </c>
      <c r="H1258" t="str">
        <f>'raw data'!A1258</f>
        <v>Wed Jan 08 2020 02:00:00 PST</v>
      </c>
      <c r="I1258">
        <f>'raw data'!B1258</f>
        <v>3</v>
      </c>
      <c r="J1258">
        <f>'raw data'!C1258</f>
        <v>3</v>
      </c>
      <c r="K1258" t="str">
        <f>IF(AND('raw data'!D1258&gt;=0,'raw data'!D1258&lt;=100),'raw data'!D1258,"")</f>
        <v/>
      </c>
      <c r="L1258" t="str">
        <f t="shared" si="64"/>
        <v>3_3</v>
      </c>
      <c r="M1258">
        <f t="shared" si="65"/>
        <v>0</v>
      </c>
    </row>
    <row r="1259" spans="7:13" x14ac:dyDescent="0.25">
      <c r="G1259" s="3">
        <f t="shared" si="63"/>
        <v>43838.083333333336</v>
      </c>
      <c r="H1259" t="str">
        <f>'raw data'!A1259</f>
        <v>Wed Jan 08 2020 02:00:00 PST</v>
      </c>
      <c r="I1259">
        <f>'raw data'!B1259</f>
        <v>4</v>
      </c>
      <c r="J1259">
        <f>'raw data'!C1259</f>
        <v>1</v>
      </c>
      <c r="K1259">
        <f>IF(AND('raw data'!D1259&gt;=0,'raw data'!D1259&lt;=100),'raw data'!D1259,"")</f>
        <v>79</v>
      </c>
      <c r="L1259" t="str">
        <f t="shared" si="64"/>
        <v>4_1</v>
      </c>
      <c r="M1259">
        <f t="shared" si="65"/>
        <v>0</v>
      </c>
    </row>
    <row r="1260" spans="7:13" x14ac:dyDescent="0.25">
      <c r="G1260" s="3">
        <f t="shared" si="63"/>
        <v>43838.083333333336</v>
      </c>
      <c r="H1260" t="str">
        <f>'raw data'!A1260</f>
        <v>Wed Jan 08 2020 02:00:00 PST</v>
      </c>
      <c r="I1260">
        <f>'raw data'!B1260</f>
        <v>4</v>
      </c>
      <c r="J1260">
        <f>'raw data'!C1260</f>
        <v>2</v>
      </c>
      <c r="K1260" t="str">
        <f>IF(AND('raw data'!D1260&gt;=0,'raw data'!D1260&lt;=100),'raw data'!D1260,"")</f>
        <v/>
      </c>
      <c r="L1260" t="str">
        <f t="shared" si="64"/>
        <v>4_2</v>
      </c>
      <c r="M1260">
        <f t="shared" si="65"/>
        <v>0</v>
      </c>
    </row>
    <row r="1261" spans="7:13" x14ac:dyDescent="0.25">
      <c r="G1261" s="3">
        <f t="shared" si="63"/>
        <v>43838.083333333336</v>
      </c>
      <c r="H1261" t="str">
        <f>'raw data'!A1261</f>
        <v>Wed Jan 08 2020 02:00:00 PST</v>
      </c>
      <c r="I1261">
        <f>'raw data'!B1261</f>
        <v>4</v>
      </c>
      <c r="J1261">
        <f>'raw data'!C1261</f>
        <v>3</v>
      </c>
      <c r="K1261" t="str">
        <f>IF(AND('raw data'!D1261&gt;=0,'raw data'!D1261&lt;=100),'raw data'!D1261,"")</f>
        <v/>
      </c>
      <c r="L1261" t="str">
        <f t="shared" si="64"/>
        <v>4_3</v>
      </c>
      <c r="M1261">
        <f t="shared" si="65"/>
        <v>0</v>
      </c>
    </row>
    <row r="1262" spans="7:13" x14ac:dyDescent="0.25">
      <c r="G1262" s="3">
        <f t="shared" si="63"/>
        <v>43838.09375</v>
      </c>
      <c r="H1262" t="str">
        <f>'raw data'!A1262</f>
        <v>Wed Jan 08 2020 02:15:00 PST</v>
      </c>
      <c r="I1262">
        <f>'raw data'!B1262</f>
        <v>1</v>
      </c>
      <c r="J1262">
        <f>'raw data'!C1262</f>
        <v>1</v>
      </c>
      <c r="K1262" t="str">
        <f>IF(AND('raw data'!D1262&gt;=0,'raw data'!D1262&lt;=100),'raw data'!D1262,"")</f>
        <v/>
      </c>
      <c r="L1262" t="str">
        <f t="shared" si="64"/>
        <v>1_1</v>
      </c>
      <c r="M1262">
        <f t="shared" si="65"/>
        <v>0</v>
      </c>
    </row>
    <row r="1263" spans="7:13" x14ac:dyDescent="0.25">
      <c r="G1263" s="3">
        <f t="shared" si="63"/>
        <v>43838.09375</v>
      </c>
      <c r="H1263" t="str">
        <f>'raw data'!A1263</f>
        <v>Wed Jan 08 2020 02:15:00 PST</v>
      </c>
      <c r="I1263">
        <f>'raw data'!B1263</f>
        <v>1</v>
      </c>
      <c r="J1263">
        <f>'raw data'!C1263</f>
        <v>2</v>
      </c>
      <c r="K1263">
        <f>IF(AND('raw data'!D1263&gt;=0,'raw data'!D1263&lt;=100),'raw data'!D1263,"")</f>
        <v>38</v>
      </c>
      <c r="L1263" t="str">
        <f t="shared" si="64"/>
        <v>1_2</v>
      </c>
      <c r="M1263">
        <f t="shared" si="65"/>
        <v>1</v>
      </c>
    </row>
    <row r="1264" spans="7:13" x14ac:dyDescent="0.25">
      <c r="G1264" s="3">
        <f t="shared" si="63"/>
        <v>43838.09375</v>
      </c>
      <c r="H1264" t="str">
        <f>'raw data'!A1264</f>
        <v>Wed Jan 08 2020 02:15:00 PST</v>
      </c>
      <c r="I1264">
        <f>'raw data'!B1264</f>
        <v>1</v>
      </c>
      <c r="J1264">
        <f>'raw data'!C1264</f>
        <v>3</v>
      </c>
      <c r="K1264" t="str">
        <f>IF(AND('raw data'!D1264&gt;=0,'raw data'!D1264&lt;=100),'raw data'!D1264,"")</f>
        <v/>
      </c>
      <c r="L1264" t="str">
        <f t="shared" si="64"/>
        <v>1_3</v>
      </c>
      <c r="M1264">
        <f t="shared" si="65"/>
        <v>0</v>
      </c>
    </row>
    <row r="1265" spans="7:13" x14ac:dyDescent="0.25">
      <c r="G1265" s="3">
        <f t="shared" si="63"/>
        <v>43838.09375</v>
      </c>
      <c r="H1265" t="str">
        <f>'raw data'!A1265</f>
        <v>Wed Jan 08 2020 02:15:00 PST</v>
      </c>
      <c r="I1265">
        <f>'raw data'!B1265</f>
        <v>2</v>
      </c>
      <c r="J1265">
        <f>'raw data'!C1265</f>
        <v>1</v>
      </c>
      <c r="K1265">
        <f>IF(AND('raw data'!D1265&gt;=0,'raw data'!D1265&lt;=100),'raw data'!D1265,"")</f>
        <v>73</v>
      </c>
      <c r="L1265" t="str">
        <f t="shared" si="64"/>
        <v>2_1</v>
      </c>
      <c r="M1265">
        <f t="shared" si="65"/>
        <v>0</v>
      </c>
    </row>
    <row r="1266" spans="7:13" x14ac:dyDescent="0.25">
      <c r="G1266" s="3">
        <f t="shared" si="63"/>
        <v>43838.09375</v>
      </c>
      <c r="H1266" t="str">
        <f>'raw data'!A1266</f>
        <v>Wed Jan 08 2020 02:15:00 PST</v>
      </c>
      <c r="I1266">
        <f>'raw data'!B1266</f>
        <v>2</v>
      </c>
      <c r="J1266">
        <f>'raw data'!C1266</f>
        <v>2</v>
      </c>
      <c r="K1266">
        <f>IF(AND('raw data'!D1266&gt;=0,'raw data'!D1266&lt;=100),'raw data'!D1266,"")</f>
        <v>38</v>
      </c>
      <c r="L1266" t="str">
        <f t="shared" si="64"/>
        <v>2_2</v>
      </c>
      <c r="M1266">
        <f t="shared" si="65"/>
        <v>0</v>
      </c>
    </row>
    <row r="1267" spans="7:13" x14ac:dyDescent="0.25">
      <c r="G1267" s="3">
        <f t="shared" si="63"/>
        <v>43838.09375</v>
      </c>
      <c r="H1267" t="str">
        <f>'raw data'!A1267</f>
        <v>Wed Jan 08 2020 02:15:00 PST</v>
      </c>
      <c r="I1267">
        <f>'raw data'!B1267</f>
        <v>2</v>
      </c>
      <c r="J1267">
        <f>'raw data'!C1267</f>
        <v>3</v>
      </c>
      <c r="K1267">
        <f>IF(AND('raw data'!D1267&gt;=0,'raw data'!D1267&lt;=100),'raw data'!D1267,"")</f>
        <v>1</v>
      </c>
      <c r="L1267" t="str">
        <f t="shared" si="64"/>
        <v>2_3</v>
      </c>
      <c r="M1267">
        <f t="shared" si="65"/>
        <v>0</v>
      </c>
    </row>
    <row r="1268" spans="7:13" x14ac:dyDescent="0.25">
      <c r="G1268" s="3">
        <f t="shared" si="63"/>
        <v>43838.09375</v>
      </c>
      <c r="H1268" t="str">
        <f>'raw data'!A1268</f>
        <v>Wed Jan 08 2020 02:15:00 PST</v>
      </c>
      <c r="I1268">
        <f>'raw data'!B1268</f>
        <v>3</v>
      </c>
      <c r="J1268">
        <f>'raw data'!C1268</f>
        <v>1</v>
      </c>
      <c r="K1268" t="str">
        <f>IF(AND('raw data'!D1268&gt;=0,'raw data'!D1268&lt;=100),'raw data'!D1268,"")</f>
        <v/>
      </c>
      <c r="L1268" t="str">
        <f t="shared" si="64"/>
        <v>3_1</v>
      </c>
      <c r="M1268">
        <f t="shared" si="65"/>
        <v>0</v>
      </c>
    </row>
    <row r="1269" spans="7:13" x14ac:dyDescent="0.25">
      <c r="G1269" s="3">
        <f t="shared" si="63"/>
        <v>43838.09375</v>
      </c>
      <c r="H1269" t="str">
        <f>'raw data'!A1269</f>
        <v>Wed Jan 08 2020 02:15:00 PST</v>
      </c>
      <c r="I1269">
        <f>'raw data'!B1269</f>
        <v>3</v>
      </c>
      <c r="J1269">
        <f>'raw data'!C1269</f>
        <v>2</v>
      </c>
      <c r="K1269" t="str">
        <f>IF(AND('raw data'!D1269&gt;=0,'raw data'!D1269&lt;=100),'raw data'!D1269,"")</f>
        <v/>
      </c>
      <c r="L1269" t="str">
        <f t="shared" si="64"/>
        <v>3_2</v>
      </c>
      <c r="M1269">
        <f t="shared" si="65"/>
        <v>0</v>
      </c>
    </row>
    <row r="1270" spans="7:13" x14ac:dyDescent="0.25">
      <c r="G1270" s="3">
        <f t="shared" si="63"/>
        <v>43838.09375</v>
      </c>
      <c r="H1270" t="str">
        <f>'raw data'!A1270</f>
        <v>Wed Jan 08 2020 02:15:00 PST</v>
      </c>
      <c r="I1270">
        <f>'raw data'!B1270</f>
        <v>3</v>
      </c>
      <c r="J1270">
        <f>'raw data'!C1270</f>
        <v>3</v>
      </c>
      <c r="K1270">
        <f>IF(AND('raw data'!D1270&gt;=0,'raw data'!D1270&lt;=100),'raw data'!D1270,"")</f>
        <v>1</v>
      </c>
      <c r="L1270" t="str">
        <f t="shared" si="64"/>
        <v>3_3</v>
      </c>
      <c r="M1270">
        <f t="shared" si="65"/>
        <v>0</v>
      </c>
    </row>
    <row r="1271" spans="7:13" x14ac:dyDescent="0.25">
      <c r="G1271" s="3">
        <f t="shared" si="63"/>
        <v>43838.09375</v>
      </c>
      <c r="H1271" t="str">
        <f>'raw data'!A1271</f>
        <v>Wed Jan 08 2020 02:15:00 PST</v>
      </c>
      <c r="I1271">
        <f>'raw data'!B1271</f>
        <v>4</v>
      </c>
      <c r="J1271">
        <f>'raw data'!C1271</f>
        <v>1</v>
      </c>
      <c r="K1271" t="str">
        <f>IF(AND('raw data'!D1271&gt;=0,'raw data'!D1271&lt;=100),'raw data'!D1271,"")</f>
        <v/>
      </c>
      <c r="L1271" t="str">
        <f t="shared" si="64"/>
        <v>4_1</v>
      </c>
      <c r="M1271">
        <f t="shared" si="65"/>
        <v>0</v>
      </c>
    </row>
    <row r="1272" spans="7:13" x14ac:dyDescent="0.25">
      <c r="G1272" s="3">
        <f t="shared" si="63"/>
        <v>43838.09375</v>
      </c>
      <c r="H1272" t="str">
        <f>'raw data'!A1272</f>
        <v>Wed Jan 08 2020 02:15:00 PST</v>
      </c>
      <c r="I1272">
        <f>'raw data'!B1272</f>
        <v>4</v>
      </c>
      <c r="J1272">
        <f>'raw data'!C1272</f>
        <v>2</v>
      </c>
      <c r="K1272">
        <f>IF(AND('raw data'!D1272&gt;=0,'raw data'!D1272&lt;=100),'raw data'!D1272,"")</f>
        <v>38</v>
      </c>
      <c r="L1272" t="str">
        <f t="shared" si="64"/>
        <v>4_2</v>
      </c>
      <c r="M1272">
        <f t="shared" si="65"/>
        <v>0</v>
      </c>
    </row>
    <row r="1273" spans="7:13" x14ac:dyDescent="0.25">
      <c r="G1273" s="3">
        <f t="shared" si="63"/>
        <v>43838.09375</v>
      </c>
      <c r="H1273" t="str">
        <f>'raw data'!A1273</f>
        <v>Wed Jan 08 2020 02:15:00 PST</v>
      </c>
      <c r="I1273">
        <f>'raw data'!B1273</f>
        <v>4</v>
      </c>
      <c r="J1273">
        <f>'raw data'!C1273</f>
        <v>3</v>
      </c>
      <c r="K1273" t="str">
        <f>IF(AND('raw data'!D1273&gt;=0,'raw data'!D1273&lt;=100),'raw data'!D1273,"")</f>
        <v/>
      </c>
      <c r="L1273" t="str">
        <f t="shared" si="64"/>
        <v>4_3</v>
      </c>
      <c r="M1273">
        <f t="shared" si="65"/>
        <v>0</v>
      </c>
    </row>
    <row r="1274" spans="7:13" x14ac:dyDescent="0.25">
      <c r="G1274" s="3">
        <f t="shared" si="63"/>
        <v>43838.104166666664</v>
      </c>
      <c r="H1274" t="str">
        <f>'raw data'!A1274</f>
        <v>Wed Jan 08 2020 02:30:00 PST</v>
      </c>
      <c r="I1274">
        <f>'raw data'!B1274</f>
        <v>1</v>
      </c>
      <c r="J1274">
        <f>'raw data'!C1274</f>
        <v>1</v>
      </c>
      <c r="K1274" t="str">
        <f>IF(AND('raw data'!D1274&gt;=0,'raw data'!D1274&lt;=100),'raw data'!D1274,"")</f>
        <v/>
      </c>
      <c r="L1274" t="str">
        <f t="shared" si="64"/>
        <v>1_1</v>
      </c>
      <c r="M1274">
        <f t="shared" si="65"/>
        <v>0</v>
      </c>
    </row>
    <row r="1275" spans="7:13" x14ac:dyDescent="0.25">
      <c r="G1275" s="3">
        <f t="shared" si="63"/>
        <v>43838.104166666664</v>
      </c>
      <c r="H1275" t="str">
        <f>'raw data'!A1275</f>
        <v>Wed Jan 08 2020 02:30:00 PST</v>
      </c>
      <c r="I1275">
        <f>'raw data'!B1275</f>
        <v>1</v>
      </c>
      <c r="J1275">
        <f>'raw data'!C1275</f>
        <v>2</v>
      </c>
      <c r="K1275">
        <f>IF(AND('raw data'!D1275&gt;=0,'raw data'!D1275&lt;=100),'raw data'!D1275,"")</f>
        <v>38</v>
      </c>
      <c r="L1275" t="str">
        <f t="shared" si="64"/>
        <v>1_2</v>
      </c>
      <c r="M1275">
        <f t="shared" si="65"/>
        <v>1</v>
      </c>
    </row>
    <row r="1276" spans="7:13" x14ac:dyDescent="0.25">
      <c r="G1276" s="3">
        <f t="shared" si="63"/>
        <v>43838.104166666664</v>
      </c>
      <c r="H1276" t="str">
        <f>'raw data'!A1276</f>
        <v>Wed Jan 08 2020 02:30:00 PST</v>
      </c>
      <c r="I1276">
        <f>'raw data'!B1276</f>
        <v>1</v>
      </c>
      <c r="J1276">
        <f>'raw data'!C1276</f>
        <v>3</v>
      </c>
      <c r="K1276">
        <f>IF(AND('raw data'!D1276&gt;=0,'raw data'!D1276&lt;=100),'raw data'!D1276,"")</f>
        <v>57</v>
      </c>
      <c r="L1276" t="str">
        <f t="shared" si="64"/>
        <v>1_3</v>
      </c>
      <c r="M1276">
        <f t="shared" si="65"/>
        <v>0</v>
      </c>
    </row>
    <row r="1277" spans="7:13" x14ac:dyDescent="0.25">
      <c r="G1277" s="3">
        <f t="shared" si="63"/>
        <v>43838.104166666664</v>
      </c>
      <c r="H1277" t="str">
        <f>'raw data'!A1277</f>
        <v>Wed Jan 08 2020 02:30:00 PST</v>
      </c>
      <c r="I1277">
        <f>'raw data'!B1277</f>
        <v>2</v>
      </c>
      <c r="J1277">
        <f>'raw data'!C1277</f>
        <v>1</v>
      </c>
      <c r="K1277" t="str">
        <f>IF(AND('raw data'!D1277&gt;=0,'raw data'!D1277&lt;=100),'raw data'!D1277,"")</f>
        <v/>
      </c>
      <c r="L1277" t="str">
        <f t="shared" si="64"/>
        <v>2_1</v>
      </c>
      <c r="M1277">
        <f t="shared" si="65"/>
        <v>0</v>
      </c>
    </row>
    <row r="1278" spans="7:13" x14ac:dyDescent="0.25">
      <c r="G1278" s="3">
        <f t="shared" si="63"/>
        <v>43838.104166666664</v>
      </c>
      <c r="H1278" t="str">
        <f>'raw data'!A1278</f>
        <v>Wed Jan 08 2020 02:30:00 PST</v>
      </c>
      <c r="I1278">
        <f>'raw data'!B1278</f>
        <v>2</v>
      </c>
      <c r="J1278">
        <f>'raw data'!C1278</f>
        <v>2</v>
      </c>
      <c r="K1278">
        <f>IF(AND('raw data'!D1278&gt;=0,'raw data'!D1278&lt;=100),'raw data'!D1278,"")</f>
        <v>38</v>
      </c>
      <c r="L1278" t="str">
        <f t="shared" si="64"/>
        <v>2_2</v>
      </c>
      <c r="M1278">
        <f t="shared" si="65"/>
        <v>0</v>
      </c>
    </row>
    <row r="1279" spans="7:13" x14ac:dyDescent="0.25">
      <c r="G1279" s="3">
        <f t="shared" si="63"/>
        <v>43838.104166666664</v>
      </c>
      <c r="H1279" t="str">
        <f>'raw data'!A1279</f>
        <v>Wed Jan 08 2020 02:30:00 PST</v>
      </c>
      <c r="I1279">
        <f>'raw data'!B1279</f>
        <v>2</v>
      </c>
      <c r="J1279">
        <f>'raw data'!C1279</f>
        <v>3</v>
      </c>
      <c r="K1279" t="str">
        <f>IF(AND('raw data'!D1279&gt;=0,'raw data'!D1279&lt;=100),'raw data'!D1279,"")</f>
        <v/>
      </c>
      <c r="L1279" t="str">
        <f t="shared" si="64"/>
        <v>2_3</v>
      </c>
      <c r="M1279">
        <f t="shared" si="65"/>
        <v>0</v>
      </c>
    </row>
    <row r="1280" spans="7:13" x14ac:dyDescent="0.25">
      <c r="G1280" s="3">
        <f t="shared" si="63"/>
        <v>43838.104166666664</v>
      </c>
      <c r="H1280" t="str">
        <f>'raw data'!A1280</f>
        <v>Wed Jan 08 2020 02:30:00 PST</v>
      </c>
      <c r="I1280">
        <f>'raw data'!B1280</f>
        <v>3</v>
      </c>
      <c r="J1280">
        <f>'raw data'!C1280</f>
        <v>1</v>
      </c>
      <c r="K1280">
        <f>IF(AND('raw data'!D1280&gt;=0,'raw data'!D1280&lt;=100),'raw data'!D1280,"")</f>
        <v>16</v>
      </c>
      <c r="L1280" t="str">
        <f t="shared" si="64"/>
        <v>3_1</v>
      </c>
      <c r="M1280">
        <f t="shared" si="65"/>
        <v>0</v>
      </c>
    </row>
    <row r="1281" spans="7:13" x14ac:dyDescent="0.25">
      <c r="G1281" s="3">
        <f t="shared" si="63"/>
        <v>43838.104166666664</v>
      </c>
      <c r="H1281" t="str">
        <f>'raw data'!A1281</f>
        <v>Wed Jan 08 2020 02:30:00 PST</v>
      </c>
      <c r="I1281">
        <f>'raw data'!B1281</f>
        <v>3</v>
      </c>
      <c r="J1281">
        <f>'raw data'!C1281</f>
        <v>2</v>
      </c>
      <c r="K1281">
        <f>IF(AND('raw data'!D1281&gt;=0,'raw data'!D1281&lt;=100),'raw data'!D1281,"")</f>
        <v>38</v>
      </c>
      <c r="L1281" t="str">
        <f t="shared" si="64"/>
        <v>3_2</v>
      </c>
      <c r="M1281">
        <f t="shared" si="65"/>
        <v>0</v>
      </c>
    </row>
    <row r="1282" spans="7:13" x14ac:dyDescent="0.25">
      <c r="G1282" s="3">
        <f t="shared" si="63"/>
        <v>43838.104166666664</v>
      </c>
      <c r="H1282" t="str">
        <f>'raw data'!A1282</f>
        <v>Wed Jan 08 2020 02:30:00 PST</v>
      </c>
      <c r="I1282">
        <f>'raw data'!B1282</f>
        <v>3</v>
      </c>
      <c r="J1282">
        <f>'raw data'!C1282</f>
        <v>3</v>
      </c>
      <c r="K1282">
        <f>IF(AND('raw data'!D1282&gt;=0,'raw data'!D1282&lt;=100),'raw data'!D1282,"")</f>
        <v>32</v>
      </c>
      <c r="L1282" t="str">
        <f t="shared" si="64"/>
        <v>3_3</v>
      </c>
      <c r="M1282">
        <f t="shared" si="65"/>
        <v>0</v>
      </c>
    </row>
    <row r="1283" spans="7:13" x14ac:dyDescent="0.25">
      <c r="G1283" s="3">
        <f t="shared" ref="G1283:G1346" si="66">DATEVALUE(MID(H1283,9,2)&amp;"/"&amp;MID(H1283,5,3)&amp;"/"&amp;MID(H1283,12,4))+TIME(MID(H1283,17,2),MID(H1283,20,2),MID(H1283,23,2))</f>
        <v>43838.104166666664</v>
      </c>
      <c r="H1283" t="str">
        <f>'raw data'!A1283</f>
        <v>Wed Jan 08 2020 02:30:00 PST</v>
      </c>
      <c r="I1283">
        <f>'raw data'!B1283</f>
        <v>4</v>
      </c>
      <c r="J1283">
        <f>'raw data'!C1283</f>
        <v>1</v>
      </c>
      <c r="K1283">
        <f>IF(AND('raw data'!D1283&gt;=0,'raw data'!D1283&lt;=100),'raw data'!D1283,"")</f>
        <v>92</v>
      </c>
      <c r="L1283" t="str">
        <f t="shared" ref="L1283:L1346" si="67">I1283&amp;"_"&amp;J1283</f>
        <v>4_1</v>
      </c>
      <c r="M1283">
        <f t="shared" ref="M1283:M1346" si="68">IF(I1283=1,IF(J1283=2,1,0),0)</f>
        <v>0</v>
      </c>
    </row>
    <row r="1284" spans="7:13" x14ac:dyDescent="0.25">
      <c r="G1284" s="3">
        <f t="shared" si="66"/>
        <v>43838.104166666664</v>
      </c>
      <c r="H1284" t="str">
        <f>'raw data'!A1284</f>
        <v>Wed Jan 08 2020 02:30:00 PST</v>
      </c>
      <c r="I1284">
        <f>'raw data'!B1284</f>
        <v>4</v>
      </c>
      <c r="J1284">
        <f>'raw data'!C1284</f>
        <v>2</v>
      </c>
      <c r="K1284">
        <f>IF(AND('raw data'!D1284&gt;=0,'raw data'!D1284&lt;=100),'raw data'!D1284,"")</f>
        <v>38</v>
      </c>
      <c r="L1284" t="str">
        <f t="shared" si="67"/>
        <v>4_2</v>
      </c>
      <c r="M1284">
        <f t="shared" si="68"/>
        <v>0</v>
      </c>
    </row>
    <row r="1285" spans="7:13" x14ac:dyDescent="0.25">
      <c r="G1285" s="3">
        <f t="shared" si="66"/>
        <v>43838.104166666664</v>
      </c>
      <c r="H1285" t="str">
        <f>'raw data'!A1285</f>
        <v>Wed Jan 08 2020 02:30:00 PST</v>
      </c>
      <c r="I1285">
        <f>'raw data'!B1285</f>
        <v>4</v>
      </c>
      <c r="J1285">
        <f>'raw data'!C1285</f>
        <v>3</v>
      </c>
      <c r="K1285">
        <f>IF(AND('raw data'!D1285&gt;=0,'raw data'!D1285&lt;=100),'raw data'!D1285,"")</f>
        <v>45</v>
      </c>
      <c r="L1285" t="str">
        <f t="shared" si="67"/>
        <v>4_3</v>
      </c>
      <c r="M1285">
        <f t="shared" si="68"/>
        <v>0</v>
      </c>
    </row>
    <row r="1286" spans="7:13" x14ac:dyDescent="0.25">
      <c r="G1286" s="3">
        <f t="shared" si="66"/>
        <v>43838.114583333336</v>
      </c>
      <c r="H1286" t="str">
        <f>'raw data'!A1286</f>
        <v>Wed Jan 08 2020 02:45:00 PST</v>
      </c>
      <c r="I1286">
        <f>'raw data'!B1286</f>
        <v>1</v>
      </c>
      <c r="J1286">
        <f>'raw data'!C1286</f>
        <v>1</v>
      </c>
      <c r="K1286">
        <f>IF(AND('raw data'!D1286&gt;=0,'raw data'!D1286&lt;=100),'raw data'!D1286,"")</f>
        <v>12</v>
      </c>
      <c r="L1286" t="str">
        <f t="shared" si="67"/>
        <v>1_1</v>
      </c>
      <c r="M1286">
        <f t="shared" si="68"/>
        <v>0</v>
      </c>
    </row>
    <row r="1287" spans="7:13" x14ac:dyDescent="0.25">
      <c r="G1287" s="3">
        <f t="shared" si="66"/>
        <v>43838.114583333336</v>
      </c>
      <c r="H1287" t="str">
        <f>'raw data'!A1287</f>
        <v>Wed Jan 08 2020 02:45:00 PST</v>
      </c>
      <c r="I1287">
        <f>'raw data'!B1287</f>
        <v>1</v>
      </c>
      <c r="J1287">
        <f>'raw data'!C1287</f>
        <v>2</v>
      </c>
      <c r="K1287" t="str">
        <f>IF(AND('raw data'!D1287&gt;=0,'raw data'!D1287&lt;=100),'raw data'!D1287,"")</f>
        <v/>
      </c>
      <c r="L1287" t="str">
        <f t="shared" si="67"/>
        <v>1_2</v>
      </c>
      <c r="M1287">
        <f t="shared" si="68"/>
        <v>1</v>
      </c>
    </row>
    <row r="1288" spans="7:13" x14ac:dyDescent="0.25">
      <c r="G1288" s="3">
        <f t="shared" si="66"/>
        <v>43838.114583333336</v>
      </c>
      <c r="H1288" t="str">
        <f>'raw data'!A1288</f>
        <v>Wed Jan 08 2020 02:45:00 PST</v>
      </c>
      <c r="I1288">
        <f>'raw data'!B1288</f>
        <v>1</v>
      </c>
      <c r="J1288">
        <f>'raw data'!C1288</f>
        <v>3</v>
      </c>
      <c r="K1288">
        <f>IF(AND('raw data'!D1288&gt;=0,'raw data'!D1288&lt;=100),'raw data'!D1288,"")</f>
        <v>45</v>
      </c>
      <c r="L1288" t="str">
        <f t="shared" si="67"/>
        <v>1_3</v>
      </c>
      <c r="M1288">
        <f t="shared" si="68"/>
        <v>0</v>
      </c>
    </row>
    <row r="1289" spans="7:13" x14ac:dyDescent="0.25">
      <c r="G1289" s="3">
        <f t="shared" si="66"/>
        <v>43838.114583333336</v>
      </c>
      <c r="H1289" t="str">
        <f>'raw data'!A1289</f>
        <v>Wed Jan 08 2020 02:45:00 PST</v>
      </c>
      <c r="I1289">
        <f>'raw data'!B1289</f>
        <v>2</v>
      </c>
      <c r="J1289">
        <f>'raw data'!C1289</f>
        <v>1</v>
      </c>
      <c r="K1289" t="str">
        <f>IF(AND('raw data'!D1289&gt;=0,'raw data'!D1289&lt;=100),'raw data'!D1289,"")</f>
        <v/>
      </c>
      <c r="L1289" t="str">
        <f t="shared" si="67"/>
        <v>2_1</v>
      </c>
      <c r="M1289">
        <f t="shared" si="68"/>
        <v>0</v>
      </c>
    </row>
    <row r="1290" spans="7:13" x14ac:dyDescent="0.25">
      <c r="G1290" s="3">
        <f t="shared" si="66"/>
        <v>43838.114583333336</v>
      </c>
      <c r="H1290" t="str">
        <f>'raw data'!A1290</f>
        <v>Wed Jan 08 2020 02:45:00 PST</v>
      </c>
      <c r="I1290">
        <f>'raw data'!B1290</f>
        <v>2</v>
      </c>
      <c r="J1290">
        <f>'raw data'!C1290</f>
        <v>2</v>
      </c>
      <c r="K1290">
        <f>IF(AND('raw data'!D1290&gt;=0,'raw data'!D1290&lt;=100),'raw data'!D1290,"")</f>
        <v>38</v>
      </c>
      <c r="L1290" t="str">
        <f t="shared" si="67"/>
        <v>2_2</v>
      </c>
      <c r="M1290">
        <f t="shared" si="68"/>
        <v>0</v>
      </c>
    </row>
    <row r="1291" spans="7:13" x14ac:dyDescent="0.25">
      <c r="G1291" s="3">
        <f t="shared" si="66"/>
        <v>43838.114583333336</v>
      </c>
      <c r="H1291" t="str">
        <f>'raw data'!A1291</f>
        <v>Wed Jan 08 2020 02:45:00 PST</v>
      </c>
      <c r="I1291">
        <f>'raw data'!B1291</f>
        <v>2</v>
      </c>
      <c r="J1291">
        <f>'raw data'!C1291</f>
        <v>3</v>
      </c>
      <c r="K1291" t="str">
        <f>IF(AND('raw data'!D1291&gt;=0,'raw data'!D1291&lt;=100),'raw data'!D1291,"")</f>
        <v/>
      </c>
      <c r="L1291" t="str">
        <f t="shared" si="67"/>
        <v>2_3</v>
      </c>
      <c r="M1291">
        <f t="shared" si="68"/>
        <v>0</v>
      </c>
    </row>
    <row r="1292" spans="7:13" x14ac:dyDescent="0.25">
      <c r="G1292" s="3">
        <f t="shared" si="66"/>
        <v>43838.114583333336</v>
      </c>
      <c r="H1292" t="str">
        <f>'raw data'!A1292</f>
        <v>Wed Jan 08 2020 02:45:00 PST</v>
      </c>
      <c r="I1292">
        <f>'raw data'!B1292</f>
        <v>3</v>
      </c>
      <c r="J1292">
        <f>'raw data'!C1292</f>
        <v>1</v>
      </c>
      <c r="K1292">
        <f>IF(AND('raw data'!D1292&gt;=0,'raw data'!D1292&lt;=100),'raw data'!D1292,"")</f>
        <v>54</v>
      </c>
      <c r="L1292" t="str">
        <f t="shared" si="67"/>
        <v>3_1</v>
      </c>
      <c r="M1292">
        <f t="shared" si="68"/>
        <v>0</v>
      </c>
    </row>
    <row r="1293" spans="7:13" x14ac:dyDescent="0.25">
      <c r="G1293" s="3">
        <f t="shared" si="66"/>
        <v>43838.114583333336</v>
      </c>
      <c r="H1293" t="str">
        <f>'raw data'!A1293</f>
        <v>Wed Jan 08 2020 02:45:00 PST</v>
      </c>
      <c r="I1293">
        <f>'raw data'!B1293</f>
        <v>3</v>
      </c>
      <c r="J1293">
        <f>'raw data'!C1293</f>
        <v>2</v>
      </c>
      <c r="K1293">
        <f>IF(AND('raw data'!D1293&gt;=0,'raw data'!D1293&lt;=100),'raw data'!D1293,"")</f>
        <v>38</v>
      </c>
      <c r="L1293" t="str">
        <f t="shared" si="67"/>
        <v>3_2</v>
      </c>
      <c r="M1293">
        <f t="shared" si="68"/>
        <v>0</v>
      </c>
    </row>
    <row r="1294" spans="7:13" x14ac:dyDescent="0.25">
      <c r="G1294" s="3">
        <f t="shared" si="66"/>
        <v>43838.114583333336</v>
      </c>
      <c r="H1294" t="str">
        <f>'raw data'!A1294</f>
        <v>Wed Jan 08 2020 02:45:00 PST</v>
      </c>
      <c r="I1294">
        <f>'raw data'!B1294</f>
        <v>3</v>
      </c>
      <c r="J1294">
        <f>'raw data'!C1294</f>
        <v>3</v>
      </c>
      <c r="K1294" t="str">
        <f>IF(AND('raw data'!D1294&gt;=0,'raw data'!D1294&lt;=100),'raw data'!D1294,"")</f>
        <v/>
      </c>
      <c r="L1294" t="str">
        <f t="shared" si="67"/>
        <v>3_3</v>
      </c>
      <c r="M1294">
        <f t="shared" si="68"/>
        <v>0</v>
      </c>
    </row>
    <row r="1295" spans="7:13" x14ac:dyDescent="0.25">
      <c r="G1295" s="3">
        <f t="shared" si="66"/>
        <v>43838.114583333336</v>
      </c>
      <c r="H1295" t="str">
        <f>'raw data'!A1295</f>
        <v>Wed Jan 08 2020 02:45:00 PST</v>
      </c>
      <c r="I1295">
        <f>'raw data'!B1295</f>
        <v>4</v>
      </c>
      <c r="J1295">
        <f>'raw data'!C1295</f>
        <v>1</v>
      </c>
      <c r="K1295" t="str">
        <f>IF(AND('raw data'!D1295&gt;=0,'raw data'!D1295&lt;=100),'raw data'!D1295,"")</f>
        <v/>
      </c>
      <c r="L1295" t="str">
        <f t="shared" si="67"/>
        <v>4_1</v>
      </c>
      <c r="M1295">
        <f t="shared" si="68"/>
        <v>0</v>
      </c>
    </row>
    <row r="1296" spans="7:13" x14ac:dyDescent="0.25">
      <c r="G1296" s="3">
        <f t="shared" si="66"/>
        <v>43838.114583333336</v>
      </c>
      <c r="H1296" t="str">
        <f>'raw data'!A1296</f>
        <v>Wed Jan 08 2020 02:45:00 PST</v>
      </c>
      <c r="I1296">
        <f>'raw data'!B1296</f>
        <v>4</v>
      </c>
      <c r="J1296">
        <f>'raw data'!C1296</f>
        <v>2</v>
      </c>
      <c r="K1296">
        <f>IF(AND('raw data'!D1296&gt;=0,'raw data'!D1296&lt;=100),'raw data'!D1296,"")</f>
        <v>38</v>
      </c>
      <c r="L1296" t="str">
        <f t="shared" si="67"/>
        <v>4_2</v>
      </c>
      <c r="M1296">
        <f t="shared" si="68"/>
        <v>0</v>
      </c>
    </row>
    <row r="1297" spans="7:13" x14ac:dyDescent="0.25">
      <c r="G1297" s="3">
        <f t="shared" si="66"/>
        <v>43838.114583333336</v>
      </c>
      <c r="H1297" t="str">
        <f>'raw data'!A1297</f>
        <v>Wed Jan 08 2020 02:45:00 PST</v>
      </c>
      <c r="I1297">
        <f>'raw data'!B1297</f>
        <v>4</v>
      </c>
      <c r="J1297">
        <f>'raw data'!C1297</f>
        <v>3</v>
      </c>
      <c r="K1297">
        <f>IF(AND('raw data'!D1297&gt;=0,'raw data'!D1297&lt;=100),'raw data'!D1297,"")</f>
        <v>5</v>
      </c>
      <c r="L1297" t="str">
        <f t="shared" si="67"/>
        <v>4_3</v>
      </c>
      <c r="M1297">
        <f t="shared" si="68"/>
        <v>0</v>
      </c>
    </row>
    <row r="1298" spans="7:13" x14ac:dyDescent="0.25">
      <c r="G1298" s="3">
        <f t="shared" si="66"/>
        <v>43838.125</v>
      </c>
      <c r="H1298" t="str">
        <f>'raw data'!A1298</f>
        <v>Wed Jan 08 2020 03:00:00 PST</v>
      </c>
      <c r="I1298">
        <f>'raw data'!B1298</f>
        <v>1</v>
      </c>
      <c r="J1298">
        <f>'raw data'!C1298</f>
        <v>1</v>
      </c>
      <c r="K1298">
        <f>IF(AND('raw data'!D1298&gt;=0,'raw data'!D1298&lt;=100),'raw data'!D1298,"")</f>
        <v>29</v>
      </c>
      <c r="L1298" t="str">
        <f t="shared" si="67"/>
        <v>1_1</v>
      </c>
      <c r="M1298">
        <f t="shared" si="68"/>
        <v>0</v>
      </c>
    </row>
    <row r="1299" spans="7:13" x14ac:dyDescent="0.25">
      <c r="G1299" s="3">
        <f t="shared" si="66"/>
        <v>43838.125</v>
      </c>
      <c r="H1299" t="str">
        <f>'raw data'!A1299</f>
        <v>Wed Jan 08 2020 03:00:00 PST</v>
      </c>
      <c r="I1299">
        <f>'raw data'!B1299</f>
        <v>1</v>
      </c>
      <c r="J1299">
        <f>'raw data'!C1299</f>
        <v>2</v>
      </c>
      <c r="K1299">
        <f>IF(AND('raw data'!D1299&gt;=0,'raw data'!D1299&lt;=100),'raw data'!D1299,"")</f>
        <v>38</v>
      </c>
      <c r="L1299" t="str">
        <f t="shared" si="67"/>
        <v>1_2</v>
      </c>
      <c r="M1299">
        <f t="shared" si="68"/>
        <v>1</v>
      </c>
    </row>
    <row r="1300" spans="7:13" x14ac:dyDescent="0.25">
      <c r="G1300" s="3">
        <f t="shared" si="66"/>
        <v>43838.125</v>
      </c>
      <c r="H1300" t="str">
        <f>'raw data'!A1300</f>
        <v>Wed Jan 08 2020 03:00:00 PST</v>
      </c>
      <c r="I1300">
        <f>'raw data'!B1300</f>
        <v>1</v>
      </c>
      <c r="J1300">
        <f>'raw data'!C1300</f>
        <v>3</v>
      </c>
      <c r="K1300" t="str">
        <f>IF(AND('raw data'!D1300&gt;=0,'raw data'!D1300&lt;=100),'raw data'!D1300,"")</f>
        <v/>
      </c>
      <c r="L1300" t="str">
        <f t="shared" si="67"/>
        <v>1_3</v>
      </c>
      <c r="M1300">
        <f t="shared" si="68"/>
        <v>0</v>
      </c>
    </row>
    <row r="1301" spans="7:13" x14ac:dyDescent="0.25">
      <c r="G1301" s="3">
        <f t="shared" si="66"/>
        <v>43838.125</v>
      </c>
      <c r="H1301" t="str">
        <f>'raw data'!A1301</f>
        <v>Wed Jan 08 2020 03:00:00 PST</v>
      </c>
      <c r="I1301">
        <f>'raw data'!B1301</f>
        <v>2</v>
      </c>
      <c r="J1301">
        <f>'raw data'!C1301</f>
        <v>1</v>
      </c>
      <c r="K1301">
        <f>IF(AND('raw data'!D1301&gt;=0,'raw data'!D1301&lt;=100),'raw data'!D1301,"")</f>
        <v>12</v>
      </c>
      <c r="L1301" t="str">
        <f t="shared" si="67"/>
        <v>2_1</v>
      </c>
      <c r="M1301">
        <f t="shared" si="68"/>
        <v>0</v>
      </c>
    </row>
    <row r="1302" spans="7:13" x14ac:dyDescent="0.25">
      <c r="G1302" s="3">
        <f t="shared" si="66"/>
        <v>43838.125</v>
      </c>
      <c r="H1302" t="str">
        <f>'raw data'!A1302</f>
        <v>Wed Jan 08 2020 03:00:00 PST</v>
      </c>
      <c r="I1302">
        <f>'raw data'!B1302</f>
        <v>2</v>
      </c>
      <c r="J1302">
        <f>'raw data'!C1302</f>
        <v>2</v>
      </c>
      <c r="K1302">
        <f>IF(AND('raw data'!D1302&gt;=0,'raw data'!D1302&lt;=100),'raw data'!D1302,"")</f>
        <v>38</v>
      </c>
      <c r="L1302" t="str">
        <f t="shared" si="67"/>
        <v>2_2</v>
      </c>
      <c r="M1302">
        <f t="shared" si="68"/>
        <v>0</v>
      </c>
    </row>
    <row r="1303" spans="7:13" x14ac:dyDescent="0.25">
      <c r="G1303" s="3">
        <f t="shared" si="66"/>
        <v>43838.125</v>
      </c>
      <c r="H1303" t="str">
        <f>'raw data'!A1303</f>
        <v>Wed Jan 08 2020 03:00:00 PST</v>
      </c>
      <c r="I1303">
        <f>'raw data'!B1303</f>
        <v>2</v>
      </c>
      <c r="J1303">
        <f>'raw data'!C1303</f>
        <v>3</v>
      </c>
      <c r="K1303">
        <f>IF(AND('raw data'!D1303&gt;=0,'raw data'!D1303&lt;=100),'raw data'!D1303,"")</f>
        <v>99</v>
      </c>
      <c r="L1303" t="str">
        <f t="shared" si="67"/>
        <v>2_3</v>
      </c>
      <c r="M1303">
        <f t="shared" si="68"/>
        <v>0</v>
      </c>
    </row>
    <row r="1304" spans="7:13" x14ac:dyDescent="0.25">
      <c r="G1304" s="3">
        <f t="shared" si="66"/>
        <v>43838.125</v>
      </c>
      <c r="H1304" t="str">
        <f>'raw data'!A1304</f>
        <v>Wed Jan 08 2020 03:00:00 PST</v>
      </c>
      <c r="I1304">
        <f>'raw data'!B1304</f>
        <v>3</v>
      </c>
      <c r="J1304">
        <f>'raw data'!C1304</f>
        <v>1</v>
      </c>
      <c r="K1304" t="str">
        <f>IF(AND('raw data'!D1304&gt;=0,'raw data'!D1304&lt;=100),'raw data'!D1304,"")</f>
        <v/>
      </c>
      <c r="L1304" t="str">
        <f t="shared" si="67"/>
        <v>3_1</v>
      </c>
      <c r="M1304">
        <f t="shared" si="68"/>
        <v>0</v>
      </c>
    </row>
    <row r="1305" spans="7:13" x14ac:dyDescent="0.25">
      <c r="G1305" s="3">
        <f t="shared" si="66"/>
        <v>43838.125</v>
      </c>
      <c r="H1305" t="str">
        <f>'raw data'!A1305</f>
        <v>Wed Jan 08 2020 03:00:00 PST</v>
      </c>
      <c r="I1305">
        <f>'raw data'!B1305</f>
        <v>3</v>
      </c>
      <c r="J1305">
        <f>'raw data'!C1305</f>
        <v>2</v>
      </c>
      <c r="K1305">
        <f>IF(AND('raw data'!D1305&gt;=0,'raw data'!D1305&lt;=100),'raw data'!D1305,"")</f>
        <v>38</v>
      </c>
      <c r="L1305" t="str">
        <f t="shared" si="67"/>
        <v>3_2</v>
      </c>
      <c r="M1305">
        <f t="shared" si="68"/>
        <v>0</v>
      </c>
    </row>
    <row r="1306" spans="7:13" x14ac:dyDescent="0.25">
      <c r="G1306" s="3">
        <f t="shared" si="66"/>
        <v>43838.125</v>
      </c>
      <c r="H1306" t="str">
        <f>'raw data'!A1306</f>
        <v>Wed Jan 08 2020 03:00:00 PST</v>
      </c>
      <c r="I1306">
        <f>'raw data'!B1306</f>
        <v>3</v>
      </c>
      <c r="J1306">
        <f>'raw data'!C1306</f>
        <v>3</v>
      </c>
      <c r="K1306">
        <f>IF(AND('raw data'!D1306&gt;=0,'raw data'!D1306&lt;=100),'raw data'!D1306,"")</f>
        <v>29</v>
      </c>
      <c r="L1306" t="str">
        <f t="shared" si="67"/>
        <v>3_3</v>
      </c>
      <c r="M1306">
        <f t="shared" si="68"/>
        <v>0</v>
      </c>
    </row>
    <row r="1307" spans="7:13" x14ac:dyDescent="0.25">
      <c r="G1307" s="3">
        <f t="shared" si="66"/>
        <v>43838.125</v>
      </c>
      <c r="H1307" t="str">
        <f>'raw data'!A1307</f>
        <v>Wed Jan 08 2020 03:00:00 PST</v>
      </c>
      <c r="I1307">
        <f>'raw data'!B1307</f>
        <v>4</v>
      </c>
      <c r="J1307">
        <f>'raw data'!C1307</f>
        <v>1</v>
      </c>
      <c r="K1307" t="str">
        <f>IF(AND('raw data'!D1307&gt;=0,'raw data'!D1307&lt;=100),'raw data'!D1307,"")</f>
        <v/>
      </c>
      <c r="L1307" t="str">
        <f t="shared" si="67"/>
        <v>4_1</v>
      </c>
      <c r="M1307">
        <f t="shared" si="68"/>
        <v>0</v>
      </c>
    </row>
    <row r="1308" spans="7:13" x14ac:dyDescent="0.25">
      <c r="G1308" s="3">
        <f t="shared" si="66"/>
        <v>43838.125</v>
      </c>
      <c r="H1308" t="str">
        <f>'raw data'!A1308</f>
        <v>Wed Jan 08 2020 03:00:00 PST</v>
      </c>
      <c r="I1308">
        <f>'raw data'!B1308</f>
        <v>4</v>
      </c>
      <c r="J1308">
        <f>'raw data'!C1308</f>
        <v>2</v>
      </c>
      <c r="K1308">
        <f>IF(AND('raw data'!D1308&gt;=0,'raw data'!D1308&lt;=100),'raw data'!D1308,"")</f>
        <v>38</v>
      </c>
      <c r="L1308" t="str">
        <f t="shared" si="67"/>
        <v>4_2</v>
      </c>
      <c r="M1308">
        <f t="shared" si="68"/>
        <v>0</v>
      </c>
    </row>
    <row r="1309" spans="7:13" x14ac:dyDescent="0.25">
      <c r="G1309" s="3">
        <f t="shared" si="66"/>
        <v>43838.125</v>
      </c>
      <c r="H1309" t="str">
        <f>'raw data'!A1309</f>
        <v>Wed Jan 08 2020 03:00:00 PST</v>
      </c>
      <c r="I1309">
        <f>'raw data'!B1309</f>
        <v>4</v>
      </c>
      <c r="J1309">
        <f>'raw data'!C1309</f>
        <v>3</v>
      </c>
      <c r="K1309" t="str">
        <f>IF(AND('raw data'!D1309&gt;=0,'raw data'!D1309&lt;=100),'raw data'!D1309,"")</f>
        <v/>
      </c>
      <c r="L1309" t="str">
        <f t="shared" si="67"/>
        <v>4_3</v>
      </c>
      <c r="M1309">
        <f t="shared" si="68"/>
        <v>0</v>
      </c>
    </row>
    <row r="1310" spans="7:13" x14ac:dyDescent="0.25">
      <c r="G1310" s="3">
        <f t="shared" si="66"/>
        <v>43838.135416666664</v>
      </c>
      <c r="H1310" t="str">
        <f>'raw data'!A1310</f>
        <v>Wed Jan 08 2020 03:15:00 PST</v>
      </c>
      <c r="I1310">
        <f>'raw data'!B1310</f>
        <v>1</v>
      </c>
      <c r="J1310">
        <f>'raw data'!C1310</f>
        <v>1</v>
      </c>
      <c r="K1310" t="str">
        <f>IF(AND('raw data'!D1310&gt;=0,'raw data'!D1310&lt;=100),'raw data'!D1310,"")</f>
        <v/>
      </c>
      <c r="L1310" t="str">
        <f t="shared" si="67"/>
        <v>1_1</v>
      </c>
      <c r="M1310">
        <f t="shared" si="68"/>
        <v>0</v>
      </c>
    </row>
    <row r="1311" spans="7:13" x14ac:dyDescent="0.25">
      <c r="G1311" s="3">
        <f t="shared" si="66"/>
        <v>43838.135416666664</v>
      </c>
      <c r="H1311" t="str">
        <f>'raw data'!A1311</f>
        <v>Wed Jan 08 2020 03:15:00 PST</v>
      </c>
      <c r="I1311">
        <f>'raw data'!B1311</f>
        <v>1</v>
      </c>
      <c r="J1311">
        <f>'raw data'!C1311</f>
        <v>2</v>
      </c>
      <c r="K1311">
        <f>IF(AND('raw data'!D1311&gt;=0,'raw data'!D1311&lt;=100),'raw data'!D1311,"")</f>
        <v>40</v>
      </c>
      <c r="L1311" t="str">
        <f t="shared" si="67"/>
        <v>1_2</v>
      </c>
      <c r="M1311">
        <f t="shared" si="68"/>
        <v>1</v>
      </c>
    </row>
    <row r="1312" spans="7:13" x14ac:dyDescent="0.25">
      <c r="G1312" s="3">
        <f t="shared" si="66"/>
        <v>43838.135416666664</v>
      </c>
      <c r="H1312" t="str">
        <f>'raw data'!A1312</f>
        <v>Wed Jan 08 2020 03:15:00 PST</v>
      </c>
      <c r="I1312">
        <f>'raw data'!B1312</f>
        <v>1</v>
      </c>
      <c r="J1312">
        <f>'raw data'!C1312</f>
        <v>3</v>
      </c>
      <c r="K1312" t="str">
        <f>IF(AND('raw data'!D1312&gt;=0,'raw data'!D1312&lt;=100),'raw data'!D1312,"")</f>
        <v/>
      </c>
      <c r="L1312" t="str">
        <f t="shared" si="67"/>
        <v>1_3</v>
      </c>
      <c r="M1312">
        <f t="shared" si="68"/>
        <v>0</v>
      </c>
    </row>
    <row r="1313" spans="7:13" x14ac:dyDescent="0.25">
      <c r="G1313" s="3">
        <f t="shared" si="66"/>
        <v>43838.135416666664</v>
      </c>
      <c r="H1313" t="str">
        <f>'raw data'!A1313</f>
        <v>Wed Jan 08 2020 03:15:00 PST</v>
      </c>
      <c r="I1313">
        <f>'raw data'!B1313</f>
        <v>2</v>
      </c>
      <c r="J1313">
        <f>'raw data'!C1313</f>
        <v>1</v>
      </c>
      <c r="K1313" t="str">
        <f>IF(AND('raw data'!D1313&gt;=0,'raw data'!D1313&lt;=100),'raw data'!D1313,"")</f>
        <v/>
      </c>
      <c r="L1313" t="str">
        <f t="shared" si="67"/>
        <v>2_1</v>
      </c>
      <c r="M1313">
        <f t="shared" si="68"/>
        <v>0</v>
      </c>
    </row>
    <row r="1314" spans="7:13" x14ac:dyDescent="0.25">
      <c r="G1314" s="3">
        <f t="shared" si="66"/>
        <v>43838.135416666664</v>
      </c>
      <c r="H1314" t="str">
        <f>'raw data'!A1314</f>
        <v>Wed Jan 08 2020 03:15:00 PST</v>
      </c>
      <c r="I1314">
        <f>'raw data'!B1314</f>
        <v>2</v>
      </c>
      <c r="J1314">
        <f>'raw data'!C1314</f>
        <v>2</v>
      </c>
      <c r="K1314">
        <f>IF(AND('raw data'!D1314&gt;=0,'raw data'!D1314&lt;=100),'raw data'!D1314,"")</f>
        <v>40</v>
      </c>
      <c r="L1314" t="str">
        <f t="shared" si="67"/>
        <v>2_2</v>
      </c>
      <c r="M1314">
        <f t="shared" si="68"/>
        <v>0</v>
      </c>
    </row>
    <row r="1315" spans="7:13" x14ac:dyDescent="0.25">
      <c r="G1315" s="3">
        <f t="shared" si="66"/>
        <v>43838.135416666664</v>
      </c>
      <c r="H1315" t="str">
        <f>'raw data'!A1315</f>
        <v>Wed Jan 08 2020 03:15:00 PST</v>
      </c>
      <c r="I1315">
        <f>'raw data'!B1315</f>
        <v>2</v>
      </c>
      <c r="J1315">
        <f>'raw data'!C1315</f>
        <v>3</v>
      </c>
      <c r="K1315" t="str">
        <f>IF(AND('raw data'!D1315&gt;=0,'raw data'!D1315&lt;=100),'raw data'!D1315,"")</f>
        <v/>
      </c>
      <c r="L1315" t="str">
        <f t="shared" si="67"/>
        <v>2_3</v>
      </c>
      <c r="M1315">
        <f t="shared" si="68"/>
        <v>0</v>
      </c>
    </row>
    <row r="1316" spans="7:13" x14ac:dyDescent="0.25">
      <c r="G1316" s="3">
        <f t="shared" si="66"/>
        <v>43838.135416666664</v>
      </c>
      <c r="H1316" t="str">
        <f>'raw data'!A1316</f>
        <v>Wed Jan 08 2020 03:15:00 PST</v>
      </c>
      <c r="I1316">
        <f>'raw data'!B1316</f>
        <v>3</v>
      </c>
      <c r="J1316">
        <f>'raw data'!C1316</f>
        <v>1</v>
      </c>
      <c r="K1316">
        <f>IF(AND('raw data'!D1316&gt;=0,'raw data'!D1316&lt;=100),'raw data'!D1316,"")</f>
        <v>64</v>
      </c>
      <c r="L1316" t="str">
        <f t="shared" si="67"/>
        <v>3_1</v>
      </c>
      <c r="M1316">
        <f t="shared" si="68"/>
        <v>0</v>
      </c>
    </row>
    <row r="1317" spans="7:13" x14ac:dyDescent="0.25">
      <c r="G1317" s="3">
        <f t="shared" si="66"/>
        <v>43838.135416666664</v>
      </c>
      <c r="H1317" t="str">
        <f>'raw data'!A1317</f>
        <v>Wed Jan 08 2020 03:15:00 PST</v>
      </c>
      <c r="I1317">
        <f>'raw data'!B1317</f>
        <v>3</v>
      </c>
      <c r="J1317">
        <f>'raw data'!C1317</f>
        <v>2</v>
      </c>
      <c r="K1317" t="str">
        <f>IF(AND('raw data'!D1317&gt;=0,'raw data'!D1317&lt;=100),'raw data'!D1317,"")</f>
        <v/>
      </c>
      <c r="L1317" t="str">
        <f t="shared" si="67"/>
        <v>3_2</v>
      </c>
      <c r="M1317">
        <f t="shared" si="68"/>
        <v>0</v>
      </c>
    </row>
    <row r="1318" spans="7:13" x14ac:dyDescent="0.25">
      <c r="G1318" s="3">
        <f t="shared" si="66"/>
        <v>43838.135416666664</v>
      </c>
      <c r="H1318" t="str">
        <f>'raw data'!A1318</f>
        <v>Wed Jan 08 2020 03:15:00 PST</v>
      </c>
      <c r="I1318">
        <f>'raw data'!B1318</f>
        <v>3</v>
      </c>
      <c r="J1318">
        <f>'raw data'!C1318</f>
        <v>3</v>
      </c>
      <c r="K1318" t="str">
        <f>IF(AND('raw data'!D1318&gt;=0,'raw data'!D1318&lt;=100),'raw data'!D1318,"")</f>
        <v/>
      </c>
      <c r="L1318" t="str">
        <f t="shared" si="67"/>
        <v>3_3</v>
      </c>
      <c r="M1318">
        <f t="shared" si="68"/>
        <v>0</v>
      </c>
    </row>
    <row r="1319" spans="7:13" x14ac:dyDescent="0.25">
      <c r="G1319" s="3">
        <f t="shared" si="66"/>
        <v>43838.135416666664</v>
      </c>
      <c r="H1319" t="str">
        <f>'raw data'!A1319</f>
        <v>Wed Jan 08 2020 03:15:00 PST</v>
      </c>
      <c r="I1319">
        <f>'raw data'!B1319</f>
        <v>4</v>
      </c>
      <c r="J1319">
        <f>'raw data'!C1319</f>
        <v>1</v>
      </c>
      <c r="K1319">
        <f>IF(AND('raw data'!D1319&gt;=0,'raw data'!D1319&lt;=100),'raw data'!D1319,"")</f>
        <v>2</v>
      </c>
      <c r="L1319" t="str">
        <f t="shared" si="67"/>
        <v>4_1</v>
      </c>
      <c r="M1319">
        <f t="shared" si="68"/>
        <v>0</v>
      </c>
    </row>
    <row r="1320" spans="7:13" x14ac:dyDescent="0.25">
      <c r="G1320" s="3">
        <f t="shared" si="66"/>
        <v>43838.135416666664</v>
      </c>
      <c r="H1320" t="str">
        <f>'raw data'!A1320</f>
        <v>Wed Jan 08 2020 03:15:00 PST</v>
      </c>
      <c r="I1320">
        <f>'raw data'!B1320</f>
        <v>4</v>
      </c>
      <c r="J1320">
        <f>'raw data'!C1320</f>
        <v>2</v>
      </c>
      <c r="K1320">
        <f>IF(AND('raw data'!D1320&gt;=0,'raw data'!D1320&lt;=100),'raw data'!D1320,"")</f>
        <v>40</v>
      </c>
      <c r="L1320" t="str">
        <f t="shared" si="67"/>
        <v>4_2</v>
      </c>
      <c r="M1320">
        <f t="shared" si="68"/>
        <v>0</v>
      </c>
    </row>
    <row r="1321" spans="7:13" x14ac:dyDescent="0.25">
      <c r="G1321" s="3">
        <f t="shared" si="66"/>
        <v>43838.135416666664</v>
      </c>
      <c r="H1321" t="str">
        <f>'raw data'!A1321</f>
        <v>Wed Jan 08 2020 03:15:00 PST</v>
      </c>
      <c r="I1321">
        <f>'raw data'!B1321</f>
        <v>4</v>
      </c>
      <c r="J1321">
        <f>'raw data'!C1321</f>
        <v>3</v>
      </c>
      <c r="K1321" t="str">
        <f>IF(AND('raw data'!D1321&gt;=0,'raw data'!D1321&lt;=100),'raw data'!D1321,"")</f>
        <v/>
      </c>
      <c r="L1321" t="str">
        <f t="shared" si="67"/>
        <v>4_3</v>
      </c>
      <c r="M1321">
        <f t="shared" si="68"/>
        <v>0</v>
      </c>
    </row>
    <row r="1322" spans="7:13" x14ac:dyDescent="0.25">
      <c r="G1322" s="3">
        <f t="shared" si="66"/>
        <v>43838.145833333336</v>
      </c>
      <c r="H1322" t="str">
        <f>'raw data'!A1322</f>
        <v>Wed Jan 08 2020 03:30:00 PST</v>
      </c>
      <c r="I1322">
        <f>'raw data'!B1322</f>
        <v>1</v>
      </c>
      <c r="J1322">
        <f>'raw data'!C1322</f>
        <v>1</v>
      </c>
      <c r="K1322" t="str">
        <f>IF(AND('raw data'!D1322&gt;=0,'raw data'!D1322&lt;=100),'raw data'!D1322,"")</f>
        <v/>
      </c>
      <c r="L1322" t="str">
        <f t="shared" si="67"/>
        <v>1_1</v>
      </c>
      <c r="M1322">
        <f t="shared" si="68"/>
        <v>0</v>
      </c>
    </row>
    <row r="1323" spans="7:13" x14ac:dyDescent="0.25">
      <c r="G1323" s="3">
        <f t="shared" si="66"/>
        <v>43838.145833333336</v>
      </c>
      <c r="H1323" t="str">
        <f>'raw data'!A1323</f>
        <v>Wed Jan 08 2020 03:30:00 PST</v>
      </c>
      <c r="I1323">
        <f>'raw data'!B1323</f>
        <v>1</v>
      </c>
      <c r="J1323">
        <f>'raw data'!C1323</f>
        <v>2</v>
      </c>
      <c r="K1323">
        <f>IF(AND('raw data'!D1323&gt;=0,'raw data'!D1323&lt;=100),'raw data'!D1323,"")</f>
        <v>40</v>
      </c>
      <c r="L1323" t="str">
        <f t="shared" si="67"/>
        <v>1_2</v>
      </c>
      <c r="M1323">
        <f t="shared" si="68"/>
        <v>1</v>
      </c>
    </row>
    <row r="1324" spans="7:13" x14ac:dyDescent="0.25">
      <c r="G1324" s="3">
        <f t="shared" si="66"/>
        <v>43838.145833333336</v>
      </c>
      <c r="H1324" t="str">
        <f>'raw data'!A1324</f>
        <v>Wed Jan 08 2020 03:30:00 PST</v>
      </c>
      <c r="I1324">
        <f>'raw data'!B1324</f>
        <v>1</v>
      </c>
      <c r="J1324">
        <f>'raw data'!C1324</f>
        <v>3</v>
      </c>
      <c r="K1324" t="str">
        <f>IF(AND('raw data'!D1324&gt;=0,'raw data'!D1324&lt;=100),'raw data'!D1324,"")</f>
        <v/>
      </c>
      <c r="L1324" t="str">
        <f t="shared" si="67"/>
        <v>1_3</v>
      </c>
      <c r="M1324">
        <f t="shared" si="68"/>
        <v>0</v>
      </c>
    </row>
    <row r="1325" spans="7:13" x14ac:dyDescent="0.25">
      <c r="G1325" s="3">
        <f t="shared" si="66"/>
        <v>43838.145833333336</v>
      </c>
      <c r="H1325" t="str">
        <f>'raw data'!A1325</f>
        <v>Wed Jan 08 2020 03:30:00 PST</v>
      </c>
      <c r="I1325">
        <f>'raw data'!B1325</f>
        <v>2</v>
      </c>
      <c r="J1325">
        <f>'raw data'!C1325</f>
        <v>1</v>
      </c>
      <c r="K1325">
        <f>IF(AND('raw data'!D1325&gt;=0,'raw data'!D1325&lt;=100),'raw data'!D1325,"")</f>
        <v>2</v>
      </c>
      <c r="L1325" t="str">
        <f t="shared" si="67"/>
        <v>2_1</v>
      </c>
      <c r="M1325">
        <f t="shared" si="68"/>
        <v>0</v>
      </c>
    </row>
    <row r="1326" spans="7:13" x14ac:dyDescent="0.25">
      <c r="G1326" s="3">
        <f t="shared" si="66"/>
        <v>43838.145833333336</v>
      </c>
      <c r="H1326" t="str">
        <f>'raw data'!A1326</f>
        <v>Wed Jan 08 2020 03:30:00 PST</v>
      </c>
      <c r="I1326">
        <f>'raw data'!B1326</f>
        <v>2</v>
      </c>
      <c r="J1326">
        <f>'raw data'!C1326</f>
        <v>2</v>
      </c>
      <c r="K1326">
        <f>IF(AND('raw data'!D1326&gt;=0,'raw data'!D1326&lt;=100),'raw data'!D1326,"")</f>
        <v>40</v>
      </c>
      <c r="L1326" t="str">
        <f t="shared" si="67"/>
        <v>2_2</v>
      </c>
      <c r="M1326">
        <f t="shared" si="68"/>
        <v>0</v>
      </c>
    </row>
    <row r="1327" spans="7:13" x14ac:dyDescent="0.25">
      <c r="G1327" s="3">
        <f t="shared" si="66"/>
        <v>43838.145833333336</v>
      </c>
      <c r="H1327" t="str">
        <f>'raw data'!A1327</f>
        <v>Wed Jan 08 2020 03:30:00 PST</v>
      </c>
      <c r="I1327">
        <f>'raw data'!B1327</f>
        <v>2</v>
      </c>
      <c r="J1327">
        <f>'raw data'!C1327</f>
        <v>3</v>
      </c>
      <c r="K1327">
        <f>IF(AND('raw data'!D1327&gt;=0,'raw data'!D1327&lt;=100),'raw data'!D1327,"")</f>
        <v>70</v>
      </c>
      <c r="L1327" t="str">
        <f t="shared" si="67"/>
        <v>2_3</v>
      </c>
      <c r="M1327">
        <f t="shared" si="68"/>
        <v>0</v>
      </c>
    </row>
    <row r="1328" spans="7:13" x14ac:dyDescent="0.25">
      <c r="G1328" s="3">
        <f t="shared" si="66"/>
        <v>43838.145833333336</v>
      </c>
      <c r="H1328" t="str">
        <f>'raw data'!A1328</f>
        <v>Wed Jan 08 2020 03:30:00 PST</v>
      </c>
      <c r="I1328">
        <f>'raw data'!B1328</f>
        <v>3</v>
      </c>
      <c r="J1328">
        <f>'raw data'!C1328</f>
        <v>1</v>
      </c>
      <c r="K1328">
        <f>IF(AND('raw data'!D1328&gt;=0,'raw data'!D1328&lt;=100),'raw data'!D1328,"")</f>
        <v>0</v>
      </c>
      <c r="L1328" t="str">
        <f t="shared" si="67"/>
        <v>3_1</v>
      </c>
      <c r="M1328">
        <f t="shared" si="68"/>
        <v>0</v>
      </c>
    </row>
    <row r="1329" spans="7:13" x14ac:dyDescent="0.25">
      <c r="G1329" s="3">
        <f t="shared" si="66"/>
        <v>43838.145833333336</v>
      </c>
      <c r="H1329" t="str">
        <f>'raw data'!A1329</f>
        <v>Wed Jan 08 2020 03:30:00 PST</v>
      </c>
      <c r="I1329">
        <f>'raw data'!B1329</f>
        <v>3</v>
      </c>
      <c r="J1329">
        <f>'raw data'!C1329</f>
        <v>2</v>
      </c>
      <c r="K1329">
        <f>IF(AND('raw data'!D1329&gt;=0,'raw data'!D1329&lt;=100),'raw data'!D1329,"")</f>
        <v>40</v>
      </c>
      <c r="L1329" t="str">
        <f t="shared" si="67"/>
        <v>3_2</v>
      </c>
      <c r="M1329">
        <f t="shared" si="68"/>
        <v>0</v>
      </c>
    </row>
    <row r="1330" spans="7:13" x14ac:dyDescent="0.25">
      <c r="G1330" s="3">
        <f t="shared" si="66"/>
        <v>43838.145833333336</v>
      </c>
      <c r="H1330" t="str">
        <f>'raw data'!A1330</f>
        <v>Wed Jan 08 2020 03:30:00 PST</v>
      </c>
      <c r="I1330">
        <f>'raw data'!B1330</f>
        <v>3</v>
      </c>
      <c r="J1330">
        <f>'raw data'!C1330</f>
        <v>3</v>
      </c>
      <c r="K1330" t="str">
        <f>IF(AND('raw data'!D1330&gt;=0,'raw data'!D1330&lt;=100),'raw data'!D1330,"")</f>
        <v/>
      </c>
      <c r="L1330" t="str">
        <f t="shared" si="67"/>
        <v>3_3</v>
      </c>
      <c r="M1330">
        <f t="shared" si="68"/>
        <v>0</v>
      </c>
    </row>
    <row r="1331" spans="7:13" x14ac:dyDescent="0.25">
      <c r="G1331" s="3">
        <f t="shared" si="66"/>
        <v>43838.145833333336</v>
      </c>
      <c r="H1331" t="str">
        <f>'raw data'!A1331</f>
        <v>Wed Jan 08 2020 03:30:00 PST</v>
      </c>
      <c r="I1331">
        <f>'raw data'!B1331</f>
        <v>4</v>
      </c>
      <c r="J1331">
        <f>'raw data'!C1331</f>
        <v>1</v>
      </c>
      <c r="K1331" t="str">
        <f>IF(AND('raw data'!D1331&gt;=0,'raw data'!D1331&lt;=100),'raw data'!D1331,"")</f>
        <v/>
      </c>
      <c r="L1331" t="str">
        <f t="shared" si="67"/>
        <v>4_1</v>
      </c>
      <c r="M1331">
        <f t="shared" si="68"/>
        <v>0</v>
      </c>
    </row>
    <row r="1332" spans="7:13" x14ac:dyDescent="0.25">
      <c r="G1332" s="3">
        <f t="shared" si="66"/>
        <v>43838.145833333336</v>
      </c>
      <c r="H1332" t="str">
        <f>'raw data'!A1332</f>
        <v>Wed Jan 08 2020 03:30:00 PST</v>
      </c>
      <c r="I1332">
        <f>'raw data'!B1332</f>
        <v>4</v>
      </c>
      <c r="J1332">
        <f>'raw data'!C1332</f>
        <v>2</v>
      </c>
      <c r="K1332">
        <f>IF(AND('raw data'!D1332&gt;=0,'raw data'!D1332&lt;=100),'raw data'!D1332,"")</f>
        <v>40</v>
      </c>
      <c r="L1332" t="str">
        <f t="shared" si="67"/>
        <v>4_2</v>
      </c>
      <c r="M1332">
        <f t="shared" si="68"/>
        <v>0</v>
      </c>
    </row>
    <row r="1333" spans="7:13" x14ac:dyDescent="0.25">
      <c r="G1333" s="3">
        <f t="shared" si="66"/>
        <v>43838.145833333336</v>
      </c>
      <c r="H1333" t="str">
        <f>'raw data'!A1333</f>
        <v>Wed Jan 08 2020 03:30:00 PST</v>
      </c>
      <c r="I1333">
        <f>'raw data'!B1333</f>
        <v>4</v>
      </c>
      <c r="J1333">
        <f>'raw data'!C1333</f>
        <v>3</v>
      </c>
      <c r="K1333" t="str">
        <f>IF(AND('raw data'!D1333&gt;=0,'raw data'!D1333&lt;=100),'raw data'!D1333,"")</f>
        <v/>
      </c>
      <c r="L1333" t="str">
        <f t="shared" si="67"/>
        <v>4_3</v>
      </c>
      <c r="M1333">
        <f t="shared" si="68"/>
        <v>0</v>
      </c>
    </row>
    <row r="1334" spans="7:13" x14ac:dyDescent="0.25">
      <c r="G1334" s="3">
        <f t="shared" si="66"/>
        <v>43838.15625</v>
      </c>
      <c r="H1334" t="str">
        <f>'raw data'!A1334</f>
        <v>Wed Jan 08 2020 03:45:00 PST</v>
      </c>
      <c r="I1334">
        <f>'raw data'!B1334</f>
        <v>1</v>
      </c>
      <c r="J1334">
        <f>'raw data'!C1334</f>
        <v>1</v>
      </c>
      <c r="K1334" t="str">
        <f>IF(AND('raw data'!D1334&gt;=0,'raw data'!D1334&lt;=100),'raw data'!D1334,"")</f>
        <v/>
      </c>
      <c r="L1334" t="str">
        <f t="shared" si="67"/>
        <v>1_1</v>
      </c>
      <c r="M1334">
        <f t="shared" si="68"/>
        <v>0</v>
      </c>
    </row>
    <row r="1335" spans="7:13" x14ac:dyDescent="0.25">
      <c r="G1335" s="3">
        <f t="shared" si="66"/>
        <v>43838.15625</v>
      </c>
      <c r="H1335" t="str">
        <f>'raw data'!A1335</f>
        <v>Wed Jan 08 2020 03:45:00 PST</v>
      </c>
      <c r="I1335">
        <f>'raw data'!B1335</f>
        <v>1</v>
      </c>
      <c r="J1335">
        <f>'raw data'!C1335</f>
        <v>2</v>
      </c>
      <c r="K1335">
        <f>IF(AND('raw data'!D1335&gt;=0,'raw data'!D1335&lt;=100),'raw data'!D1335,"")</f>
        <v>40</v>
      </c>
      <c r="L1335" t="str">
        <f t="shared" si="67"/>
        <v>1_2</v>
      </c>
      <c r="M1335">
        <f t="shared" si="68"/>
        <v>1</v>
      </c>
    </row>
    <row r="1336" spans="7:13" x14ac:dyDescent="0.25">
      <c r="G1336" s="3">
        <f t="shared" si="66"/>
        <v>43838.15625</v>
      </c>
      <c r="H1336" t="str">
        <f>'raw data'!A1336</f>
        <v>Wed Jan 08 2020 03:45:00 PST</v>
      </c>
      <c r="I1336">
        <f>'raw data'!B1336</f>
        <v>1</v>
      </c>
      <c r="J1336">
        <f>'raw data'!C1336</f>
        <v>3</v>
      </c>
      <c r="K1336" t="str">
        <f>IF(AND('raw data'!D1336&gt;=0,'raw data'!D1336&lt;=100),'raw data'!D1336,"")</f>
        <v/>
      </c>
      <c r="L1336" t="str">
        <f t="shared" si="67"/>
        <v>1_3</v>
      </c>
      <c r="M1336">
        <f t="shared" si="68"/>
        <v>0</v>
      </c>
    </row>
    <row r="1337" spans="7:13" x14ac:dyDescent="0.25">
      <c r="G1337" s="3">
        <f t="shared" si="66"/>
        <v>43838.15625</v>
      </c>
      <c r="H1337" t="str">
        <f>'raw data'!A1337</f>
        <v>Wed Jan 08 2020 03:45:00 PST</v>
      </c>
      <c r="I1337">
        <f>'raw data'!B1337</f>
        <v>2</v>
      </c>
      <c r="J1337">
        <f>'raw data'!C1337</f>
        <v>1</v>
      </c>
      <c r="K1337">
        <f>IF(AND('raw data'!D1337&gt;=0,'raw data'!D1337&lt;=100),'raw data'!D1337,"")</f>
        <v>17</v>
      </c>
      <c r="L1337" t="str">
        <f t="shared" si="67"/>
        <v>2_1</v>
      </c>
      <c r="M1337">
        <f t="shared" si="68"/>
        <v>0</v>
      </c>
    </row>
    <row r="1338" spans="7:13" x14ac:dyDescent="0.25">
      <c r="G1338" s="3">
        <f t="shared" si="66"/>
        <v>43838.15625</v>
      </c>
      <c r="H1338" t="str">
        <f>'raw data'!A1338</f>
        <v>Wed Jan 08 2020 03:45:00 PST</v>
      </c>
      <c r="I1338">
        <f>'raw data'!B1338</f>
        <v>2</v>
      </c>
      <c r="J1338">
        <f>'raw data'!C1338</f>
        <v>2</v>
      </c>
      <c r="K1338">
        <f>IF(AND('raw data'!D1338&gt;=0,'raw data'!D1338&lt;=100),'raw data'!D1338,"")</f>
        <v>40</v>
      </c>
      <c r="L1338" t="str">
        <f t="shared" si="67"/>
        <v>2_2</v>
      </c>
      <c r="M1338">
        <f t="shared" si="68"/>
        <v>0</v>
      </c>
    </row>
    <row r="1339" spans="7:13" x14ac:dyDescent="0.25">
      <c r="G1339" s="3">
        <f t="shared" si="66"/>
        <v>43838.15625</v>
      </c>
      <c r="H1339" t="str">
        <f>'raw data'!A1339</f>
        <v>Wed Jan 08 2020 03:45:00 PST</v>
      </c>
      <c r="I1339">
        <f>'raw data'!B1339</f>
        <v>2</v>
      </c>
      <c r="J1339">
        <f>'raw data'!C1339</f>
        <v>3</v>
      </c>
      <c r="K1339">
        <f>IF(AND('raw data'!D1339&gt;=0,'raw data'!D1339&lt;=100),'raw data'!D1339,"")</f>
        <v>62</v>
      </c>
      <c r="L1339" t="str">
        <f t="shared" si="67"/>
        <v>2_3</v>
      </c>
      <c r="M1339">
        <f t="shared" si="68"/>
        <v>0</v>
      </c>
    </row>
    <row r="1340" spans="7:13" x14ac:dyDescent="0.25">
      <c r="G1340" s="3">
        <f t="shared" si="66"/>
        <v>43838.15625</v>
      </c>
      <c r="H1340" t="str">
        <f>'raw data'!A1340</f>
        <v>Wed Jan 08 2020 03:45:00 PST</v>
      </c>
      <c r="I1340">
        <f>'raw data'!B1340</f>
        <v>3</v>
      </c>
      <c r="J1340">
        <f>'raw data'!C1340</f>
        <v>1</v>
      </c>
      <c r="K1340">
        <f>IF(AND('raw data'!D1340&gt;=0,'raw data'!D1340&lt;=100),'raw data'!D1340,"")</f>
        <v>40</v>
      </c>
      <c r="L1340" t="str">
        <f t="shared" si="67"/>
        <v>3_1</v>
      </c>
      <c r="M1340">
        <f t="shared" si="68"/>
        <v>0</v>
      </c>
    </row>
    <row r="1341" spans="7:13" x14ac:dyDescent="0.25">
      <c r="G1341" s="3">
        <f t="shared" si="66"/>
        <v>43838.15625</v>
      </c>
      <c r="H1341" t="str">
        <f>'raw data'!A1341</f>
        <v>Wed Jan 08 2020 03:45:00 PST</v>
      </c>
      <c r="I1341">
        <f>'raw data'!B1341</f>
        <v>3</v>
      </c>
      <c r="J1341">
        <f>'raw data'!C1341</f>
        <v>2</v>
      </c>
      <c r="K1341">
        <f>IF(AND('raw data'!D1341&gt;=0,'raw data'!D1341&lt;=100),'raw data'!D1341,"")</f>
        <v>40</v>
      </c>
      <c r="L1341" t="str">
        <f t="shared" si="67"/>
        <v>3_2</v>
      </c>
      <c r="M1341">
        <f t="shared" si="68"/>
        <v>0</v>
      </c>
    </row>
    <row r="1342" spans="7:13" x14ac:dyDescent="0.25">
      <c r="G1342" s="3">
        <f t="shared" si="66"/>
        <v>43838.15625</v>
      </c>
      <c r="H1342" t="str">
        <f>'raw data'!A1342</f>
        <v>Wed Jan 08 2020 03:45:00 PST</v>
      </c>
      <c r="I1342">
        <f>'raw data'!B1342</f>
        <v>3</v>
      </c>
      <c r="J1342">
        <f>'raw data'!C1342</f>
        <v>3</v>
      </c>
      <c r="K1342" t="str">
        <f>IF(AND('raw data'!D1342&gt;=0,'raw data'!D1342&lt;=100),'raw data'!D1342,"")</f>
        <v/>
      </c>
      <c r="L1342" t="str">
        <f t="shared" si="67"/>
        <v>3_3</v>
      </c>
      <c r="M1342">
        <f t="shared" si="68"/>
        <v>0</v>
      </c>
    </row>
    <row r="1343" spans="7:13" x14ac:dyDescent="0.25">
      <c r="G1343" s="3">
        <f t="shared" si="66"/>
        <v>43838.15625</v>
      </c>
      <c r="H1343" t="str">
        <f>'raw data'!A1343</f>
        <v>Wed Jan 08 2020 03:45:00 PST</v>
      </c>
      <c r="I1343">
        <f>'raw data'!B1343</f>
        <v>4</v>
      </c>
      <c r="J1343">
        <f>'raw data'!C1343</f>
        <v>1</v>
      </c>
      <c r="K1343" t="str">
        <f>IF(AND('raw data'!D1343&gt;=0,'raw data'!D1343&lt;=100),'raw data'!D1343,"")</f>
        <v/>
      </c>
      <c r="L1343" t="str">
        <f t="shared" si="67"/>
        <v>4_1</v>
      </c>
      <c r="M1343">
        <f t="shared" si="68"/>
        <v>0</v>
      </c>
    </row>
    <row r="1344" spans="7:13" x14ac:dyDescent="0.25">
      <c r="G1344" s="3">
        <f t="shared" si="66"/>
        <v>43838.15625</v>
      </c>
      <c r="H1344" t="str">
        <f>'raw data'!A1344</f>
        <v>Wed Jan 08 2020 03:45:00 PST</v>
      </c>
      <c r="I1344">
        <f>'raw data'!B1344</f>
        <v>4</v>
      </c>
      <c r="J1344">
        <f>'raw data'!C1344</f>
        <v>2</v>
      </c>
      <c r="K1344">
        <f>IF(AND('raw data'!D1344&gt;=0,'raw data'!D1344&lt;=100),'raw data'!D1344,"")</f>
        <v>40</v>
      </c>
      <c r="L1344" t="str">
        <f t="shared" si="67"/>
        <v>4_2</v>
      </c>
      <c r="M1344">
        <f t="shared" si="68"/>
        <v>0</v>
      </c>
    </row>
    <row r="1345" spans="7:13" x14ac:dyDescent="0.25">
      <c r="G1345" s="3">
        <f t="shared" si="66"/>
        <v>43838.15625</v>
      </c>
      <c r="H1345" t="str">
        <f>'raw data'!A1345</f>
        <v>Wed Jan 08 2020 03:45:00 PST</v>
      </c>
      <c r="I1345">
        <f>'raw data'!B1345</f>
        <v>4</v>
      </c>
      <c r="J1345">
        <f>'raw data'!C1345</f>
        <v>3</v>
      </c>
      <c r="K1345" t="str">
        <f>IF(AND('raw data'!D1345&gt;=0,'raw data'!D1345&lt;=100),'raw data'!D1345,"")</f>
        <v/>
      </c>
      <c r="L1345" t="str">
        <f t="shared" si="67"/>
        <v>4_3</v>
      </c>
      <c r="M1345">
        <f t="shared" si="68"/>
        <v>0</v>
      </c>
    </row>
    <row r="1346" spans="7:13" x14ac:dyDescent="0.25">
      <c r="G1346" s="3">
        <f t="shared" si="66"/>
        <v>43838.166666666664</v>
      </c>
      <c r="H1346" t="str">
        <f>'raw data'!A1346</f>
        <v>Wed Jan 08 2020 04:00:00 PST</v>
      </c>
      <c r="I1346">
        <f>'raw data'!B1346</f>
        <v>1</v>
      </c>
      <c r="J1346">
        <f>'raw data'!C1346</f>
        <v>1</v>
      </c>
      <c r="K1346" t="str">
        <f>IF(AND('raw data'!D1346&gt;=0,'raw data'!D1346&lt;=100),'raw data'!D1346,"")</f>
        <v/>
      </c>
      <c r="L1346" t="str">
        <f t="shared" si="67"/>
        <v>1_1</v>
      </c>
      <c r="M1346">
        <f t="shared" si="68"/>
        <v>0</v>
      </c>
    </row>
    <row r="1347" spans="7:13" x14ac:dyDescent="0.25">
      <c r="G1347" s="3">
        <f t="shared" ref="G1347:G1410" si="69">DATEVALUE(MID(H1347,9,2)&amp;"/"&amp;MID(H1347,5,3)&amp;"/"&amp;MID(H1347,12,4))+TIME(MID(H1347,17,2),MID(H1347,20,2),MID(H1347,23,2))</f>
        <v>43838.166666666664</v>
      </c>
      <c r="H1347" t="str">
        <f>'raw data'!A1347</f>
        <v>Wed Jan 08 2020 04:00:00 PST</v>
      </c>
      <c r="I1347">
        <f>'raw data'!B1347</f>
        <v>1</v>
      </c>
      <c r="J1347">
        <f>'raw data'!C1347</f>
        <v>2</v>
      </c>
      <c r="K1347" t="str">
        <f>IF(AND('raw data'!D1347&gt;=0,'raw data'!D1347&lt;=100),'raw data'!D1347,"")</f>
        <v/>
      </c>
      <c r="L1347" t="str">
        <f t="shared" ref="L1347:L1410" si="70">I1347&amp;"_"&amp;J1347</f>
        <v>1_2</v>
      </c>
      <c r="M1347">
        <f t="shared" ref="M1347:M1410" si="71">IF(I1347=1,IF(J1347=2,1,0),0)</f>
        <v>1</v>
      </c>
    </row>
    <row r="1348" spans="7:13" x14ac:dyDescent="0.25">
      <c r="G1348" s="3">
        <f t="shared" si="69"/>
        <v>43838.166666666664</v>
      </c>
      <c r="H1348" t="str">
        <f>'raw data'!A1348</f>
        <v>Wed Jan 08 2020 04:00:00 PST</v>
      </c>
      <c r="I1348">
        <f>'raw data'!B1348</f>
        <v>1</v>
      </c>
      <c r="J1348">
        <f>'raw data'!C1348</f>
        <v>3</v>
      </c>
      <c r="K1348" t="str">
        <f>IF(AND('raw data'!D1348&gt;=0,'raw data'!D1348&lt;=100),'raw data'!D1348,"")</f>
        <v/>
      </c>
      <c r="L1348" t="str">
        <f t="shared" si="70"/>
        <v>1_3</v>
      </c>
      <c r="M1348">
        <f t="shared" si="71"/>
        <v>0</v>
      </c>
    </row>
    <row r="1349" spans="7:13" x14ac:dyDescent="0.25">
      <c r="G1349" s="3">
        <f t="shared" si="69"/>
        <v>43838.166666666664</v>
      </c>
      <c r="H1349" t="str">
        <f>'raw data'!A1349</f>
        <v>Wed Jan 08 2020 04:00:00 PST</v>
      </c>
      <c r="I1349">
        <f>'raw data'!B1349</f>
        <v>2</v>
      </c>
      <c r="J1349">
        <f>'raw data'!C1349</f>
        <v>1</v>
      </c>
      <c r="K1349" t="str">
        <f>IF(AND('raw data'!D1349&gt;=0,'raw data'!D1349&lt;=100),'raw data'!D1349,"")</f>
        <v/>
      </c>
      <c r="L1349" t="str">
        <f t="shared" si="70"/>
        <v>2_1</v>
      </c>
      <c r="M1349">
        <f t="shared" si="71"/>
        <v>0</v>
      </c>
    </row>
    <row r="1350" spans="7:13" x14ac:dyDescent="0.25">
      <c r="G1350" s="3">
        <f t="shared" si="69"/>
        <v>43838.166666666664</v>
      </c>
      <c r="H1350" t="str">
        <f>'raw data'!A1350</f>
        <v>Wed Jan 08 2020 04:00:00 PST</v>
      </c>
      <c r="I1350">
        <f>'raw data'!B1350</f>
        <v>2</v>
      </c>
      <c r="J1350">
        <f>'raw data'!C1350</f>
        <v>2</v>
      </c>
      <c r="K1350">
        <f>IF(AND('raw data'!D1350&gt;=0,'raw data'!D1350&lt;=100),'raw data'!D1350,"")</f>
        <v>40</v>
      </c>
      <c r="L1350" t="str">
        <f t="shared" si="70"/>
        <v>2_2</v>
      </c>
      <c r="M1350">
        <f t="shared" si="71"/>
        <v>0</v>
      </c>
    </row>
    <row r="1351" spans="7:13" x14ac:dyDescent="0.25">
      <c r="G1351" s="3">
        <f t="shared" si="69"/>
        <v>43838.166666666664</v>
      </c>
      <c r="H1351" t="str">
        <f>'raw data'!A1351</f>
        <v>Wed Jan 08 2020 04:00:00 PST</v>
      </c>
      <c r="I1351">
        <f>'raw data'!B1351</f>
        <v>2</v>
      </c>
      <c r="J1351">
        <f>'raw data'!C1351</f>
        <v>3</v>
      </c>
      <c r="K1351" t="str">
        <f>IF(AND('raw data'!D1351&gt;=0,'raw data'!D1351&lt;=100),'raw data'!D1351,"")</f>
        <v/>
      </c>
      <c r="L1351" t="str">
        <f t="shared" si="70"/>
        <v>2_3</v>
      </c>
      <c r="M1351">
        <f t="shared" si="71"/>
        <v>0</v>
      </c>
    </row>
    <row r="1352" spans="7:13" x14ac:dyDescent="0.25">
      <c r="G1352" s="3">
        <f t="shared" si="69"/>
        <v>43838.166666666664</v>
      </c>
      <c r="H1352" t="str">
        <f>'raw data'!A1352</f>
        <v>Wed Jan 08 2020 04:00:00 PST</v>
      </c>
      <c r="I1352">
        <f>'raw data'!B1352</f>
        <v>3</v>
      </c>
      <c r="J1352">
        <f>'raw data'!C1352</f>
        <v>1</v>
      </c>
      <c r="K1352" t="str">
        <f>IF(AND('raw data'!D1352&gt;=0,'raw data'!D1352&lt;=100),'raw data'!D1352,"")</f>
        <v/>
      </c>
      <c r="L1352" t="str">
        <f t="shared" si="70"/>
        <v>3_1</v>
      </c>
      <c r="M1352">
        <f t="shared" si="71"/>
        <v>0</v>
      </c>
    </row>
    <row r="1353" spans="7:13" x14ac:dyDescent="0.25">
      <c r="G1353" s="3">
        <f t="shared" si="69"/>
        <v>43838.166666666664</v>
      </c>
      <c r="H1353" t="str">
        <f>'raw data'!A1353</f>
        <v>Wed Jan 08 2020 04:00:00 PST</v>
      </c>
      <c r="I1353">
        <f>'raw data'!B1353</f>
        <v>3</v>
      </c>
      <c r="J1353">
        <f>'raw data'!C1353</f>
        <v>2</v>
      </c>
      <c r="K1353">
        <f>IF(AND('raw data'!D1353&gt;=0,'raw data'!D1353&lt;=100),'raw data'!D1353,"")</f>
        <v>40</v>
      </c>
      <c r="L1353" t="str">
        <f t="shared" si="70"/>
        <v>3_2</v>
      </c>
      <c r="M1353">
        <f t="shared" si="71"/>
        <v>0</v>
      </c>
    </row>
    <row r="1354" spans="7:13" x14ac:dyDescent="0.25">
      <c r="G1354" s="3">
        <f t="shared" si="69"/>
        <v>43838.166666666664</v>
      </c>
      <c r="H1354" t="str">
        <f>'raw data'!A1354</f>
        <v>Wed Jan 08 2020 04:00:00 PST</v>
      </c>
      <c r="I1354">
        <f>'raw data'!B1354</f>
        <v>3</v>
      </c>
      <c r="J1354">
        <f>'raw data'!C1354</f>
        <v>3</v>
      </c>
      <c r="K1354" t="str">
        <f>IF(AND('raw data'!D1354&gt;=0,'raw data'!D1354&lt;=100),'raw data'!D1354,"")</f>
        <v/>
      </c>
      <c r="L1354" t="str">
        <f t="shared" si="70"/>
        <v>3_3</v>
      </c>
      <c r="M1354">
        <f t="shared" si="71"/>
        <v>0</v>
      </c>
    </row>
    <row r="1355" spans="7:13" x14ac:dyDescent="0.25">
      <c r="G1355" s="3">
        <f t="shared" si="69"/>
        <v>43838.166666666664</v>
      </c>
      <c r="H1355" t="str">
        <f>'raw data'!A1355</f>
        <v>Wed Jan 08 2020 04:00:00 PST</v>
      </c>
      <c r="I1355">
        <f>'raw data'!B1355</f>
        <v>4</v>
      </c>
      <c r="J1355">
        <f>'raw data'!C1355</f>
        <v>1</v>
      </c>
      <c r="K1355" t="str">
        <f>IF(AND('raw data'!D1355&gt;=0,'raw data'!D1355&lt;=100),'raw data'!D1355,"")</f>
        <v/>
      </c>
      <c r="L1355" t="str">
        <f t="shared" si="70"/>
        <v>4_1</v>
      </c>
      <c r="M1355">
        <f t="shared" si="71"/>
        <v>0</v>
      </c>
    </row>
    <row r="1356" spans="7:13" x14ac:dyDescent="0.25">
      <c r="G1356" s="3">
        <f t="shared" si="69"/>
        <v>43838.166666666664</v>
      </c>
      <c r="H1356" t="str">
        <f>'raw data'!A1356</f>
        <v>Wed Jan 08 2020 04:00:00 PST</v>
      </c>
      <c r="I1356">
        <f>'raw data'!B1356</f>
        <v>4</v>
      </c>
      <c r="J1356">
        <f>'raw data'!C1356</f>
        <v>2</v>
      </c>
      <c r="K1356">
        <f>IF(AND('raw data'!D1356&gt;=0,'raw data'!D1356&lt;=100),'raw data'!D1356,"")</f>
        <v>40</v>
      </c>
      <c r="L1356" t="str">
        <f t="shared" si="70"/>
        <v>4_2</v>
      </c>
      <c r="M1356">
        <f t="shared" si="71"/>
        <v>0</v>
      </c>
    </row>
    <row r="1357" spans="7:13" x14ac:dyDescent="0.25">
      <c r="G1357" s="3">
        <f t="shared" si="69"/>
        <v>43838.166666666664</v>
      </c>
      <c r="H1357" t="str">
        <f>'raw data'!A1357</f>
        <v>Wed Jan 08 2020 04:00:00 PST</v>
      </c>
      <c r="I1357">
        <f>'raw data'!B1357</f>
        <v>4</v>
      </c>
      <c r="J1357">
        <f>'raw data'!C1357</f>
        <v>3</v>
      </c>
      <c r="K1357" t="str">
        <f>IF(AND('raw data'!D1357&gt;=0,'raw data'!D1357&lt;=100),'raw data'!D1357,"")</f>
        <v/>
      </c>
      <c r="L1357" t="str">
        <f t="shared" si="70"/>
        <v>4_3</v>
      </c>
      <c r="M1357">
        <f t="shared" si="71"/>
        <v>0</v>
      </c>
    </row>
    <row r="1358" spans="7:13" x14ac:dyDescent="0.25">
      <c r="G1358" s="3">
        <f t="shared" si="69"/>
        <v>43838.177083333336</v>
      </c>
      <c r="H1358" t="str">
        <f>'raw data'!A1358</f>
        <v>Wed Jan 08 2020 04:15:00 PST</v>
      </c>
      <c r="I1358">
        <f>'raw data'!B1358</f>
        <v>1</v>
      </c>
      <c r="J1358">
        <f>'raw data'!C1358</f>
        <v>1</v>
      </c>
      <c r="K1358" t="str">
        <f>IF(AND('raw data'!D1358&gt;=0,'raw data'!D1358&lt;=100),'raw data'!D1358,"")</f>
        <v/>
      </c>
      <c r="L1358" t="str">
        <f t="shared" si="70"/>
        <v>1_1</v>
      </c>
      <c r="M1358">
        <f t="shared" si="71"/>
        <v>0</v>
      </c>
    </row>
    <row r="1359" spans="7:13" x14ac:dyDescent="0.25">
      <c r="G1359" s="3">
        <f t="shared" si="69"/>
        <v>43838.177083333336</v>
      </c>
      <c r="H1359" t="str">
        <f>'raw data'!A1359</f>
        <v>Wed Jan 08 2020 04:15:00 PST</v>
      </c>
      <c r="I1359">
        <f>'raw data'!B1359</f>
        <v>1</v>
      </c>
      <c r="J1359">
        <f>'raw data'!C1359</f>
        <v>2</v>
      </c>
      <c r="K1359">
        <f>IF(AND('raw data'!D1359&gt;=0,'raw data'!D1359&lt;=100),'raw data'!D1359,"")</f>
        <v>40</v>
      </c>
      <c r="L1359" t="str">
        <f t="shared" si="70"/>
        <v>1_2</v>
      </c>
      <c r="M1359">
        <f t="shared" si="71"/>
        <v>1</v>
      </c>
    </row>
    <row r="1360" spans="7:13" x14ac:dyDescent="0.25">
      <c r="G1360" s="3">
        <f t="shared" si="69"/>
        <v>43838.177083333336</v>
      </c>
      <c r="H1360" t="str">
        <f>'raw data'!A1360</f>
        <v>Wed Jan 08 2020 04:15:00 PST</v>
      </c>
      <c r="I1360">
        <f>'raw data'!B1360</f>
        <v>1</v>
      </c>
      <c r="J1360">
        <f>'raw data'!C1360</f>
        <v>3</v>
      </c>
      <c r="K1360">
        <f>IF(AND('raw data'!D1360&gt;=0,'raw data'!D1360&lt;=100),'raw data'!D1360,"")</f>
        <v>92</v>
      </c>
      <c r="L1360" t="str">
        <f t="shared" si="70"/>
        <v>1_3</v>
      </c>
      <c r="M1360">
        <f t="shared" si="71"/>
        <v>0</v>
      </c>
    </row>
    <row r="1361" spans="7:13" x14ac:dyDescent="0.25">
      <c r="G1361" s="3">
        <f t="shared" si="69"/>
        <v>43838.177083333336</v>
      </c>
      <c r="H1361" t="str">
        <f>'raw data'!A1361</f>
        <v>Wed Jan 08 2020 04:15:00 PST</v>
      </c>
      <c r="I1361">
        <f>'raw data'!B1361</f>
        <v>2</v>
      </c>
      <c r="J1361">
        <f>'raw data'!C1361</f>
        <v>1</v>
      </c>
      <c r="K1361" t="str">
        <f>IF(AND('raw data'!D1361&gt;=0,'raw data'!D1361&lt;=100),'raw data'!D1361,"")</f>
        <v/>
      </c>
      <c r="L1361" t="str">
        <f t="shared" si="70"/>
        <v>2_1</v>
      </c>
      <c r="M1361">
        <f t="shared" si="71"/>
        <v>0</v>
      </c>
    </row>
    <row r="1362" spans="7:13" x14ac:dyDescent="0.25">
      <c r="G1362" s="3">
        <f t="shared" si="69"/>
        <v>43838.177083333336</v>
      </c>
      <c r="H1362" t="str">
        <f>'raw data'!A1362</f>
        <v>Wed Jan 08 2020 04:15:00 PST</v>
      </c>
      <c r="I1362">
        <f>'raw data'!B1362</f>
        <v>2</v>
      </c>
      <c r="J1362">
        <f>'raw data'!C1362</f>
        <v>2</v>
      </c>
      <c r="K1362">
        <f>IF(AND('raw data'!D1362&gt;=0,'raw data'!D1362&lt;=100),'raw data'!D1362,"")</f>
        <v>40</v>
      </c>
      <c r="L1362" t="str">
        <f t="shared" si="70"/>
        <v>2_2</v>
      </c>
      <c r="M1362">
        <f t="shared" si="71"/>
        <v>0</v>
      </c>
    </row>
    <row r="1363" spans="7:13" x14ac:dyDescent="0.25">
      <c r="G1363" s="3">
        <f t="shared" si="69"/>
        <v>43838.177083333336</v>
      </c>
      <c r="H1363" t="str">
        <f>'raw data'!A1363</f>
        <v>Wed Jan 08 2020 04:15:00 PST</v>
      </c>
      <c r="I1363">
        <f>'raw data'!B1363</f>
        <v>2</v>
      </c>
      <c r="J1363">
        <f>'raw data'!C1363</f>
        <v>3</v>
      </c>
      <c r="K1363" t="str">
        <f>IF(AND('raw data'!D1363&gt;=0,'raw data'!D1363&lt;=100),'raw data'!D1363,"")</f>
        <v/>
      </c>
      <c r="L1363" t="str">
        <f t="shared" si="70"/>
        <v>2_3</v>
      </c>
      <c r="M1363">
        <f t="shared" si="71"/>
        <v>0</v>
      </c>
    </row>
    <row r="1364" spans="7:13" x14ac:dyDescent="0.25">
      <c r="G1364" s="3">
        <f t="shared" si="69"/>
        <v>43838.177083333336</v>
      </c>
      <c r="H1364" t="str">
        <f>'raw data'!A1364</f>
        <v>Wed Jan 08 2020 04:15:00 PST</v>
      </c>
      <c r="I1364">
        <f>'raw data'!B1364</f>
        <v>3</v>
      </c>
      <c r="J1364">
        <f>'raw data'!C1364</f>
        <v>1</v>
      </c>
      <c r="K1364">
        <f>IF(AND('raw data'!D1364&gt;=0,'raw data'!D1364&lt;=100),'raw data'!D1364,"")</f>
        <v>31</v>
      </c>
      <c r="L1364" t="str">
        <f t="shared" si="70"/>
        <v>3_1</v>
      </c>
      <c r="M1364">
        <f t="shared" si="71"/>
        <v>0</v>
      </c>
    </row>
    <row r="1365" spans="7:13" x14ac:dyDescent="0.25">
      <c r="G1365" s="3">
        <f t="shared" si="69"/>
        <v>43838.177083333336</v>
      </c>
      <c r="H1365" t="str">
        <f>'raw data'!A1365</f>
        <v>Wed Jan 08 2020 04:15:00 PST</v>
      </c>
      <c r="I1365">
        <f>'raw data'!B1365</f>
        <v>3</v>
      </c>
      <c r="J1365">
        <f>'raw data'!C1365</f>
        <v>2</v>
      </c>
      <c r="K1365">
        <f>IF(AND('raw data'!D1365&gt;=0,'raw data'!D1365&lt;=100),'raw data'!D1365,"")</f>
        <v>40</v>
      </c>
      <c r="L1365" t="str">
        <f t="shared" si="70"/>
        <v>3_2</v>
      </c>
      <c r="M1365">
        <f t="shared" si="71"/>
        <v>0</v>
      </c>
    </row>
    <row r="1366" spans="7:13" x14ac:dyDescent="0.25">
      <c r="G1366" s="3">
        <f t="shared" si="69"/>
        <v>43838.177083333336</v>
      </c>
      <c r="H1366" t="str">
        <f>'raw data'!A1366</f>
        <v>Wed Jan 08 2020 04:15:00 PST</v>
      </c>
      <c r="I1366">
        <f>'raw data'!B1366</f>
        <v>3</v>
      </c>
      <c r="J1366">
        <f>'raw data'!C1366</f>
        <v>3</v>
      </c>
      <c r="K1366">
        <f>IF(AND('raw data'!D1366&gt;=0,'raw data'!D1366&lt;=100),'raw data'!D1366,"")</f>
        <v>45</v>
      </c>
      <c r="L1366" t="str">
        <f t="shared" si="70"/>
        <v>3_3</v>
      </c>
      <c r="M1366">
        <f t="shared" si="71"/>
        <v>0</v>
      </c>
    </row>
    <row r="1367" spans="7:13" x14ac:dyDescent="0.25">
      <c r="G1367" s="3">
        <f t="shared" si="69"/>
        <v>43838.177083333336</v>
      </c>
      <c r="H1367" t="str">
        <f>'raw data'!A1367</f>
        <v>Wed Jan 08 2020 04:15:00 PST</v>
      </c>
      <c r="I1367">
        <f>'raw data'!B1367</f>
        <v>4</v>
      </c>
      <c r="J1367">
        <f>'raw data'!C1367</f>
        <v>1</v>
      </c>
      <c r="K1367" t="str">
        <f>IF(AND('raw data'!D1367&gt;=0,'raw data'!D1367&lt;=100),'raw data'!D1367,"")</f>
        <v/>
      </c>
      <c r="L1367" t="str">
        <f t="shared" si="70"/>
        <v>4_1</v>
      </c>
      <c r="M1367">
        <f t="shared" si="71"/>
        <v>0</v>
      </c>
    </row>
    <row r="1368" spans="7:13" x14ac:dyDescent="0.25">
      <c r="G1368" s="3">
        <f t="shared" si="69"/>
        <v>43838.177083333336</v>
      </c>
      <c r="H1368" t="str">
        <f>'raw data'!A1368</f>
        <v>Wed Jan 08 2020 04:15:00 PST</v>
      </c>
      <c r="I1368">
        <f>'raw data'!B1368</f>
        <v>4</v>
      </c>
      <c r="J1368">
        <f>'raw data'!C1368</f>
        <v>2</v>
      </c>
      <c r="K1368">
        <f>IF(AND('raw data'!D1368&gt;=0,'raw data'!D1368&lt;=100),'raw data'!D1368,"")</f>
        <v>40</v>
      </c>
      <c r="L1368" t="str">
        <f t="shared" si="70"/>
        <v>4_2</v>
      </c>
      <c r="M1368">
        <f t="shared" si="71"/>
        <v>0</v>
      </c>
    </row>
    <row r="1369" spans="7:13" x14ac:dyDescent="0.25">
      <c r="G1369" s="3">
        <f t="shared" si="69"/>
        <v>43838.177083333336</v>
      </c>
      <c r="H1369" t="str">
        <f>'raw data'!A1369</f>
        <v>Wed Jan 08 2020 04:15:00 PST</v>
      </c>
      <c r="I1369">
        <f>'raw data'!B1369</f>
        <v>4</v>
      </c>
      <c r="J1369">
        <f>'raw data'!C1369</f>
        <v>3</v>
      </c>
      <c r="K1369">
        <f>IF(AND('raw data'!D1369&gt;=0,'raw data'!D1369&lt;=100),'raw data'!D1369,"")</f>
        <v>43</v>
      </c>
      <c r="L1369" t="str">
        <f t="shared" si="70"/>
        <v>4_3</v>
      </c>
      <c r="M1369">
        <f t="shared" si="71"/>
        <v>0</v>
      </c>
    </row>
    <row r="1370" spans="7:13" x14ac:dyDescent="0.25">
      <c r="G1370" s="3">
        <f t="shared" si="69"/>
        <v>43838.1875</v>
      </c>
      <c r="H1370" t="str">
        <f>'raw data'!A1370</f>
        <v>Wed Jan 08 2020 04:30:00 PST</v>
      </c>
      <c r="I1370">
        <f>'raw data'!B1370</f>
        <v>1</v>
      </c>
      <c r="J1370">
        <f>'raw data'!C1370</f>
        <v>1</v>
      </c>
      <c r="K1370" t="str">
        <f>IF(AND('raw data'!D1370&gt;=0,'raw data'!D1370&lt;=100),'raw data'!D1370,"")</f>
        <v/>
      </c>
      <c r="L1370" t="str">
        <f t="shared" si="70"/>
        <v>1_1</v>
      </c>
      <c r="M1370">
        <f t="shared" si="71"/>
        <v>0</v>
      </c>
    </row>
    <row r="1371" spans="7:13" x14ac:dyDescent="0.25">
      <c r="G1371" s="3">
        <f t="shared" si="69"/>
        <v>43838.1875</v>
      </c>
      <c r="H1371" t="str">
        <f>'raw data'!A1371</f>
        <v>Wed Jan 08 2020 04:30:00 PST</v>
      </c>
      <c r="I1371">
        <f>'raw data'!B1371</f>
        <v>1</v>
      </c>
      <c r="J1371">
        <f>'raw data'!C1371</f>
        <v>2</v>
      </c>
      <c r="K1371" t="str">
        <f>IF(AND('raw data'!D1371&gt;=0,'raw data'!D1371&lt;=100),'raw data'!D1371,"")</f>
        <v/>
      </c>
      <c r="L1371" t="str">
        <f t="shared" si="70"/>
        <v>1_2</v>
      </c>
      <c r="M1371">
        <f t="shared" si="71"/>
        <v>1</v>
      </c>
    </row>
    <row r="1372" spans="7:13" x14ac:dyDescent="0.25">
      <c r="G1372" s="3">
        <f t="shared" si="69"/>
        <v>43838.1875</v>
      </c>
      <c r="H1372" t="str">
        <f>'raw data'!A1372</f>
        <v>Wed Jan 08 2020 04:30:00 PST</v>
      </c>
      <c r="I1372">
        <f>'raw data'!B1372</f>
        <v>1</v>
      </c>
      <c r="J1372">
        <f>'raw data'!C1372</f>
        <v>3</v>
      </c>
      <c r="K1372" t="str">
        <f>IF(AND('raw data'!D1372&gt;=0,'raw data'!D1372&lt;=100),'raw data'!D1372,"")</f>
        <v/>
      </c>
      <c r="L1372" t="str">
        <f t="shared" si="70"/>
        <v>1_3</v>
      </c>
      <c r="M1372">
        <f t="shared" si="71"/>
        <v>0</v>
      </c>
    </row>
    <row r="1373" spans="7:13" x14ac:dyDescent="0.25">
      <c r="G1373" s="3">
        <f t="shared" si="69"/>
        <v>43838.1875</v>
      </c>
      <c r="H1373" t="str">
        <f>'raw data'!A1373</f>
        <v>Wed Jan 08 2020 04:30:00 PST</v>
      </c>
      <c r="I1373">
        <f>'raw data'!B1373</f>
        <v>2</v>
      </c>
      <c r="J1373">
        <f>'raw data'!C1373</f>
        <v>1</v>
      </c>
      <c r="K1373" t="str">
        <f>IF(AND('raw data'!D1373&gt;=0,'raw data'!D1373&lt;=100),'raw data'!D1373,"")</f>
        <v/>
      </c>
      <c r="L1373" t="str">
        <f t="shared" si="70"/>
        <v>2_1</v>
      </c>
      <c r="M1373">
        <f t="shared" si="71"/>
        <v>0</v>
      </c>
    </row>
    <row r="1374" spans="7:13" x14ac:dyDescent="0.25">
      <c r="G1374" s="3">
        <f t="shared" si="69"/>
        <v>43838.1875</v>
      </c>
      <c r="H1374" t="str">
        <f>'raw data'!A1374</f>
        <v>Wed Jan 08 2020 04:30:00 PST</v>
      </c>
      <c r="I1374">
        <f>'raw data'!B1374</f>
        <v>2</v>
      </c>
      <c r="J1374">
        <f>'raw data'!C1374</f>
        <v>2</v>
      </c>
      <c r="K1374">
        <f>IF(AND('raw data'!D1374&gt;=0,'raw data'!D1374&lt;=100),'raw data'!D1374,"")</f>
        <v>43</v>
      </c>
      <c r="L1374" t="str">
        <f t="shared" si="70"/>
        <v>2_2</v>
      </c>
      <c r="M1374">
        <f t="shared" si="71"/>
        <v>0</v>
      </c>
    </row>
    <row r="1375" spans="7:13" x14ac:dyDescent="0.25">
      <c r="G1375" s="3">
        <f t="shared" si="69"/>
        <v>43838.1875</v>
      </c>
      <c r="H1375" t="str">
        <f>'raw data'!A1375</f>
        <v>Wed Jan 08 2020 04:30:00 PST</v>
      </c>
      <c r="I1375">
        <f>'raw data'!B1375</f>
        <v>2</v>
      </c>
      <c r="J1375">
        <f>'raw data'!C1375</f>
        <v>3</v>
      </c>
      <c r="K1375" t="str">
        <f>IF(AND('raw data'!D1375&gt;=0,'raw data'!D1375&lt;=100),'raw data'!D1375,"")</f>
        <v/>
      </c>
      <c r="L1375" t="str">
        <f t="shared" si="70"/>
        <v>2_3</v>
      </c>
      <c r="M1375">
        <f t="shared" si="71"/>
        <v>0</v>
      </c>
    </row>
    <row r="1376" spans="7:13" x14ac:dyDescent="0.25">
      <c r="G1376" s="3">
        <f t="shared" si="69"/>
        <v>43838.1875</v>
      </c>
      <c r="H1376" t="str">
        <f>'raw data'!A1376</f>
        <v>Wed Jan 08 2020 04:30:00 PST</v>
      </c>
      <c r="I1376">
        <f>'raw data'!B1376</f>
        <v>3</v>
      </c>
      <c r="J1376">
        <f>'raw data'!C1376</f>
        <v>1</v>
      </c>
      <c r="K1376">
        <f>IF(AND('raw data'!D1376&gt;=0,'raw data'!D1376&lt;=100),'raw data'!D1376,"")</f>
        <v>8</v>
      </c>
      <c r="L1376" t="str">
        <f t="shared" si="70"/>
        <v>3_1</v>
      </c>
      <c r="M1376">
        <f t="shared" si="71"/>
        <v>0</v>
      </c>
    </row>
    <row r="1377" spans="7:13" x14ac:dyDescent="0.25">
      <c r="G1377" s="3">
        <f t="shared" si="69"/>
        <v>43838.1875</v>
      </c>
      <c r="H1377" t="str">
        <f>'raw data'!A1377</f>
        <v>Wed Jan 08 2020 04:30:00 PST</v>
      </c>
      <c r="I1377">
        <f>'raw data'!B1377</f>
        <v>3</v>
      </c>
      <c r="J1377">
        <f>'raw data'!C1377</f>
        <v>2</v>
      </c>
      <c r="K1377">
        <f>IF(AND('raw data'!D1377&gt;=0,'raw data'!D1377&lt;=100),'raw data'!D1377,"")</f>
        <v>43</v>
      </c>
      <c r="L1377" t="str">
        <f t="shared" si="70"/>
        <v>3_2</v>
      </c>
      <c r="M1377">
        <f t="shared" si="71"/>
        <v>0</v>
      </c>
    </row>
    <row r="1378" spans="7:13" x14ac:dyDescent="0.25">
      <c r="G1378" s="3">
        <f t="shared" si="69"/>
        <v>43838.1875</v>
      </c>
      <c r="H1378" t="str">
        <f>'raw data'!A1378</f>
        <v>Wed Jan 08 2020 04:30:00 PST</v>
      </c>
      <c r="I1378">
        <f>'raw data'!B1378</f>
        <v>3</v>
      </c>
      <c r="J1378">
        <f>'raw data'!C1378</f>
        <v>3</v>
      </c>
      <c r="K1378">
        <f>IF(AND('raw data'!D1378&gt;=0,'raw data'!D1378&lt;=100),'raw data'!D1378,"")</f>
        <v>34</v>
      </c>
      <c r="L1378" t="str">
        <f t="shared" si="70"/>
        <v>3_3</v>
      </c>
      <c r="M1378">
        <f t="shared" si="71"/>
        <v>0</v>
      </c>
    </row>
    <row r="1379" spans="7:13" x14ac:dyDescent="0.25">
      <c r="G1379" s="3">
        <f t="shared" si="69"/>
        <v>43838.1875</v>
      </c>
      <c r="H1379" t="str">
        <f>'raw data'!A1379</f>
        <v>Wed Jan 08 2020 04:30:00 PST</v>
      </c>
      <c r="I1379">
        <f>'raw data'!B1379</f>
        <v>4</v>
      </c>
      <c r="J1379">
        <f>'raw data'!C1379</f>
        <v>1</v>
      </c>
      <c r="K1379" t="str">
        <f>IF(AND('raw data'!D1379&gt;=0,'raw data'!D1379&lt;=100),'raw data'!D1379,"")</f>
        <v/>
      </c>
      <c r="L1379" t="str">
        <f t="shared" si="70"/>
        <v>4_1</v>
      </c>
      <c r="M1379">
        <f t="shared" si="71"/>
        <v>0</v>
      </c>
    </row>
    <row r="1380" spans="7:13" x14ac:dyDescent="0.25">
      <c r="G1380" s="3">
        <f t="shared" si="69"/>
        <v>43838.1875</v>
      </c>
      <c r="H1380" t="str">
        <f>'raw data'!A1380</f>
        <v>Wed Jan 08 2020 04:30:00 PST</v>
      </c>
      <c r="I1380">
        <f>'raw data'!B1380</f>
        <v>4</v>
      </c>
      <c r="J1380">
        <f>'raw data'!C1380</f>
        <v>2</v>
      </c>
      <c r="K1380">
        <f>IF(AND('raw data'!D1380&gt;=0,'raw data'!D1380&lt;=100),'raw data'!D1380,"")</f>
        <v>43</v>
      </c>
      <c r="L1380" t="str">
        <f t="shared" si="70"/>
        <v>4_2</v>
      </c>
      <c r="M1380">
        <f t="shared" si="71"/>
        <v>0</v>
      </c>
    </row>
    <row r="1381" spans="7:13" x14ac:dyDescent="0.25">
      <c r="G1381" s="3">
        <f t="shared" si="69"/>
        <v>43838.1875</v>
      </c>
      <c r="H1381" t="str">
        <f>'raw data'!A1381</f>
        <v>Wed Jan 08 2020 04:30:00 PST</v>
      </c>
      <c r="I1381">
        <f>'raw data'!B1381</f>
        <v>4</v>
      </c>
      <c r="J1381">
        <f>'raw data'!C1381</f>
        <v>3</v>
      </c>
      <c r="K1381">
        <f>IF(AND('raw data'!D1381&gt;=0,'raw data'!D1381&lt;=100),'raw data'!D1381,"")</f>
        <v>29</v>
      </c>
      <c r="L1381" t="str">
        <f t="shared" si="70"/>
        <v>4_3</v>
      </c>
      <c r="M1381">
        <f t="shared" si="71"/>
        <v>0</v>
      </c>
    </row>
    <row r="1382" spans="7:13" x14ac:dyDescent="0.25">
      <c r="G1382" s="3">
        <f t="shared" si="69"/>
        <v>43838.197916666664</v>
      </c>
      <c r="H1382" t="str">
        <f>'raw data'!A1382</f>
        <v>Wed Jan 08 2020 04:45:00 PST</v>
      </c>
      <c r="I1382">
        <f>'raw data'!B1382</f>
        <v>1</v>
      </c>
      <c r="J1382">
        <f>'raw data'!C1382</f>
        <v>1</v>
      </c>
      <c r="K1382" t="str">
        <f>IF(AND('raw data'!D1382&gt;=0,'raw data'!D1382&lt;=100),'raw data'!D1382,"")</f>
        <v/>
      </c>
      <c r="L1382" t="str">
        <f t="shared" si="70"/>
        <v>1_1</v>
      </c>
      <c r="M1382">
        <f t="shared" si="71"/>
        <v>0</v>
      </c>
    </row>
    <row r="1383" spans="7:13" x14ac:dyDescent="0.25">
      <c r="G1383" s="3">
        <f t="shared" si="69"/>
        <v>43838.197916666664</v>
      </c>
      <c r="H1383" t="str">
        <f>'raw data'!A1383</f>
        <v>Wed Jan 08 2020 04:45:00 PST</v>
      </c>
      <c r="I1383">
        <f>'raw data'!B1383</f>
        <v>1</v>
      </c>
      <c r="J1383">
        <f>'raw data'!C1383</f>
        <v>2</v>
      </c>
      <c r="K1383">
        <f>IF(AND('raw data'!D1383&gt;=0,'raw data'!D1383&lt;=100),'raw data'!D1383,"")</f>
        <v>43</v>
      </c>
      <c r="L1383" t="str">
        <f t="shared" si="70"/>
        <v>1_2</v>
      </c>
      <c r="M1383">
        <f t="shared" si="71"/>
        <v>1</v>
      </c>
    </row>
    <row r="1384" spans="7:13" x14ac:dyDescent="0.25">
      <c r="G1384" s="3">
        <f t="shared" si="69"/>
        <v>43838.197916666664</v>
      </c>
      <c r="H1384" t="str">
        <f>'raw data'!A1384</f>
        <v>Wed Jan 08 2020 04:45:00 PST</v>
      </c>
      <c r="I1384">
        <f>'raw data'!B1384</f>
        <v>1</v>
      </c>
      <c r="J1384">
        <f>'raw data'!C1384</f>
        <v>3</v>
      </c>
      <c r="K1384">
        <f>IF(AND('raw data'!D1384&gt;=0,'raw data'!D1384&lt;=100),'raw data'!D1384,"")</f>
        <v>82</v>
      </c>
      <c r="L1384" t="str">
        <f t="shared" si="70"/>
        <v>1_3</v>
      </c>
      <c r="M1384">
        <f t="shared" si="71"/>
        <v>0</v>
      </c>
    </row>
    <row r="1385" spans="7:13" x14ac:dyDescent="0.25">
      <c r="G1385" s="3">
        <f t="shared" si="69"/>
        <v>43838.197916666664</v>
      </c>
      <c r="H1385" t="str">
        <f>'raw data'!A1385</f>
        <v>Wed Jan 08 2020 04:45:00 PST</v>
      </c>
      <c r="I1385">
        <f>'raw data'!B1385</f>
        <v>2</v>
      </c>
      <c r="J1385">
        <f>'raw data'!C1385</f>
        <v>1</v>
      </c>
      <c r="K1385">
        <f>IF(AND('raw data'!D1385&gt;=0,'raw data'!D1385&lt;=100),'raw data'!D1385,"")</f>
        <v>25</v>
      </c>
      <c r="L1385" t="str">
        <f t="shared" si="70"/>
        <v>2_1</v>
      </c>
      <c r="M1385">
        <f t="shared" si="71"/>
        <v>0</v>
      </c>
    </row>
    <row r="1386" spans="7:13" x14ac:dyDescent="0.25">
      <c r="G1386" s="3">
        <f t="shared" si="69"/>
        <v>43838.197916666664</v>
      </c>
      <c r="H1386" t="str">
        <f>'raw data'!A1386</f>
        <v>Wed Jan 08 2020 04:45:00 PST</v>
      </c>
      <c r="I1386">
        <f>'raw data'!B1386</f>
        <v>2</v>
      </c>
      <c r="J1386">
        <f>'raw data'!C1386</f>
        <v>2</v>
      </c>
      <c r="K1386">
        <f>IF(AND('raw data'!D1386&gt;=0,'raw data'!D1386&lt;=100),'raw data'!D1386,"")</f>
        <v>43</v>
      </c>
      <c r="L1386" t="str">
        <f t="shared" si="70"/>
        <v>2_2</v>
      </c>
      <c r="M1386">
        <f t="shared" si="71"/>
        <v>0</v>
      </c>
    </row>
    <row r="1387" spans="7:13" x14ac:dyDescent="0.25">
      <c r="G1387" s="3">
        <f t="shared" si="69"/>
        <v>43838.197916666664</v>
      </c>
      <c r="H1387" t="str">
        <f>'raw data'!A1387</f>
        <v>Wed Jan 08 2020 04:45:00 PST</v>
      </c>
      <c r="I1387">
        <f>'raw data'!B1387</f>
        <v>2</v>
      </c>
      <c r="J1387">
        <f>'raw data'!C1387</f>
        <v>3</v>
      </c>
      <c r="K1387">
        <f>IF(AND('raw data'!D1387&gt;=0,'raw data'!D1387&lt;=100),'raw data'!D1387,"")</f>
        <v>7</v>
      </c>
      <c r="L1387" t="str">
        <f t="shared" si="70"/>
        <v>2_3</v>
      </c>
      <c r="M1387">
        <f t="shared" si="71"/>
        <v>0</v>
      </c>
    </row>
    <row r="1388" spans="7:13" x14ac:dyDescent="0.25">
      <c r="G1388" s="3">
        <f t="shared" si="69"/>
        <v>43838.197916666664</v>
      </c>
      <c r="H1388" t="str">
        <f>'raw data'!A1388</f>
        <v>Wed Jan 08 2020 04:45:00 PST</v>
      </c>
      <c r="I1388">
        <f>'raw data'!B1388</f>
        <v>3</v>
      </c>
      <c r="J1388">
        <f>'raw data'!C1388</f>
        <v>1</v>
      </c>
      <c r="K1388">
        <f>IF(AND('raw data'!D1388&gt;=0,'raw data'!D1388&lt;=100),'raw data'!D1388,"")</f>
        <v>3</v>
      </c>
      <c r="L1388" t="str">
        <f t="shared" si="70"/>
        <v>3_1</v>
      </c>
      <c r="M1388">
        <f t="shared" si="71"/>
        <v>0</v>
      </c>
    </row>
    <row r="1389" spans="7:13" x14ac:dyDescent="0.25">
      <c r="G1389" s="3">
        <f t="shared" si="69"/>
        <v>43838.197916666664</v>
      </c>
      <c r="H1389" t="str">
        <f>'raw data'!A1389</f>
        <v>Wed Jan 08 2020 04:45:00 PST</v>
      </c>
      <c r="I1389">
        <f>'raw data'!B1389</f>
        <v>3</v>
      </c>
      <c r="J1389">
        <f>'raw data'!C1389</f>
        <v>2</v>
      </c>
      <c r="K1389">
        <f>IF(AND('raw data'!D1389&gt;=0,'raw data'!D1389&lt;=100),'raw data'!D1389,"")</f>
        <v>43</v>
      </c>
      <c r="L1389" t="str">
        <f t="shared" si="70"/>
        <v>3_2</v>
      </c>
      <c r="M1389">
        <f t="shared" si="71"/>
        <v>0</v>
      </c>
    </row>
    <row r="1390" spans="7:13" x14ac:dyDescent="0.25">
      <c r="G1390" s="3">
        <f t="shared" si="69"/>
        <v>43838.197916666664</v>
      </c>
      <c r="H1390" t="str">
        <f>'raw data'!A1390</f>
        <v>Wed Jan 08 2020 04:45:00 PST</v>
      </c>
      <c r="I1390">
        <f>'raw data'!B1390</f>
        <v>3</v>
      </c>
      <c r="J1390">
        <f>'raw data'!C1390</f>
        <v>3</v>
      </c>
      <c r="K1390">
        <f>IF(AND('raw data'!D1390&gt;=0,'raw data'!D1390&lt;=100),'raw data'!D1390,"")</f>
        <v>70</v>
      </c>
      <c r="L1390" t="str">
        <f t="shared" si="70"/>
        <v>3_3</v>
      </c>
      <c r="M1390">
        <f t="shared" si="71"/>
        <v>0</v>
      </c>
    </row>
    <row r="1391" spans="7:13" x14ac:dyDescent="0.25">
      <c r="G1391" s="3">
        <f t="shared" si="69"/>
        <v>43838.197916666664</v>
      </c>
      <c r="H1391" t="str">
        <f>'raw data'!A1391</f>
        <v>Wed Jan 08 2020 04:45:00 PST</v>
      </c>
      <c r="I1391">
        <f>'raw data'!B1391</f>
        <v>4</v>
      </c>
      <c r="J1391">
        <f>'raw data'!C1391</f>
        <v>1</v>
      </c>
      <c r="K1391" t="str">
        <f>IF(AND('raw data'!D1391&gt;=0,'raw data'!D1391&lt;=100),'raw data'!D1391,"")</f>
        <v/>
      </c>
      <c r="L1391" t="str">
        <f t="shared" si="70"/>
        <v>4_1</v>
      </c>
      <c r="M1391">
        <f t="shared" si="71"/>
        <v>0</v>
      </c>
    </row>
    <row r="1392" spans="7:13" x14ac:dyDescent="0.25">
      <c r="G1392" s="3">
        <f t="shared" si="69"/>
        <v>43838.197916666664</v>
      </c>
      <c r="H1392" t="str">
        <f>'raw data'!A1392</f>
        <v>Wed Jan 08 2020 04:45:00 PST</v>
      </c>
      <c r="I1392">
        <f>'raw data'!B1392</f>
        <v>4</v>
      </c>
      <c r="J1392">
        <f>'raw data'!C1392</f>
        <v>2</v>
      </c>
      <c r="K1392">
        <f>IF(AND('raw data'!D1392&gt;=0,'raw data'!D1392&lt;=100),'raw data'!D1392,"")</f>
        <v>43</v>
      </c>
      <c r="L1392" t="str">
        <f t="shared" si="70"/>
        <v>4_2</v>
      </c>
      <c r="M1392">
        <f t="shared" si="71"/>
        <v>0</v>
      </c>
    </row>
    <row r="1393" spans="7:13" x14ac:dyDescent="0.25">
      <c r="G1393" s="3">
        <f t="shared" si="69"/>
        <v>43838.197916666664</v>
      </c>
      <c r="H1393" t="str">
        <f>'raw data'!A1393</f>
        <v>Wed Jan 08 2020 04:45:00 PST</v>
      </c>
      <c r="I1393">
        <f>'raw data'!B1393</f>
        <v>4</v>
      </c>
      <c r="J1393">
        <f>'raw data'!C1393</f>
        <v>3</v>
      </c>
      <c r="K1393">
        <f>IF(AND('raw data'!D1393&gt;=0,'raw data'!D1393&lt;=100),'raw data'!D1393,"")</f>
        <v>2</v>
      </c>
      <c r="L1393" t="str">
        <f t="shared" si="70"/>
        <v>4_3</v>
      </c>
      <c r="M1393">
        <f t="shared" si="71"/>
        <v>0</v>
      </c>
    </row>
    <row r="1394" spans="7:13" x14ac:dyDescent="0.25">
      <c r="G1394" s="3">
        <f t="shared" si="69"/>
        <v>43838.208333333336</v>
      </c>
      <c r="H1394" t="str">
        <f>'raw data'!A1394</f>
        <v>Wed Jan 08 2020 05:00:00 PST</v>
      </c>
      <c r="I1394">
        <f>'raw data'!B1394</f>
        <v>1</v>
      </c>
      <c r="J1394">
        <f>'raw data'!C1394</f>
        <v>1</v>
      </c>
      <c r="K1394" t="str">
        <f>IF(AND('raw data'!D1394&gt;=0,'raw data'!D1394&lt;=100),'raw data'!D1394,"")</f>
        <v/>
      </c>
      <c r="L1394" t="str">
        <f t="shared" si="70"/>
        <v>1_1</v>
      </c>
      <c r="M1394">
        <f t="shared" si="71"/>
        <v>0</v>
      </c>
    </row>
    <row r="1395" spans="7:13" x14ac:dyDescent="0.25">
      <c r="G1395" s="3">
        <f t="shared" si="69"/>
        <v>43838.208333333336</v>
      </c>
      <c r="H1395" t="str">
        <f>'raw data'!A1395</f>
        <v>Wed Jan 08 2020 05:00:00 PST</v>
      </c>
      <c r="I1395">
        <f>'raw data'!B1395</f>
        <v>1</v>
      </c>
      <c r="J1395">
        <f>'raw data'!C1395</f>
        <v>2</v>
      </c>
      <c r="K1395">
        <f>IF(AND('raw data'!D1395&gt;=0,'raw data'!D1395&lt;=100),'raw data'!D1395,"")</f>
        <v>43</v>
      </c>
      <c r="L1395" t="str">
        <f t="shared" si="70"/>
        <v>1_2</v>
      </c>
      <c r="M1395">
        <f t="shared" si="71"/>
        <v>1</v>
      </c>
    </row>
    <row r="1396" spans="7:13" x14ac:dyDescent="0.25">
      <c r="G1396" s="3">
        <f t="shared" si="69"/>
        <v>43838.208333333336</v>
      </c>
      <c r="H1396" t="str">
        <f>'raw data'!A1396</f>
        <v>Wed Jan 08 2020 05:00:00 PST</v>
      </c>
      <c r="I1396">
        <f>'raw data'!B1396</f>
        <v>1</v>
      </c>
      <c r="J1396">
        <f>'raw data'!C1396</f>
        <v>3</v>
      </c>
      <c r="K1396">
        <f>IF(AND('raw data'!D1396&gt;=0,'raw data'!D1396&lt;=100),'raw data'!D1396,"")</f>
        <v>79</v>
      </c>
      <c r="L1396" t="str">
        <f t="shared" si="70"/>
        <v>1_3</v>
      </c>
      <c r="M1396">
        <f t="shared" si="71"/>
        <v>0</v>
      </c>
    </row>
    <row r="1397" spans="7:13" x14ac:dyDescent="0.25">
      <c r="G1397" s="3">
        <f t="shared" si="69"/>
        <v>43838.208333333336</v>
      </c>
      <c r="H1397" t="str">
        <f>'raw data'!A1397</f>
        <v>Wed Jan 08 2020 05:00:00 PST</v>
      </c>
      <c r="I1397">
        <f>'raw data'!B1397</f>
        <v>2</v>
      </c>
      <c r="J1397">
        <f>'raw data'!C1397</f>
        <v>1</v>
      </c>
      <c r="K1397" t="str">
        <f>IF(AND('raw data'!D1397&gt;=0,'raw data'!D1397&lt;=100),'raw data'!D1397,"")</f>
        <v/>
      </c>
      <c r="L1397" t="str">
        <f t="shared" si="70"/>
        <v>2_1</v>
      </c>
      <c r="M1397">
        <f t="shared" si="71"/>
        <v>0</v>
      </c>
    </row>
    <row r="1398" spans="7:13" x14ac:dyDescent="0.25">
      <c r="G1398" s="3">
        <f t="shared" si="69"/>
        <v>43838.208333333336</v>
      </c>
      <c r="H1398" t="str">
        <f>'raw data'!A1398</f>
        <v>Wed Jan 08 2020 05:00:00 PST</v>
      </c>
      <c r="I1398">
        <f>'raw data'!B1398</f>
        <v>2</v>
      </c>
      <c r="J1398">
        <f>'raw data'!C1398</f>
        <v>2</v>
      </c>
      <c r="K1398">
        <f>IF(AND('raw data'!D1398&gt;=0,'raw data'!D1398&lt;=100),'raw data'!D1398,"")</f>
        <v>43</v>
      </c>
      <c r="L1398" t="str">
        <f t="shared" si="70"/>
        <v>2_2</v>
      </c>
      <c r="M1398">
        <f t="shared" si="71"/>
        <v>0</v>
      </c>
    </row>
    <row r="1399" spans="7:13" x14ac:dyDescent="0.25">
      <c r="G1399" s="3">
        <f t="shared" si="69"/>
        <v>43838.208333333336</v>
      </c>
      <c r="H1399" t="str">
        <f>'raw data'!A1399</f>
        <v>Wed Jan 08 2020 05:00:00 PST</v>
      </c>
      <c r="I1399">
        <f>'raw data'!B1399</f>
        <v>2</v>
      </c>
      <c r="J1399">
        <f>'raw data'!C1399</f>
        <v>3</v>
      </c>
      <c r="K1399" t="str">
        <f>IF(AND('raw data'!D1399&gt;=0,'raw data'!D1399&lt;=100),'raw data'!D1399,"")</f>
        <v/>
      </c>
      <c r="L1399" t="str">
        <f t="shared" si="70"/>
        <v>2_3</v>
      </c>
      <c r="M1399">
        <f t="shared" si="71"/>
        <v>0</v>
      </c>
    </row>
    <row r="1400" spans="7:13" x14ac:dyDescent="0.25">
      <c r="G1400" s="3">
        <f t="shared" si="69"/>
        <v>43838.208333333336</v>
      </c>
      <c r="H1400" t="str">
        <f>'raw data'!A1400</f>
        <v>Wed Jan 08 2020 05:00:00 PST</v>
      </c>
      <c r="I1400">
        <f>'raw data'!B1400</f>
        <v>3</v>
      </c>
      <c r="J1400">
        <f>'raw data'!C1400</f>
        <v>1</v>
      </c>
      <c r="K1400">
        <f>IF(AND('raw data'!D1400&gt;=0,'raw data'!D1400&lt;=100),'raw data'!D1400,"")</f>
        <v>45</v>
      </c>
      <c r="L1400" t="str">
        <f t="shared" si="70"/>
        <v>3_1</v>
      </c>
      <c r="M1400">
        <f t="shared" si="71"/>
        <v>0</v>
      </c>
    </row>
    <row r="1401" spans="7:13" x14ac:dyDescent="0.25">
      <c r="G1401" s="3">
        <f t="shared" si="69"/>
        <v>43838.208333333336</v>
      </c>
      <c r="H1401" t="str">
        <f>'raw data'!A1401</f>
        <v>Wed Jan 08 2020 05:00:00 PST</v>
      </c>
      <c r="I1401">
        <f>'raw data'!B1401</f>
        <v>3</v>
      </c>
      <c r="J1401">
        <f>'raw data'!C1401</f>
        <v>2</v>
      </c>
      <c r="K1401" t="str">
        <f>IF(AND('raw data'!D1401&gt;=0,'raw data'!D1401&lt;=100),'raw data'!D1401,"")</f>
        <v/>
      </c>
      <c r="L1401" t="str">
        <f t="shared" si="70"/>
        <v>3_2</v>
      </c>
      <c r="M1401">
        <f t="shared" si="71"/>
        <v>0</v>
      </c>
    </row>
    <row r="1402" spans="7:13" x14ac:dyDescent="0.25">
      <c r="G1402" s="3">
        <f t="shared" si="69"/>
        <v>43838.208333333336</v>
      </c>
      <c r="H1402" t="str">
        <f>'raw data'!A1402</f>
        <v>Wed Jan 08 2020 05:00:00 PST</v>
      </c>
      <c r="I1402">
        <f>'raw data'!B1402</f>
        <v>3</v>
      </c>
      <c r="J1402">
        <f>'raw data'!C1402</f>
        <v>3</v>
      </c>
      <c r="K1402">
        <f>IF(AND('raw data'!D1402&gt;=0,'raw data'!D1402&lt;=100),'raw data'!D1402,"")</f>
        <v>16</v>
      </c>
      <c r="L1402" t="str">
        <f t="shared" si="70"/>
        <v>3_3</v>
      </c>
      <c r="M1402">
        <f t="shared" si="71"/>
        <v>0</v>
      </c>
    </row>
    <row r="1403" spans="7:13" x14ac:dyDescent="0.25">
      <c r="G1403" s="3">
        <f t="shared" si="69"/>
        <v>43838.208333333336</v>
      </c>
      <c r="H1403" t="str">
        <f>'raw data'!A1403</f>
        <v>Wed Jan 08 2020 05:00:00 PST</v>
      </c>
      <c r="I1403">
        <f>'raw data'!B1403</f>
        <v>4</v>
      </c>
      <c r="J1403">
        <f>'raw data'!C1403</f>
        <v>1</v>
      </c>
      <c r="K1403" t="str">
        <f>IF(AND('raw data'!D1403&gt;=0,'raw data'!D1403&lt;=100),'raw data'!D1403,"")</f>
        <v/>
      </c>
      <c r="L1403" t="str">
        <f t="shared" si="70"/>
        <v>4_1</v>
      </c>
      <c r="M1403">
        <f t="shared" si="71"/>
        <v>0</v>
      </c>
    </row>
    <row r="1404" spans="7:13" x14ac:dyDescent="0.25">
      <c r="G1404" s="3">
        <f t="shared" si="69"/>
        <v>43838.208333333336</v>
      </c>
      <c r="H1404" t="str">
        <f>'raw data'!A1404</f>
        <v>Wed Jan 08 2020 05:00:00 PST</v>
      </c>
      <c r="I1404">
        <f>'raw data'!B1404</f>
        <v>4</v>
      </c>
      <c r="J1404">
        <f>'raw data'!C1404</f>
        <v>2</v>
      </c>
      <c r="K1404">
        <f>IF(AND('raw data'!D1404&gt;=0,'raw data'!D1404&lt;=100),'raw data'!D1404,"")</f>
        <v>43</v>
      </c>
      <c r="L1404" t="str">
        <f t="shared" si="70"/>
        <v>4_2</v>
      </c>
      <c r="M1404">
        <f t="shared" si="71"/>
        <v>0</v>
      </c>
    </row>
    <row r="1405" spans="7:13" x14ac:dyDescent="0.25">
      <c r="G1405" s="3">
        <f t="shared" si="69"/>
        <v>43838.208333333336</v>
      </c>
      <c r="H1405" t="str">
        <f>'raw data'!A1405</f>
        <v>Wed Jan 08 2020 05:00:00 PST</v>
      </c>
      <c r="I1405">
        <f>'raw data'!B1405</f>
        <v>4</v>
      </c>
      <c r="J1405">
        <f>'raw data'!C1405</f>
        <v>3</v>
      </c>
      <c r="K1405" t="str">
        <f>IF(AND('raw data'!D1405&gt;=0,'raw data'!D1405&lt;=100),'raw data'!D1405,"")</f>
        <v/>
      </c>
      <c r="L1405" t="str">
        <f t="shared" si="70"/>
        <v>4_3</v>
      </c>
      <c r="M1405">
        <f t="shared" si="71"/>
        <v>0</v>
      </c>
    </row>
    <row r="1406" spans="7:13" x14ac:dyDescent="0.25">
      <c r="G1406" s="3">
        <f t="shared" si="69"/>
        <v>43838.21875</v>
      </c>
      <c r="H1406" t="str">
        <f>'raw data'!A1406</f>
        <v>Wed Jan 08 2020 05:15:00 PST</v>
      </c>
      <c r="I1406">
        <f>'raw data'!B1406</f>
        <v>1</v>
      </c>
      <c r="J1406">
        <f>'raw data'!C1406</f>
        <v>1</v>
      </c>
      <c r="K1406">
        <f>IF(AND('raw data'!D1406&gt;=0,'raw data'!D1406&lt;=100),'raw data'!D1406,"")</f>
        <v>2</v>
      </c>
      <c r="L1406" t="str">
        <f t="shared" si="70"/>
        <v>1_1</v>
      </c>
      <c r="M1406">
        <f t="shared" si="71"/>
        <v>0</v>
      </c>
    </row>
    <row r="1407" spans="7:13" x14ac:dyDescent="0.25">
      <c r="G1407" s="3">
        <f t="shared" si="69"/>
        <v>43838.21875</v>
      </c>
      <c r="H1407" t="str">
        <f>'raw data'!A1407</f>
        <v>Wed Jan 08 2020 05:15:00 PST</v>
      </c>
      <c r="I1407">
        <f>'raw data'!B1407</f>
        <v>1</v>
      </c>
      <c r="J1407">
        <f>'raw data'!C1407</f>
        <v>2</v>
      </c>
      <c r="K1407">
        <f>IF(AND('raw data'!D1407&gt;=0,'raw data'!D1407&lt;=100),'raw data'!D1407,"")</f>
        <v>43</v>
      </c>
      <c r="L1407" t="str">
        <f t="shared" si="70"/>
        <v>1_2</v>
      </c>
      <c r="M1407">
        <f t="shared" si="71"/>
        <v>1</v>
      </c>
    </row>
    <row r="1408" spans="7:13" x14ac:dyDescent="0.25">
      <c r="G1408" s="3">
        <f t="shared" si="69"/>
        <v>43838.21875</v>
      </c>
      <c r="H1408" t="str">
        <f>'raw data'!A1408</f>
        <v>Wed Jan 08 2020 05:15:00 PST</v>
      </c>
      <c r="I1408">
        <f>'raw data'!B1408</f>
        <v>1</v>
      </c>
      <c r="J1408">
        <f>'raw data'!C1408</f>
        <v>3</v>
      </c>
      <c r="K1408" t="str">
        <f>IF(AND('raw data'!D1408&gt;=0,'raw data'!D1408&lt;=100),'raw data'!D1408,"")</f>
        <v/>
      </c>
      <c r="L1408" t="str">
        <f t="shared" si="70"/>
        <v>1_3</v>
      </c>
      <c r="M1408">
        <f t="shared" si="71"/>
        <v>0</v>
      </c>
    </row>
    <row r="1409" spans="7:13" x14ac:dyDescent="0.25">
      <c r="G1409" s="3">
        <f t="shared" si="69"/>
        <v>43838.21875</v>
      </c>
      <c r="H1409" t="str">
        <f>'raw data'!A1409</f>
        <v>Wed Jan 08 2020 05:15:00 PST</v>
      </c>
      <c r="I1409">
        <f>'raw data'!B1409</f>
        <v>2</v>
      </c>
      <c r="J1409">
        <f>'raw data'!C1409</f>
        <v>1</v>
      </c>
      <c r="K1409" t="str">
        <f>IF(AND('raw data'!D1409&gt;=0,'raw data'!D1409&lt;=100),'raw data'!D1409,"")</f>
        <v/>
      </c>
      <c r="L1409" t="str">
        <f t="shared" si="70"/>
        <v>2_1</v>
      </c>
      <c r="M1409">
        <f t="shared" si="71"/>
        <v>0</v>
      </c>
    </row>
    <row r="1410" spans="7:13" x14ac:dyDescent="0.25">
      <c r="G1410" s="3">
        <f t="shared" si="69"/>
        <v>43838.21875</v>
      </c>
      <c r="H1410" t="str">
        <f>'raw data'!A1410</f>
        <v>Wed Jan 08 2020 05:15:00 PST</v>
      </c>
      <c r="I1410">
        <f>'raw data'!B1410</f>
        <v>2</v>
      </c>
      <c r="J1410">
        <f>'raw data'!C1410</f>
        <v>2</v>
      </c>
      <c r="K1410">
        <f>IF(AND('raw data'!D1410&gt;=0,'raw data'!D1410&lt;=100),'raw data'!D1410,"")</f>
        <v>43</v>
      </c>
      <c r="L1410" t="str">
        <f t="shared" si="70"/>
        <v>2_2</v>
      </c>
      <c r="M1410">
        <f t="shared" si="71"/>
        <v>0</v>
      </c>
    </row>
    <row r="1411" spans="7:13" x14ac:dyDescent="0.25">
      <c r="G1411" s="3">
        <f t="shared" ref="G1411:G1474" si="72">DATEVALUE(MID(H1411,9,2)&amp;"/"&amp;MID(H1411,5,3)&amp;"/"&amp;MID(H1411,12,4))+TIME(MID(H1411,17,2),MID(H1411,20,2),MID(H1411,23,2))</f>
        <v>43838.21875</v>
      </c>
      <c r="H1411" t="str">
        <f>'raw data'!A1411</f>
        <v>Wed Jan 08 2020 05:15:00 PST</v>
      </c>
      <c r="I1411">
        <f>'raw data'!B1411</f>
        <v>2</v>
      </c>
      <c r="J1411">
        <f>'raw data'!C1411</f>
        <v>3</v>
      </c>
      <c r="K1411" t="str">
        <f>IF(AND('raw data'!D1411&gt;=0,'raw data'!D1411&lt;=100),'raw data'!D1411,"")</f>
        <v/>
      </c>
      <c r="L1411" t="str">
        <f t="shared" ref="L1411:L1474" si="73">I1411&amp;"_"&amp;J1411</f>
        <v>2_3</v>
      </c>
      <c r="M1411">
        <f t="shared" ref="M1411:M1474" si="74">IF(I1411=1,IF(J1411=2,1,0),0)</f>
        <v>0</v>
      </c>
    </row>
    <row r="1412" spans="7:13" x14ac:dyDescent="0.25">
      <c r="G1412" s="3">
        <f t="shared" si="72"/>
        <v>43838.21875</v>
      </c>
      <c r="H1412" t="str">
        <f>'raw data'!A1412</f>
        <v>Wed Jan 08 2020 05:15:00 PST</v>
      </c>
      <c r="I1412">
        <f>'raw data'!B1412</f>
        <v>3</v>
      </c>
      <c r="J1412">
        <f>'raw data'!C1412</f>
        <v>1</v>
      </c>
      <c r="K1412" t="str">
        <f>IF(AND('raw data'!D1412&gt;=0,'raw data'!D1412&lt;=100),'raw data'!D1412,"")</f>
        <v/>
      </c>
      <c r="L1412" t="str">
        <f t="shared" si="73"/>
        <v>3_1</v>
      </c>
      <c r="M1412">
        <f t="shared" si="74"/>
        <v>0</v>
      </c>
    </row>
    <row r="1413" spans="7:13" x14ac:dyDescent="0.25">
      <c r="G1413" s="3">
        <f t="shared" si="72"/>
        <v>43838.21875</v>
      </c>
      <c r="H1413" t="str">
        <f>'raw data'!A1413</f>
        <v>Wed Jan 08 2020 05:15:00 PST</v>
      </c>
      <c r="I1413">
        <f>'raw data'!B1413</f>
        <v>3</v>
      </c>
      <c r="J1413">
        <f>'raw data'!C1413</f>
        <v>2</v>
      </c>
      <c r="K1413">
        <f>IF(AND('raw data'!D1413&gt;=0,'raw data'!D1413&lt;=100),'raw data'!D1413,"")</f>
        <v>43</v>
      </c>
      <c r="L1413" t="str">
        <f t="shared" si="73"/>
        <v>3_2</v>
      </c>
      <c r="M1413">
        <f t="shared" si="74"/>
        <v>0</v>
      </c>
    </row>
    <row r="1414" spans="7:13" x14ac:dyDescent="0.25">
      <c r="G1414" s="3">
        <f t="shared" si="72"/>
        <v>43838.21875</v>
      </c>
      <c r="H1414" t="str">
        <f>'raw data'!A1414</f>
        <v>Wed Jan 08 2020 05:15:00 PST</v>
      </c>
      <c r="I1414">
        <f>'raw data'!B1414</f>
        <v>3</v>
      </c>
      <c r="J1414">
        <f>'raw data'!C1414</f>
        <v>3</v>
      </c>
      <c r="K1414" t="str">
        <f>IF(AND('raw data'!D1414&gt;=0,'raw data'!D1414&lt;=100),'raw data'!D1414,"")</f>
        <v/>
      </c>
      <c r="L1414" t="str">
        <f t="shared" si="73"/>
        <v>3_3</v>
      </c>
      <c r="M1414">
        <f t="shared" si="74"/>
        <v>0</v>
      </c>
    </row>
    <row r="1415" spans="7:13" x14ac:dyDescent="0.25">
      <c r="G1415" s="3">
        <f t="shared" si="72"/>
        <v>43838.21875</v>
      </c>
      <c r="H1415" t="str">
        <f>'raw data'!A1415</f>
        <v>Wed Jan 08 2020 05:15:00 PST</v>
      </c>
      <c r="I1415">
        <f>'raw data'!B1415</f>
        <v>4</v>
      </c>
      <c r="J1415">
        <f>'raw data'!C1415</f>
        <v>1</v>
      </c>
      <c r="K1415">
        <f>IF(AND('raw data'!D1415&gt;=0,'raw data'!D1415&lt;=100),'raw data'!D1415,"")</f>
        <v>82</v>
      </c>
      <c r="L1415" t="str">
        <f t="shared" si="73"/>
        <v>4_1</v>
      </c>
      <c r="M1415">
        <f t="shared" si="74"/>
        <v>0</v>
      </c>
    </row>
    <row r="1416" spans="7:13" x14ac:dyDescent="0.25">
      <c r="G1416" s="3">
        <f t="shared" si="72"/>
        <v>43838.21875</v>
      </c>
      <c r="H1416" t="str">
        <f>'raw data'!A1416</f>
        <v>Wed Jan 08 2020 05:15:00 PST</v>
      </c>
      <c r="I1416">
        <f>'raw data'!B1416</f>
        <v>4</v>
      </c>
      <c r="J1416">
        <f>'raw data'!C1416</f>
        <v>2</v>
      </c>
      <c r="K1416">
        <f>IF(AND('raw data'!D1416&gt;=0,'raw data'!D1416&lt;=100),'raw data'!D1416,"")</f>
        <v>43</v>
      </c>
      <c r="L1416" t="str">
        <f t="shared" si="73"/>
        <v>4_2</v>
      </c>
      <c r="M1416">
        <f t="shared" si="74"/>
        <v>0</v>
      </c>
    </row>
    <row r="1417" spans="7:13" x14ac:dyDescent="0.25">
      <c r="G1417" s="3">
        <f t="shared" si="72"/>
        <v>43838.21875</v>
      </c>
      <c r="H1417" t="str">
        <f>'raw data'!A1417</f>
        <v>Wed Jan 08 2020 05:15:00 PST</v>
      </c>
      <c r="I1417">
        <f>'raw data'!B1417</f>
        <v>4</v>
      </c>
      <c r="J1417">
        <f>'raw data'!C1417</f>
        <v>3</v>
      </c>
      <c r="K1417" t="str">
        <f>IF(AND('raw data'!D1417&gt;=0,'raw data'!D1417&lt;=100),'raw data'!D1417,"")</f>
        <v/>
      </c>
      <c r="L1417" t="str">
        <f t="shared" si="73"/>
        <v>4_3</v>
      </c>
      <c r="M1417">
        <f t="shared" si="74"/>
        <v>0</v>
      </c>
    </row>
    <row r="1418" spans="7:13" x14ac:dyDescent="0.25">
      <c r="G1418" s="3">
        <f t="shared" si="72"/>
        <v>43838.229166666664</v>
      </c>
      <c r="H1418" t="str">
        <f>'raw data'!A1418</f>
        <v>Wed Jan 08 2020 05:30:00 PST</v>
      </c>
      <c r="I1418">
        <f>'raw data'!B1418</f>
        <v>1</v>
      </c>
      <c r="J1418">
        <f>'raw data'!C1418</f>
        <v>1</v>
      </c>
      <c r="K1418" t="str">
        <f>IF(AND('raw data'!D1418&gt;=0,'raw data'!D1418&lt;=100),'raw data'!D1418,"")</f>
        <v/>
      </c>
      <c r="L1418" t="str">
        <f t="shared" si="73"/>
        <v>1_1</v>
      </c>
      <c r="M1418">
        <f t="shared" si="74"/>
        <v>0</v>
      </c>
    </row>
    <row r="1419" spans="7:13" x14ac:dyDescent="0.25">
      <c r="G1419" s="3">
        <f t="shared" si="72"/>
        <v>43838.229166666664</v>
      </c>
      <c r="H1419" t="str">
        <f>'raw data'!A1419</f>
        <v>Wed Jan 08 2020 05:30:00 PST</v>
      </c>
      <c r="I1419">
        <f>'raw data'!B1419</f>
        <v>1</v>
      </c>
      <c r="J1419">
        <f>'raw data'!C1419</f>
        <v>2</v>
      </c>
      <c r="K1419">
        <f>IF(AND('raw data'!D1419&gt;=0,'raw data'!D1419&lt;=100),'raw data'!D1419,"")</f>
        <v>43</v>
      </c>
      <c r="L1419" t="str">
        <f t="shared" si="73"/>
        <v>1_2</v>
      </c>
      <c r="M1419">
        <f t="shared" si="74"/>
        <v>1</v>
      </c>
    </row>
    <row r="1420" spans="7:13" x14ac:dyDescent="0.25">
      <c r="G1420" s="3">
        <f t="shared" si="72"/>
        <v>43838.229166666664</v>
      </c>
      <c r="H1420" t="str">
        <f>'raw data'!A1420</f>
        <v>Wed Jan 08 2020 05:30:00 PST</v>
      </c>
      <c r="I1420">
        <f>'raw data'!B1420</f>
        <v>1</v>
      </c>
      <c r="J1420">
        <f>'raw data'!C1420</f>
        <v>3</v>
      </c>
      <c r="K1420" t="str">
        <f>IF(AND('raw data'!D1420&gt;=0,'raw data'!D1420&lt;=100),'raw data'!D1420,"")</f>
        <v/>
      </c>
      <c r="L1420" t="str">
        <f t="shared" si="73"/>
        <v>1_3</v>
      </c>
      <c r="M1420">
        <f t="shared" si="74"/>
        <v>0</v>
      </c>
    </row>
    <row r="1421" spans="7:13" x14ac:dyDescent="0.25">
      <c r="G1421" s="3">
        <f t="shared" si="72"/>
        <v>43838.229166666664</v>
      </c>
      <c r="H1421" t="str">
        <f>'raw data'!A1421</f>
        <v>Wed Jan 08 2020 05:30:00 PST</v>
      </c>
      <c r="I1421">
        <f>'raw data'!B1421</f>
        <v>2</v>
      </c>
      <c r="J1421">
        <f>'raw data'!C1421</f>
        <v>1</v>
      </c>
      <c r="K1421" t="str">
        <f>IF(AND('raw data'!D1421&gt;=0,'raw data'!D1421&lt;=100),'raw data'!D1421,"")</f>
        <v/>
      </c>
      <c r="L1421" t="str">
        <f t="shared" si="73"/>
        <v>2_1</v>
      </c>
      <c r="M1421">
        <f t="shared" si="74"/>
        <v>0</v>
      </c>
    </row>
    <row r="1422" spans="7:13" x14ac:dyDescent="0.25">
      <c r="G1422" s="3">
        <f t="shared" si="72"/>
        <v>43838.229166666664</v>
      </c>
      <c r="H1422" t="str">
        <f>'raw data'!A1422</f>
        <v>Wed Jan 08 2020 05:30:00 PST</v>
      </c>
      <c r="I1422">
        <f>'raw data'!B1422</f>
        <v>2</v>
      </c>
      <c r="J1422">
        <f>'raw data'!C1422</f>
        <v>2</v>
      </c>
      <c r="K1422">
        <f>IF(AND('raw data'!D1422&gt;=0,'raw data'!D1422&lt;=100),'raw data'!D1422,"")</f>
        <v>43</v>
      </c>
      <c r="L1422" t="str">
        <f t="shared" si="73"/>
        <v>2_2</v>
      </c>
      <c r="M1422">
        <f t="shared" si="74"/>
        <v>0</v>
      </c>
    </row>
    <row r="1423" spans="7:13" x14ac:dyDescent="0.25">
      <c r="G1423" s="3">
        <f t="shared" si="72"/>
        <v>43838.229166666664</v>
      </c>
      <c r="H1423" t="str">
        <f>'raw data'!A1423</f>
        <v>Wed Jan 08 2020 05:30:00 PST</v>
      </c>
      <c r="I1423">
        <f>'raw data'!B1423</f>
        <v>2</v>
      </c>
      <c r="J1423">
        <f>'raw data'!C1423</f>
        <v>3</v>
      </c>
      <c r="K1423">
        <f>IF(AND('raw data'!D1423&gt;=0,'raw data'!D1423&lt;=100),'raw data'!D1423,"")</f>
        <v>4</v>
      </c>
      <c r="L1423" t="str">
        <f t="shared" si="73"/>
        <v>2_3</v>
      </c>
      <c r="M1423">
        <f t="shared" si="74"/>
        <v>0</v>
      </c>
    </row>
    <row r="1424" spans="7:13" x14ac:dyDescent="0.25">
      <c r="G1424" s="3">
        <f t="shared" si="72"/>
        <v>43838.229166666664</v>
      </c>
      <c r="H1424" t="str">
        <f>'raw data'!A1424</f>
        <v>Wed Jan 08 2020 05:30:00 PST</v>
      </c>
      <c r="I1424">
        <f>'raw data'!B1424</f>
        <v>3</v>
      </c>
      <c r="J1424">
        <f>'raw data'!C1424</f>
        <v>1</v>
      </c>
      <c r="K1424">
        <f>IF(AND('raw data'!D1424&gt;=0,'raw data'!D1424&lt;=100),'raw data'!D1424,"")</f>
        <v>14</v>
      </c>
      <c r="L1424" t="str">
        <f t="shared" si="73"/>
        <v>3_1</v>
      </c>
      <c r="M1424">
        <f t="shared" si="74"/>
        <v>0</v>
      </c>
    </row>
    <row r="1425" spans="7:13" x14ac:dyDescent="0.25">
      <c r="G1425" s="3">
        <f t="shared" si="72"/>
        <v>43838.229166666664</v>
      </c>
      <c r="H1425" t="str">
        <f>'raw data'!A1425</f>
        <v>Wed Jan 08 2020 05:30:00 PST</v>
      </c>
      <c r="I1425">
        <f>'raw data'!B1425</f>
        <v>3</v>
      </c>
      <c r="J1425">
        <f>'raw data'!C1425</f>
        <v>2</v>
      </c>
      <c r="K1425">
        <f>IF(AND('raw data'!D1425&gt;=0,'raw data'!D1425&lt;=100),'raw data'!D1425,"")</f>
        <v>43</v>
      </c>
      <c r="L1425" t="str">
        <f t="shared" si="73"/>
        <v>3_2</v>
      </c>
      <c r="M1425">
        <f t="shared" si="74"/>
        <v>0</v>
      </c>
    </row>
    <row r="1426" spans="7:13" x14ac:dyDescent="0.25">
      <c r="G1426" s="3">
        <f t="shared" si="72"/>
        <v>43838.229166666664</v>
      </c>
      <c r="H1426" t="str">
        <f>'raw data'!A1426</f>
        <v>Wed Jan 08 2020 05:30:00 PST</v>
      </c>
      <c r="I1426">
        <f>'raw data'!B1426</f>
        <v>3</v>
      </c>
      <c r="J1426">
        <f>'raw data'!C1426</f>
        <v>3</v>
      </c>
      <c r="K1426" t="str">
        <f>IF(AND('raw data'!D1426&gt;=0,'raw data'!D1426&lt;=100),'raw data'!D1426,"")</f>
        <v/>
      </c>
      <c r="L1426" t="str">
        <f t="shared" si="73"/>
        <v>3_3</v>
      </c>
      <c r="M1426">
        <f t="shared" si="74"/>
        <v>0</v>
      </c>
    </row>
    <row r="1427" spans="7:13" x14ac:dyDescent="0.25">
      <c r="G1427" s="3">
        <f t="shared" si="72"/>
        <v>43838.229166666664</v>
      </c>
      <c r="H1427" t="str">
        <f>'raw data'!A1427</f>
        <v>Wed Jan 08 2020 05:30:00 PST</v>
      </c>
      <c r="I1427">
        <f>'raw data'!B1427</f>
        <v>4</v>
      </c>
      <c r="J1427">
        <f>'raw data'!C1427</f>
        <v>1</v>
      </c>
      <c r="K1427" t="str">
        <f>IF(AND('raw data'!D1427&gt;=0,'raw data'!D1427&lt;=100),'raw data'!D1427,"")</f>
        <v/>
      </c>
      <c r="L1427" t="str">
        <f t="shared" si="73"/>
        <v>4_1</v>
      </c>
      <c r="M1427">
        <f t="shared" si="74"/>
        <v>0</v>
      </c>
    </row>
    <row r="1428" spans="7:13" x14ac:dyDescent="0.25">
      <c r="G1428" s="3">
        <f t="shared" si="72"/>
        <v>43838.229166666664</v>
      </c>
      <c r="H1428" t="str">
        <f>'raw data'!A1428</f>
        <v>Wed Jan 08 2020 05:30:00 PST</v>
      </c>
      <c r="I1428">
        <f>'raw data'!B1428</f>
        <v>4</v>
      </c>
      <c r="J1428">
        <f>'raw data'!C1428</f>
        <v>2</v>
      </c>
      <c r="K1428">
        <f>IF(AND('raw data'!D1428&gt;=0,'raw data'!D1428&lt;=100),'raw data'!D1428,"")</f>
        <v>43</v>
      </c>
      <c r="L1428" t="str">
        <f t="shared" si="73"/>
        <v>4_2</v>
      </c>
      <c r="M1428">
        <f t="shared" si="74"/>
        <v>0</v>
      </c>
    </row>
    <row r="1429" spans="7:13" x14ac:dyDescent="0.25">
      <c r="G1429" s="3">
        <f t="shared" si="72"/>
        <v>43838.229166666664</v>
      </c>
      <c r="H1429" t="str">
        <f>'raw data'!A1429</f>
        <v>Wed Jan 08 2020 05:30:00 PST</v>
      </c>
      <c r="I1429">
        <f>'raw data'!B1429</f>
        <v>4</v>
      </c>
      <c r="J1429">
        <f>'raw data'!C1429</f>
        <v>3</v>
      </c>
      <c r="K1429">
        <f>IF(AND('raw data'!D1429&gt;=0,'raw data'!D1429&lt;=100),'raw data'!D1429,"")</f>
        <v>45</v>
      </c>
      <c r="L1429" t="str">
        <f t="shared" si="73"/>
        <v>4_3</v>
      </c>
      <c r="M1429">
        <f t="shared" si="74"/>
        <v>0</v>
      </c>
    </row>
    <row r="1430" spans="7:13" x14ac:dyDescent="0.25">
      <c r="G1430" s="3">
        <f t="shared" si="72"/>
        <v>43838.239583333336</v>
      </c>
      <c r="H1430" t="str">
        <f>'raw data'!A1430</f>
        <v>Wed Jan 08 2020 05:45:00 PST</v>
      </c>
      <c r="I1430">
        <f>'raw data'!B1430</f>
        <v>1</v>
      </c>
      <c r="J1430">
        <f>'raw data'!C1430</f>
        <v>1</v>
      </c>
      <c r="K1430">
        <f>IF(AND('raw data'!D1430&gt;=0,'raw data'!D1430&lt;=100),'raw data'!D1430,"")</f>
        <v>16</v>
      </c>
      <c r="L1430" t="str">
        <f t="shared" si="73"/>
        <v>1_1</v>
      </c>
      <c r="M1430">
        <f t="shared" si="74"/>
        <v>0</v>
      </c>
    </row>
    <row r="1431" spans="7:13" x14ac:dyDescent="0.25">
      <c r="G1431" s="3">
        <f t="shared" si="72"/>
        <v>43838.239583333336</v>
      </c>
      <c r="H1431" t="str">
        <f>'raw data'!A1431</f>
        <v>Wed Jan 08 2020 05:45:00 PST</v>
      </c>
      <c r="I1431">
        <f>'raw data'!B1431</f>
        <v>1</v>
      </c>
      <c r="J1431">
        <f>'raw data'!C1431</f>
        <v>2</v>
      </c>
      <c r="K1431">
        <f>IF(AND('raw data'!D1431&gt;=0,'raw data'!D1431&lt;=100),'raw data'!D1431,"")</f>
        <v>45</v>
      </c>
      <c r="L1431" t="str">
        <f t="shared" si="73"/>
        <v>1_2</v>
      </c>
      <c r="M1431">
        <f t="shared" si="74"/>
        <v>1</v>
      </c>
    </row>
    <row r="1432" spans="7:13" x14ac:dyDescent="0.25">
      <c r="G1432" s="3">
        <f t="shared" si="72"/>
        <v>43838.239583333336</v>
      </c>
      <c r="H1432" t="str">
        <f>'raw data'!A1432</f>
        <v>Wed Jan 08 2020 05:45:00 PST</v>
      </c>
      <c r="I1432">
        <f>'raw data'!B1432</f>
        <v>1</v>
      </c>
      <c r="J1432">
        <f>'raw data'!C1432</f>
        <v>3</v>
      </c>
      <c r="K1432" t="str">
        <f>IF(AND('raw data'!D1432&gt;=0,'raw data'!D1432&lt;=100),'raw data'!D1432,"")</f>
        <v/>
      </c>
      <c r="L1432" t="str">
        <f t="shared" si="73"/>
        <v>1_3</v>
      </c>
      <c r="M1432">
        <f t="shared" si="74"/>
        <v>0</v>
      </c>
    </row>
    <row r="1433" spans="7:13" x14ac:dyDescent="0.25">
      <c r="G1433" s="3">
        <f t="shared" si="72"/>
        <v>43838.239583333336</v>
      </c>
      <c r="H1433" t="str">
        <f>'raw data'!A1433</f>
        <v>Wed Jan 08 2020 05:45:00 PST</v>
      </c>
      <c r="I1433">
        <f>'raw data'!B1433</f>
        <v>2</v>
      </c>
      <c r="J1433">
        <f>'raw data'!C1433</f>
        <v>1</v>
      </c>
      <c r="K1433" t="str">
        <f>IF(AND('raw data'!D1433&gt;=0,'raw data'!D1433&lt;=100),'raw data'!D1433,"")</f>
        <v/>
      </c>
      <c r="L1433" t="str">
        <f t="shared" si="73"/>
        <v>2_1</v>
      </c>
      <c r="M1433">
        <f t="shared" si="74"/>
        <v>0</v>
      </c>
    </row>
    <row r="1434" spans="7:13" x14ac:dyDescent="0.25">
      <c r="G1434" s="3">
        <f t="shared" si="72"/>
        <v>43838.239583333336</v>
      </c>
      <c r="H1434" t="str">
        <f>'raw data'!A1434</f>
        <v>Wed Jan 08 2020 05:45:00 PST</v>
      </c>
      <c r="I1434">
        <f>'raw data'!B1434</f>
        <v>2</v>
      </c>
      <c r="J1434">
        <f>'raw data'!C1434</f>
        <v>2</v>
      </c>
      <c r="K1434">
        <f>IF(AND('raw data'!D1434&gt;=0,'raw data'!D1434&lt;=100),'raw data'!D1434,"")</f>
        <v>45</v>
      </c>
      <c r="L1434" t="str">
        <f t="shared" si="73"/>
        <v>2_2</v>
      </c>
      <c r="M1434">
        <f t="shared" si="74"/>
        <v>0</v>
      </c>
    </row>
    <row r="1435" spans="7:13" x14ac:dyDescent="0.25">
      <c r="G1435" s="3">
        <f t="shared" si="72"/>
        <v>43838.239583333336</v>
      </c>
      <c r="H1435" t="str">
        <f>'raw data'!A1435</f>
        <v>Wed Jan 08 2020 05:45:00 PST</v>
      </c>
      <c r="I1435">
        <f>'raw data'!B1435</f>
        <v>2</v>
      </c>
      <c r="J1435">
        <f>'raw data'!C1435</f>
        <v>3</v>
      </c>
      <c r="K1435" t="str">
        <f>IF(AND('raw data'!D1435&gt;=0,'raw data'!D1435&lt;=100),'raw data'!D1435,"")</f>
        <v/>
      </c>
      <c r="L1435" t="str">
        <f t="shared" si="73"/>
        <v>2_3</v>
      </c>
      <c r="M1435">
        <f t="shared" si="74"/>
        <v>0</v>
      </c>
    </row>
    <row r="1436" spans="7:13" x14ac:dyDescent="0.25">
      <c r="G1436" s="3">
        <f t="shared" si="72"/>
        <v>43838.239583333336</v>
      </c>
      <c r="H1436" t="str">
        <f>'raw data'!A1436</f>
        <v>Wed Jan 08 2020 05:45:00 PST</v>
      </c>
      <c r="I1436">
        <f>'raw data'!B1436</f>
        <v>3</v>
      </c>
      <c r="J1436">
        <f>'raw data'!C1436</f>
        <v>1</v>
      </c>
      <c r="K1436">
        <f>IF(AND('raw data'!D1436&gt;=0,'raw data'!D1436&lt;=100),'raw data'!D1436,"")</f>
        <v>57</v>
      </c>
      <c r="L1436" t="str">
        <f t="shared" si="73"/>
        <v>3_1</v>
      </c>
      <c r="M1436">
        <f t="shared" si="74"/>
        <v>0</v>
      </c>
    </row>
    <row r="1437" spans="7:13" x14ac:dyDescent="0.25">
      <c r="G1437" s="3">
        <f t="shared" si="72"/>
        <v>43838.239583333336</v>
      </c>
      <c r="H1437" t="str">
        <f>'raw data'!A1437</f>
        <v>Wed Jan 08 2020 05:45:00 PST</v>
      </c>
      <c r="I1437">
        <f>'raw data'!B1437</f>
        <v>3</v>
      </c>
      <c r="J1437">
        <f>'raw data'!C1437</f>
        <v>2</v>
      </c>
      <c r="K1437">
        <f>IF(AND('raw data'!D1437&gt;=0,'raw data'!D1437&lt;=100),'raw data'!D1437,"")</f>
        <v>45</v>
      </c>
      <c r="L1437" t="str">
        <f t="shared" si="73"/>
        <v>3_2</v>
      </c>
      <c r="M1437">
        <f t="shared" si="74"/>
        <v>0</v>
      </c>
    </row>
    <row r="1438" spans="7:13" x14ac:dyDescent="0.25">
      <c r="G1438" s="3">
        <f t="shared" si="72"/>
        <v>43838.239583333336</v>
      </c>
      <c r="H1438" t="str">
        <f>'raw data'!A1438</f>
        <v>Wed Jan 08 2020 05:45:00 PST</v>
      </c>
      <c r="I1438">
        <f>'raw data'!B1438</f>
        <v>3</v>
      </c>
      <c r="J1438">
        <f>'raw data'!C1438</f>
        <v>3</v>
      </c>
      <c r="K1438" t="str">
        <f>IF(AND('raw data'!D1438&gt;=0,'raw data'!D1438&lt;=100),'raw data'!D1438,"")</f>
        <v/>
      </c>
      <c r="L1438" t="str">
        <f t="shared" si="73"/>
        <v>3_3</v>
      </c>
      <c r="M1438">
        <f t="shared" si="74"/>
        <v>0</v>
      </c>
    </row>
    <row r="1439" spans="7:13" x14ac:dyDescent="0.25">
      <c r="G1439" s="3">
        <f t="shared" si="72"/>
        <v>43838.239583333336</v>
      </c>
      <c r="H1439" t="str">
        <f>'raw data'!A1439</f>
        <v>Wed Jan 08 2020 05:45:00 PST</v>
      </c>
      <c r="I1439">
        <f>'raw data'!B1439</f>
        <v>4</v>
      </c>
      <c r="J1439">
        <f>'raw data'!C1439</f>
        <v>1</v>
      </c>
      <c r="K1439">
        <f>IF(AND('raw data'!D1439&gt;=0,'raw data'!D1439&lt;=100),'raw data'!D1439,"")</f>
        <v>82</v>
      </c>
      <c r="L1439" t="str">
        <f t="shared" si="73"/>
        <v>4_1</v>
      </c>
      <c r="M1439">
        <f t="shared" si="74"/>
        <v>0</v>
      </c>
    </row>
    <row r="1440" spans="7:13" x14ac:dyDescent="0.25">
      <c r="G1440" s="3">
        <f t="shared" si="72"/>
        <v>43838.239583333336</v>
      </c>
      <c r="H1440" t="str">
        <f>'raw data'!A1440</f>
        <v>Wed Jan 08 2020 05:45:00 PST</v>
      </c>
      <c r="I1440">
        <f>'raw data'!B1440</f>
        <v>4</v>
      </c>
      <c r="J1440">
        <f>'raw data'!C1440</f>
        <v>2</v>
      </c>
      <c r="K1440">
        <f>IF(AND('raw data'!D1440&gt;=0,'raw data'!D1440&lt;=100),'raw data'!D1440,"")</f>
        <v>45</v>
      </c>
      <c r="L1440" t="str">
        <f t="shared" si="73"/>
        <v>4_2</v>
      </c>
      <c r="M1440">
        <f t="shared" si="74"/>
        <v>0</v>
      </c>
    </row>
    <row r="1441" spans="7:13" x14ac:dyDescent="0.25">
      <c r="G1441" s="3">
        <f t="shared" si="72"/>
        <v>43838.239583333336</v>
      </c>
      <c r="H1441" t="str">
        <f>'raw data'!A1441</f>
        <v>Wed Jan 08 2020 05:45:00 PST</v>
      </c>
      <c r="I1441">
        <f>'raw data'!B1441</f>
        <v>4</v>
      </c>
      <c r="J1441">
        <f>'raw data'!C1441</f>
        <v>3</v>
      </c>
      <c r="K1441">
        <f>IF(AND('raw data'!D1441&gt;=0,'raw data'!D1441&lt;=100),'raw data'!D1441,"")</f>
        <v>64</v>
      </c>
      <c r="L1441" t="str">
        <f t="shared" si="73"/>
        <v>4_3</v>
      </c>
      <c r="M1441">
        <f t="shared" si="74"/>
        <v>0</v>
      </c>
    </row>
    <row r="1442" spans="7:13" x14ac:dyDescent="0.25">
      <c r="G1442" s="3">
        <f t="shared" si="72"/>
        <v>43838.25</v>
      </c>
      <c r="H1442" t="str">
        <f>'raw data'!A1442</f>
        <v>Wed Jan 08 2020 06:00:00 PST</v>
      </c>
      <c r="I1442">
        <f>'raw data'!B1442</f>
        <v>1</v>
      </c>
      <c r="J1442">
        <f>'raw data'!C1442</f>
        <v>1</v>
      </c>
      <c r="K1442" t="str">
        <f>IF(AND('raw data'!D1442&gt;=0,'raw data'!D1442&lt;=100),'raw data'!D1442,"")</f>
        <v/>
      </c>
      <c r="L1442" t="str">
        <f t="shared" si="73"/>
        <v>1_1</v>
      </c>
      <c r="M1442">
        <f t="shared" si="74"/>
        <v>0</v>
      </c>
    </row>
    <row r="1443" spans="7:13" x14ac:dyDescent="0.25">
      <c r="G1443" s="3">
        <f t="shared" si="72"/>
        <v>43838.25</v>
      </c>
      <c r="H1443" t="str">
        <f>'raw data'!A1443</f>
        <v>Wed Jan 08 2020 06:00:00 PST</v>
      </c>
      <c r="I1443">
        <f>'raw data'!B1443</f>
        <v>1</v>
      </c>
      <c r="J1443">
        <f>'raw data'!C1443</f>
        <v>2</v>
      </c>
      <c r="K1443">
        <f>IF(AND('raw data'!D1443&gt;=0,'raw data'!D1443&lt;=100),'raw data'!D1443,"")</f>
        <v>45</v>
      </c>
      <c r="L1443" t="str">
        <f t="shared" si="73"/>
        <v>1_2</v>
      </c>
      <c r="M1443">
        <f t="shared" si="74"/>
        <v>1</v>
      </c>
    </row>
    <row r="1444" spans="7:13" x14ac:dyDescent="0.25">
      <c r="G1444" s="3">
        <f t="shared" si="72"/>
        <v>43838.25</v>
      </c>
      <c r="H1444" t="str">
        <f>'raw data'!A1444</f>
        <v>Wed Jan 08 2020 06:00:00 PST</v>
      </c>
      <c r="I1444">
        <f>'raw data'!B1444</f>
        <v>1</v>
      </c>
      <c r="J1444">
        <f>'raw data'!C1444</f>
        <v>3</v>
      </c>
      <c r="K1444">
        <f>IF(AND('raw data'!D1444&gt;=0,'raw data'!D1444&lt;=100),'raw data'!D1444,"")</f>
        <v>29</v>
      </c>
      <c r="L1444" t="str">
        <f t="shared" si="73"/>
        <v>1_3</v>
      </c>
      <c r="M1444">
        <f t="shared" si="74"/>
        <v>0</v>
      </c>
    </row>
    <row r="1445" spans="7:13" x14ac:dyDescent="0.25">
      <c r="G1445" s="3">
        <f t="shared" si="72"/>
        <v>43838.25</v>
      </c>
      <c r="H1445" t="str">
        <f>'raw data'!A1445</f>
        <v>Wed Jan 08 2020 06:00:00 PST</v>
      </c>
      <c r="I1445">
        <f>'raw data'!B1445</f>
        <v>2</v>
      </c>
      <c r="J1445">
        <f>'raw data'!C1445</f>
        <v>1</v>
      </c>
      <c r="K1445">
        <f>IF(AND('raw data'!D1445&gt;=0,'raw data'!D1445&lt;=100),'raw data'!D1445,"")</f>
        <v>16</v>
      </c>
      <c r="L1445" t="str">
        <f t="shared" si="73"/>
        <v>2_1</v>
      </c>
      <c r="M1445">
        <f t="shared" si="74"/>
        <v>0</v>
      </c>
    </row>
    <row r="1446" spans="7:13" x14ac:dyDescent="0.25">
      <c r="G1446" s="3">
        <f t="shared" si="72"/>
        <v>43838.25</v>
      </c>
      <c r="H1446" t="str">
        <f>'raw data'!A1446</f>
        <v>Wed Jan 08 2020 06:00:00 PST</v>
      </c>
      <c r="I1446">
        <f>'raw data'!B1446</f>
        <v>2</v>
      </c>
      <c r="J1446">
        <f>'raw data'!C1446</f>
        <v>2</v>
      </c>
      <c r="K1446">
        <f>IF(AND('raw data'!D1446&gt;=0,'raw data'!D1446&lt;=100),'raw data'!D1446,"")</f>
        <v>45</v>
      </c>
      <c r="L1446" t="str">
        <f t="shared" si="73"/>
        <v>2_2</v>
      </c>
      <c r="M1446">
        <f t="shared" si="74"/>
        <v>0</v>
      </c>
    </row>
    <row r="1447" spans="7:13" x14ac:dyDescent="0.25">
      <c r="G1447" s="3">
        <f t="shared" si="72"/>
        <v>43838.25</v>
      </c>
      <c r="H1447" t="str">
        <f>'raw data'!A1447</f>
        <v>Wed Jan 08 2020 06:00:00 PST</v>
      </c>
      <c r="I1447">
        <f>'raw data'!B1447</f>
        <v>2</v>
      </c>
      <c r="J1447">
        <f>'raw data'!C1447</f>
        <v>3</v>
      </c>
      <c r="K1447" t="str">
        <f>IF(AND('raw data'!D1447&gt;=0,'raw data'!D1447&lt;=100),'raw data'!D1447,"")</f>
        <v/>
      </c>
      <c r="L1447" t="str">
        <f t="shared" si="73"/>
        <v>2_3</v>
      </c>
      <c r="M1447">
        <f t="shared" si="74"/>
        <v>0</v>
      </c>
    </row>
    <row r="1448" spans="7:13" x14ac:dyDescent="0.25">
      <c r="G1448" s="3">
        <f t="shared" si="72"/>
        <v>43838.25</v>
      </c>
      <c r="H1448" t="str">
        <f>'raw data'!A1448</f>
        <v>Wed Jan 08 2020 06:00:00 PST</v>
      </c>
      <c r="I1448">
        <f>'raw data'!B1448</f>
        <v>3</v>
      </c>
      <c r="J1448">
        <f>'raw data'!C1448</f>
        <v>1</v>
      </c>
      <c r="K1448">
        <f>IF(AND('raw data'!D1448&gt;=0,'raw data'!D1448&lt;=100),'raw data'!D1448,"")</f>
        <v>52</v>
      </c>
      <c r="L1448" t="str">
        <f t="shared" si="73"/>
        <v>3_1</v>
      </c>
      <c r="M1448">
        <f t="shared" si="74"/>
        <v>0</v>
      </c>
    </row>
    <row r="1449" spans="7:13" x14ac:dyDescent="0.25">
      <c r="G1449" s="3">
        <f t="shared" si="72"/>
        <v>43838.25</v>
      </c>
      <c r="H1449" t="str">
        <f>'raw data'!A1449</f>
        <v>Wed Jan 08 2020 06:00:00 PST</v>
      </c>
      <c r="I1449">
        <f>'raw data'!B1449</f>
        <v>3</v>
      </c>
      <c r="J1449">
        <f>'raw data'!C1449</f>
        <v>2</v>
      </c>
      <c r="K1449">
        <f>IF(AND('raw data'!D1449&gt;=0,'raw data'!D1449&lt;=100),'raw data'!D1449,"")</f>
        <v>45</v>
      </c>
      <c r="L1449" t="str">
        <f t="shared" si="73"/>
        <v>3_2</v>
      </c>
      <c r="M1449">
        <f t="shared" si="74"/>
        <v>0</v>
      </c>
    </row>
    <row r="1450" spans="7:13" x14ac:dyDescent="0.25">
      <c r="G1450" s="3">
        <f t="shared" si="72"/>
        <v>43838.25</v>
      </c>
      <c r="H1450" t="str">
        <f>'raw data'!A1450</f>
        <v>Wed Jan 08 2020 06:00:00 PST</v>
      </c>
      <c r="I1450">
        <f>'raw data'!B1450</f>
        <v>3</v>
      </c>
      <c r="J1450">
        <f>'raw data'!C1450</f>
        <v>3</v>
      </c>
      <c r="K1450">
        <f>IF(AND('raw data'!D1450&gt;=0,'raw data'!D1450&lt;=100),'raw data'!D1450,"")</f>
        <v>64</v>
      </c>
      <c r="L1450" t="str">
        <f t="shared" si="73"/>
        <v>3_3</v>
      </c>
      <c r="M1450">
        <f t="shared" si="74"/>
        <v>0</v>
      </c>
    </row>
    <row r="1451" spans="7:13" x14ac:dyDescent="0.25">
      <c r="G1451" s="3">
        <f t="shared" si="72"/>
        <v>43838.25</v>
      </c>
      <c r="H1451" t="str">
        <f>'raw data'!A1451</f>
        <v>Wed Jan 08 2020 06:00:00 PST</v>
      </c>
      <c r="I1451">
        <f>'raw data'!B1451</f>
        <v>4</v>
      </c>
      <c r="J1451">
        <f>'raw data'!C1451</f>
        <v>1</v>
      </c>
      <c r="K1451" t="str">
        <f>IF(AND('raw data'!D1451&gt;=0,'raw data'!D1451&lt;=100),'raw data'!D1451,"")</f>
        <v/>
      </c>
      <c r="L1451" t="str">
        <f t="shared" si="73"/>
        <v>4_1</v>
      </c>
      <c r="M1451">
        <f t="shared" si="74"/>
        <v>0</v>
      </c>
    </row>
    <row r="1452" spans="7:13" x14ac:dyDescent="0.25">
      <c r="G1452" s="3">
        <f t="shared" si="72"/>
        <v>43838.25</v>
      </c>
      <c r="H1452" t="str">
        <f>'raw data'!A1452</f>
        <v>Wed Jan 08 2020 06:00:00 PST</v>
      </c>
      <c r="I1452">
        <f>'raw data'!B1452</f>
        <v>4</v>
      </c>
      <c r="J1452">
        <f>'raw data'!C1452</f>
        <v>2</v>
      </c>
      <c r="K1452">
        <f>IF(AND('raw data'!D1452&gt;=0,'raw data'!D1452&lt;=100),'raw data'!D1452,"")</f>
        <v>45</v>
      </c>
      <c r="L1452" t="str">
        <f t="shared" si="73"/>
        <v>4_2</v>
      </c>
      <c r="M1452">
        <f t="shared" si="74"/>
        <v>0</v>
      </c>
    </row>
    <row r="1453" spans="7:13" x14ac:dyDescent="0.25">
      <c r="G1453" s="3">
        <f t="shared" si="72"/>
        <v>43838.25</v>
      </c>
      <c r="H1453" t="str">
        <f>'raw data'!A1453</f>
        <v>Wed Jan 08 2020 06:00:00 PST</v>
      </c>
      <c r="I1453">
        <f>'raw data'!B1453</f>
        <v>4</v>
      </c>
      <c r="J1453">
        <f>'raw data'!C1453</f>
        <v>3</v>
      </c>
      <c r="K1453" t="str">
        <f>IF(AND('raw data'!D1453&gt;=0,'raw data'!D1453&lt;=100),'raw data'!D1453,"")</f>
        <v/>
      </c>
      <c r="L1453" t="str">
        <f t="shared" si="73"/>
        <v>4_3</v>
      </c>
      <c r="M1453">
        <f t="shared" si="74"/>
        <v>0</v>
      </c>
    </row>
    <row r="1454" spans="7:13" x14ac:dyDescent="0.25">
      <c r="G1454" s="3">
        <f t="shared" si="72"/>
        <v>43838.260416666664</v>
      </c>
      <c r="H1454" t="str">
        <f>'raw data'!A1454</f>
        <v>Wed Jan 08 2020 06:15:00 PST</v>
      </c>
      <c r="I1454">
        <f>'raw data'!B1454</f>
        <v>1</v>
      </c>
      <c r="J1454">
        <f>'raw data'!C1454</f>
        <v>1</v>
      </c>
      <c r="K1454" t="str">
        <f>IF(AND('raw data'!D1454&gt;=0,'raw data'!D1454&lt;=100),'raw data'!D1454,"")</f>
        <v/>
      </c>
      <c r="L1454" t="str">
        <f t="shared" si="73"/>
        <v>1_1</v>
      </c>
      <c r="M1454">
        <f t="shared" si="74"/>
        <v>0</v>
      </c>
    </row>
    <row r="1455" spans="7:13" x14ac:dyDescent="0.25">
      <c r="G1455" s="3">
        <f t="shared" si="72"/>
        <v>43838.260416666664</v>
      </c>
      <c r="H1455" t="str">
        <f>'raw data'!A1455</f>
        <v>Wed Jan 08 2020 06:15:00 PST</v>
      </c>
      <c r="I1455">
        <f>'raw data'!B1455</f>
        <v>1</v>
      </c>
      <c r="J1455">
        <f>'raw data'!C1455</f>
        <v>2</v>
      </c>
      <c r="K1455">
        <f>IF(AND('raw data'!D1455&gt;=0,'raw data'!D1455&lt;=100),'raw data'!D1455,"")</f>
        <v>45</v>
      </c>
      <c r="L1455" t="str">
        <f t="shared" si="73"/>
        <v>1_2</v>
      </c>
      <c r="M1455">
        <f t="shared" si="74"/>
        <v>1</v>
      </c>
    </row>
    <row r="1456" spans="7:13" x14ac:dyDescent="0.25">
      <c r="G1456" s="3">
        <f t="shared" si="72"/>
        <v>43838.260416666664</v>
      </c>
      <c r="H1456" t="str">
        <f>'raw data'!A1456</f>
        <v>Wed Jan 08 2020 06:15:00 PST</v>
      </c>
      <c r="I1456">
        <f>'raw data'!B1456</f>
        <v>1</v>
      </c>
      <c r="J1456">
        <f>'raw data'!C1456</f>
        <v>3</v>
      </c>
      <c r="K1456" t="str">
        <f>IF(AND('raw data'!D1456&gt;=0,'raw data'!D1456&lt;=100),'raw data'!D1456,"")</f>
        <v/>
      </c>
      <c r="L1456" t="str">
        <f t="shared" si="73"/>
        <v>1_3</v>
      </c>
      <c r="M1456">
        <f t="shared" si="74"/>
        <v>0</v>
      </c>
    </row>
    <row r="1457" spans="7:13" x14ac:dyDescent="0.25">
      <c r="G1457" s="3">
        <f t="shared" si="72"/>
        <v>43838.260416666664</v>
      </c>
      <c r="H1457" t="str">
        <f>'raw data'!A1457</f>
        <v>Wed Jan 08 2020 06:15:00 PST</v>
      </c>
      <c r="I1457">
        <f>'raw data'!B1457</f>
        <v>2</v>
      </c>
      <c r="J1457">
        <f>'raw data'!C1457</f>
        <v>1</v>
      </c>
      <c r="K1457">
        <f>IF(AND('raw data'!D1457&gt;=0,'raw data'!D1457&lt;=100),'raw data'!D1457,"")</f>
        <v>2</v>
      </c>
      <c r="L1457" t="str">
        <f t="shared" si="73"/>
        <v>2_1</v>
      </c>
      <c r="M1457">
        <f t="shared" si="74"/>
        <v>0</v>
      </c>
    </row>
    <row r="1458" spans="7:13" x14ac:dyDescent="0.25">
      <c r="G1458" s="3">
        <f t="shared" si="72"/>
        <v>43838.260416666664</v>
      </c>
      <c r="H1458" t="str">
        <f>'raw data'!A1458</f>
        <v>Wed Jan 08 2020 06:15:00 PST</v>
      </c>
      <c r="I1458">
        <f>'raw data'!B1458</f>
        <v>2</v>
      </c>
      <c r="J1458">
        <f>'raw data'!C1458</f>
        <v>2</v>
      </c>
      <c r="K1458">
        <f>IF(AND('raw data'!D1458&gt;=0,'raw data'!D1458&lt;=100),'raw data'!D1458,"")</f>
        <v>45</v>
      </c>
      <c r="L1458" t="str">
        <f t="shared" si="73"/>
        <v>2_2</v>
      </c>
      <c r="M1458">
        <f t="shared" si="74"/>
        <v>0</v>
      </c>
    </row>
    <row r="1459" spans="7:13" x14ac:dyDescent="0.25">
      <c r="G1459" s="3">
        <f t="shared" si="72"/>
        <v>43838.260416666664</v>
      </c>
      <c r="H1459" t="str">
        <f>'raw data'!A1459</f>
        <v>Wed Jan 08 2020 06:15:00 PST</v>
      </c>
      <c r="I1459">
        <f>'raw data'!B1459</f>
        <v>2</v>
      </c>
      <c r="J1459">
        <f>'raw data'!C1459</f>
        <v>3</v>
      </c>
      <c r="K1459">
        <f>IF(AND('raw data'!D1459&gt;=0,'raw data'!D1459&lt;=100),'raw data'!D1459,"")</f>
        <v>12</v>
      </c>
      <c r="L1459" t="str">
        <f t="shared" si="73"/>
        <v>2_3</v>
      </c>
      <c r="M1459">
        <f t="shared" si="74"/>
        <v>0</v>
      </c>
    </row>
    <row r="1460" spans="7:13" x14ac:dyDescent="0.25">
      <c r="G1460" s="3">
        <f t="shared" si="72"/>
        <v>43838.260416666664</v>
      </c>
      <c r="H1460" t="str">
        <f>'raw data'!A1460</f>
        <v>Wed Jan 08 2020 06:15:00 PST</v>
      </c>
      <c r="I1460">
        <f>'raw data'!B1460</f>
        <v>3</v>
      </c>
      <c r="J1460">
        <f>'raw data'!C1460</f>
        <v>1</v>
      </c>
      <c r="K1460" t="str">
        <f>IF(AND('raw data'!D1460&gt;=0,'raw data'!D1460&lt;=100),'raw data'!D1460,"")</f>
        <v/>
      </c>
      <c r="L1460" t="str">
        <f t="shared" si="73"/>
        <v>3_1</v>
      </c>
      <c r="M1460">
        <f t="shared" si="74"/>
        <v>0</v>
      </c>
    </row>
    <row r="1461" spans="7:13" x14ac:dyDescent="0.25">
      <c r="G1461" s="3">
        <f t="shared" si="72"/>
        <v>43838.260416666664</v>
      </c>
      <c r="H1461" t="str">
        <f>'raw data'!A1461</f>
        <v>Wed Jan 08 2020 06:15:00 PST</v>
      </c>
      <c r="I1461">
        <f>'raw data'!B1461</f>
        <v>3</v>
      </c>
      <c r="J1461">
        <f>'raw data'!C1461</f>
        <v>2</v>
      </c>
      <c r="K1461">
        <f>IF(AND('raw data'!D1461&gt;=0,'raw data'!D1461&lt;=100),'raw data'!D1461,"")</f>
        <v>45</v>
      </c>
      <c r="L1461" t="str">
        <f t="shared" si="73"/>
        <v>3_2</v>
      </c>
      <c r="M1461">
        <f t="shared" si="74"/>
        <v>0</v>
      </c>
    </row>
    <row r="1462" spans="7:13" x14ac:dyDescent="0.25">
      <c r="G1462" s="3">
        <f t="shared" si="72"/>
        <v>43838.260416666664</v>
      </c>
      <c r="H1462" t="str">
        <f>'raw data'!A1462</f>
        <v>Wed Jan 08 2020 06:15:00 PST</v>
      </c>
      <c r="I1462">
        <f>'raw data'!B1462</f>
        <v>3</v>
      </c>
      <c r="J1462">
        <f>'raw data'!C1462</f>
        <v>3</v>
      </c>
      <c r="K1462" t="str">
        <f>IF(AND('raw data'!D1462&gt;=0,'raw data'!D1462&lt;=100),'raw data'!D1462,"")</f>
        <v/>
      </c>
      <c r="L1462" t="str">
        <f t="shared" si="73"/>
        <v>3_3</v>
      </c>
      <c r="M1462">
        <f t="shared" si="74"/>
        <v>0</v>
      </c>
    </row>
    <row r="1463" spans="7:13" x14ac:dyDescent="0.25">
      <c r="G1463" s="3">
        <f t="shared" si="72"/>
        <v>43838.260416666664</v>
      </c>
      <c r="H1463" t="str">
        <f>'raw data'!A1463</f>
        <v>Wed Jan 08 2020 06:15:00 PST</v>
      </c>
      <c r="I1463">
        <f>'raw data'!B1463</f>
        <v>4</v>
      </c>
      <c r="J1463">
        <f>'raw data'!C1463</f>
        <v>1</v>
      </c>
      <c r="K1463" t="str">
        <f>IF(AND('raw data'!D1463&gt;=0,'raw data'!D1463&lt;=100),'raw data'!D1463,"")</f>
        <v/>
      </c>
      <c r="L1463" t="str">
        <f t="shared" si="73"/>
        <v>4_1</v>
      </c>
      <c r="M1463">
        <f t="shared" si="74"/>
        <v>0</v>
      </c>
    </row>
    <row r="1464" spans="7:13" x14ac:dyDescent="0.25">
      <c r="G1464" s="3">
        <f t="shared" si="72"/>
        <v>43838.260416666664</v>
      </c>
      <c r="H1464" t="str">
        <f>'raw data'!A1464</f>
        <v>Wed Jan 08 2020 06:15:00 PST</v>
      </c>
      <c r="I1464">
        <f>'raw data'!B1464</f>
        <v>4</v>
      </c>
      <c r="J1464">
        <f>'raw data'!C1464</f>
        <v>2</v>
      </c>
      <c r="K1464">
        <f>IF(AND('raw data'!D1464&gt;=0,'raw data'!D1464&lt;=100),'raw data'!D1464,"")</f>
        <v>45</v>
      </c>
      <c r="L1464" t="str">
        <f t="shared" si="73"/>
        <v>4_2</v>
      </c>
      <c r="M1464">
        <f t="shared" si="74"/>
        <v>0</v>
      </c>
    </row>
    <row r="1465" spans="7:13" x14ac:dyDescent="0.25">
      <c r="G1465" s="3">
        <f t="shared" si="72"/>
        <v>43838.260416666664</v>
      </c>
      <c r="H1465" t="str">
        <f>'raw data'!A1465</f>
        <v>Wed Jan 08 2020 06:15:00 PST</v>
      </c>
      <c r="I1465">
        <f>'raw data'!B1465</f>
        <v>4</v>
      </c>
      <c r="J1465">
        <f>'raw data'!C1465</f>
        <v>3</v>
      </c>
      <c r="K1465">
        <f>IF(AND('raw data'!D1465&gt;=0,'raw data'!D1465&lt;=100),'raw data'!D1465,"")</f>
        <v>9</v>
      </c>
      <c r="L1465" t="str">
        <f t="shared" si="73"/>
        <v>4_3</v>
      </c>
      <c r="M1465">
        <f t="shared" si="74"/>
        <v>0</v>
      </c>
    </row>
    <row r="1466" spans="7:13" x14ac:dyDescent="0.25">
      <c r="G1466" s="3">
        <f t="shared" si="72"/>
        <v>43838.270833333336</v>
      </c>
      <c r="H1466" t="str">
        <f>'raw data'!A1466</f>
        <v>Wed Jan 08 2020 06:30:00 PST</v>
      </c>
      <c r="I1466">
        <f>'raw data'!B1466</f>
        <v>1</v>
      </c>
      <c r="J1466">
        <f>'raw data'!C1466</f>
        <v>1</v>
      </c>
      <c r="K1466" t="str">
        <f>IF(AND('raw data'!D1466&gt;=0,'raw data'!D1466&lt;=100),'raw data'!D1466,"")</f>
        <v/>
      </c>
      <c r="L1466" t="str">
        <f t="shared" si="73"/>
        <v>1_1</v>
      </c>
      <c r="M1466">
        <f t="shared" si="74"/>
        <v>0</v>
      </c>
    </row>
    <row r="1467" spans="7:13" x14ac:dyDescent="0.25">
      <c r="G1467" s="3">
        <f t="shared" si="72"/>
        <v>43838.270833333336</v>
      </c>
      <c r="H1467" t="str">
        <f>'raw data'!A1467</f>
        <v>Wed Jan 08 2020 06:30:00 PST</v>
      </c>
      <c r="I1467">
        <f>'raw data'!B1467</f>
        <v>1</v>
      </c>
      <c r="J1467">
        <f>'raw data'!C1467</f>
        <v>2</v>
      </c>
      <c r="K1467" t="str">
        <f>IF(AND('raw data'!D1467&gt;=0,'raw data'!D1467&lt;=100),'raw data'!D1467,"")</f>
        <v/>
      </c>
      <c r="L1467" t="str">
        <f t="shared" si="73"/>
        <v>1_2</v>
      </c>
      <c r="M1467">
        <f t="shared" si="74"/>
        <v>1</v>
      </c>
    </row>
    <row r="1468" spans="7:13" x14ac:dyDescent="0.25">
      <c r="G1468" s="3">
        <f t="shared" si="72"/>
        <v>43838.270833333336</v>
      </c>
      <c r="H1468" t="str">
        <f>'raw data'!A1468</f>
        <v>Wed Jan 08 2020 06:30:00 PST</v>
      </c>
      <c r="I1468">
        <f>'raw data'!B1468</f>
        <v>1</v>
      </c>
      <c r="J1468">
        <f>'raw data'!C1468</f>
        <v>3</v>
      </c>
      <c r="K1468" t="str">
        <f>IF(AND('raw data'!D1468&gt;=0,'raw data'!D1468&lt;=100),'raw data'!D1468,"")</f>
        <v/>
      </c>
      <c r="L1468" t="str">
        <f t="shared" si="73"/>
        <v>1_3</v>
      </c>
      <c r="M1468">
        <f t="shared" si="74"/>
        <v>0</v>
      </c>
    </row>
    <row r="1469" spans="7:13" x14ac:dyDescent="0.25">
      <c r="G1469" s="3">
        <f t="shared" si="72"/>
        <v>43838.270833333336</v>
      </c>
      <c r="H1469" t="str">
        <f>'raw data'!A1469</f>
        <v>Wed Jan 08 2020 06:30:00 PST</v>
      </c>
      <c r="I1469">
        <f>'raw data'!B1469</f>
        <v>2</v>
      </c>
      <c r="J1469">
        <f>'raw data'!C1469</f>
        <v>1</v>
      </c>
      <c r="K1469">
        <f>IF(AND('raw data'!D1469&gt;=0,'raw data'!D1469&lt;=100),'raw data'!D1469,"")</f>
        <v>76</v>
      </c>
      <c r="L1469" t="str">
        <f t="shared" si="73"/>
        <v>2_1</v>
      </c>
      <c r="M1469">
        <f t="shared" si="74"/>
        <v>0</v>
      </c>
    </row>
    <row r="1470" spans="7:13" x14ac:dyDescent="0.25">
      <c r="G1470" s="3">
        <f t="shared" si="72"/>
        <v>43838.270833333336</v>
      </c>
      <c r="H1470" t="str">
        <f>'raw data'!A1470</f>
        <v>Wed Jan 08 2020 06:30:00 PST</v>
      </c>
      <c r="I1470">
        <f>'raw data'!B1470</f>
        <v>2</v>
      </c>
      <c r="J1470">
        <f>'raw data'!C1470</f>
        <v>2</v>
      </c>
      <c r="K1470">
        <f>IF(AND('raw data'!D1470&gt;=0,'raw data'!D1470&lt;=100),'raw data'!D1470,"")</f>
        <v>45</v>
      </c>
      <c r="L1470" t="str">
        <f t="shared" si="73"/>
        <v>2_2</v>
      </c>
      <c r="M1470">
        <f t="shared" si="74"/>
        <v>0</v>
      </c>
    </row>
    <row r="1471" spans="7:13" x14ac:dyDescent="0.25">
      <c r="G1471" s="3">
        <f t="shared" si="72"/>
        <v>43838.270833333336</v>
      </c>
      <c r="H1471" t="str">
        <f>'raw data'!A1471</f>
        <v>Wed Jan 08 2020 06:30:00 PST</v>
      </c>
      <c r="I1471">
        <f>'raw data'!B1471</f>
        <v>2</v>
      </c>
      <c r="J1471">
        <f>'raw data'!C1471</f>
        <v>3</v>
      </c>
      <c r="K1471" t="str">
        <f>IF(AND('raw data'!D1471&gt;=0,'raw data'!D1471&lt;=100),'raw data'!D1471,"")</f>
        <v/>
      </c>
      <c r="L1471" t="str">
        <f t="shared" si="73"/>
        <v>2_3</v>
      </c>
      <c r="M1471">
        <f t="shared" si="74"/>
        <v>0</v>
      </c>
    </row>
    <row r="1472" spans="7:13" x14ac:dyDescent="0.25">
      <c r="G1472" s="3">
        <f t="shared" si="72"/>
        <v>43838.270833333336</v>
      </c>
      <c r="H1472" t="str">
        <f>'raw data'!A1472</f>
        <v>Wed Jan 08 2020 06:30:00 PST</v>
      </c>
      <c r="I1472">
        <f>'raw data'!B1472</f>
        <v>3</v>
      </c>
      <c r="J1472">
        <f>'raw data'!C1472</f>
        <v>1</v>
      </c>
      <c r="K1472" t="str">
        <f>IF(AND('raw data'!D1472&gt;=0,'raw data'!D1472&lt;=100),'raw data'!D1472,"")</f>
        <v/>
      </c>
      <c r="L1472" t="str">
        <f t="shared" si="73"/>
        <v>3_1</v>
      </c>
      <c r="M1472">
        <f t="shared" si="74"/>
        <v>0</v>
      </c>
    </row>
    <row r="1473" spans="7:13" x14ac:dyDescent="0.25">
      <c r="G1473" s="3">
        <f t="shared" si="72"/>
        <v>43838.270833333336</v>
      </c>
      <c r="H1473" t="str">
        <f>'raw data'!A1473</f>
        <v>Wed Jan 08 2020 06:30:00 PST</v>
      </c>
      <c r="I1473">
        <f>'raw data'!B1473</f>
        <v>3</v>
      </c>
      <c r="J1473">
        <f>'raw data'!C1473</f>
        <v>2</v>
      </c>
      <c r="K1473">
        <f>IF(AND('raw data'!D1473&gt;=0,'raw data'!D1473&lt;=100),'raw data'!D1473,"")</f>
        <v>45</v>
      </c>
      <c r="L1473" t="str">
        <f t="shared" si="73"/>
        <v>3_2</v>
      </c>
      <c r="M1473">
        <f t="shared" si="74"/>
        <v>0</v>
      </c>
    </row>
    <row r="1474" spans="7:13" x14ac:dyDescent="0.25">
      <c r="G1474" s="3">
        <f t="shared" si="72"/>
        <v>43838.270833333336</v>
      </c>
      <c r="H1474" t="str">
        <f>'raw data'!A1474</f>
        <v>Wed Jan 08 2020 06:30:00 PST</v>
      </c>
      <c r="I1474">
        <f>'raw data'!B1474</f>
        <v>3</v>
      </c>
      <c r="J1474">
        <f>'raw data'!C1474</f>
        <v>3</v>
      </c>
      <c r="K1474" t="str">
        <f>IF(AND('raw data'!D1474&gt;=0,'raw data'!D1474&lt;=100),'raw data'!D1474,"")</f>
        <v/>
      </c>
      <c r="L1474" t="str">
        <f t="shared" si="73"/>
        <v>3_3</v>
      </c>
      <c r="M1474">
        <f t="shared" si="74"/>
        <v>0</v>
      </c>
    </row>
    <row r="1475" spans="7:13" x14ac:dyDescent="0.25">
      <c r="G1475" s="3">
        <f t="shared" ref="G1475:G1538" si="75">DATEVALUE(MID(H1475,9,2)&amp;"/"&amp;MID(H1475,5,3)&amp;"/"&amp;MID(H1475,12,4))+TIME(MID(H1475,17,2),MID(H1475,20,2),MID(H1475,23,2))</f>
        <v>43838.270833333336</v>
      </c>
      <c r="H1475" t="str">
        <f>'raw data'!A1475</f>
        <v>Wed Jan 08 2020 06:30:00 PST</v>
      </c>
      <c r="I1475">
        <f>'raw data'!B1475</f>
        <v>4</v>
      </c>
      <c r="J1475">
        <f>'raw data'!C1475</f>
        <v>1</v>
      </c>
      <c r="K1475" t="str">
        <f>IF(AND('raw data'!D1475&gt;=0,'raw data'!D1475&lt;=100),'raw data'!D1475,"")</f>
        <v/>
      </c>
      <c r="L1475" t="str">
        <f t="shared" ref="L1475:L1538" si="76">I1475&amp;"_"&amp;J1475</f>
        <v>4_1</v>
      </c>
      <c r="M1475">
        <f t="shared" ref="M1475:M1538" si="77">IF(I1475=1,IF(J1475=2,1,0),0)</f>
        <v>0</v>
      </c>
    </row>
    <row r="1476" spans="7:13" x14ac:dyDescent="0.25">
      <c r="G1476" s="3">
        <f t="shared" si="75"/>
        <v>43838.270833333336</v>
      </c>
      <c r="H1476" t="str">
        <f>'raw data'!A1476</f>
        <v>Wed Jan 08 2020 06:30:00 PST</v>
      </c>
      <c r="I1476">
        <f>'raw data'!B1476</f>
        <v>4</v>
      </c>
      <c r="J1476">
        <f>'raw data'!C1476</f>
        <v>2</v>
      </c>
      <c r="K1476">
        <f>IF(AND('raw data'!D1476&gt;=0,'raw data'!D1476&lt;=100),'raw data'!D1476,"")</f>
        <v>45</v>
      </c>
      <c r="L1476" t="str">
        <f t="shared" si="76"/>
        <v>4_2</v>
      </c>
      <c r="M1476">
        <f t="shared" si="77"/>
        <v>0</v>
      </c>
    </row>
    <row r="1477" spans="7:13" x14ac:dyDescent="0.25">
      <c r="G1477" s="3">
        <f t="shared" si="75"/>
        <v>43838.270833333336</v>
      </c>
      <c r="H1477" t="str">
        <f>'raw data'!A1477</f>
        <v>Wed Jan 08 2020 06:30:00 PST</v>
      </c>
      <c r="I1477">
        <f>'raw data'!B1477</f>
        <v>4</v>
      </c>
      <c r="J1477">
        <f>'raw data'!C1477</f>
        <v>3</v>
      </c>
      <c r="K1477">
        <f>IF(AND('raw data'!D1477&gt;=0,'raw data'!D1477&lt;=100),'raw data'!D1477,"")</f>
        <v>64</v>
      </c>
      <c r="L1477" t="str">
        <f t="shared" si="76"/>
        <v>4_3</v>
      </c>
      <c r="M1477">
        <f t="shared" si="77"/>
        <v>0</v>
      </c>
    </row>
    <row r="1478" spans="7:13" x14ac:dyDescent="0.25">
      <c r="G1478" s="3">
        <f t="shared" si="75"/>
        <v>43838.28125</v>
      </c>
      <c r="H1478" t="str">
        <f>'raw data'!A1478</f>
        <v>Wed Jan 08 2020 06:45:00 PST</v>
      </c>
      <c r="I1478">
        <f>'raw data'!B1478</f>
        <v>1</v>
      </c>
      <c r="J1478">
        <f>'raw data'!C1478</f>
        <v>1</v>
      </c>
      <c r="K1478">
        <f>IF(AND('raw data'!D1478&gt;=0,'raw data'!D1478&lt;=100),'raw data'!D1478,"")</f>
        <v>16</v>
      </c>
      <c r="L1478" t="str">
        <f t="shared" si="76"/>
        <v>1_1</v>
      </c>
      <c r="M1478">
        <f t="shared" si="77"/>
        <v>0</v>
      </c>
    </row>
    <row r="1479" spans="7:13" x14ac:dyDescent="0.25">
      <c r="G1479" s="3">
        <f t="shared" si="75"/>
        <v>43838.28125</v>
      </c>
      <c r="H1479" t="str">
        <f>'raw data'!A1479</f>
        <v>Wed Jan 08 2020 06:45:00 PST</v>
      </c>
      <c r="I1479">
        <f>'raw data'!B1479</f>
        <v>1</v>
      </c>
      <c r="J1479">
        <f>'raw data'!C1479</f>
        <v>2</v>
      </c>
      <c r="K1479">
        <f>IF(AND('raw data'!D1479&gt;=0,'raw data'!D1479&lt;=100),'raw data'!D1479,"")</f>
        <v>45</v>
      </c>
      <c r="L1479" t="str">
        <f t="shared" si="76"/>
        <v>1_2</v>
      </c>
      <c r="M1479">
        <f t="shared" si="77"/>
        <v>1</v>
      </c>
    </row>
    <row r="1480" spans="7:13" x14ac:dyDescent="0.25">
      <c r="G1480" s="3">
        <f t="shared" si="75"/>
        <v>43838.28125</v>
      </c>
      <c r="H1480" t="str">
        <f>'raw data'!A1480</f>
        <v>Wed Jan 08 2020 06:45:00 PST</v>
      </c>
      <c r="I1480">
        <f>'raw data'!B1480</f>
        <v>1</v>
      </c>
      <c r="J1480">
        <f>'raw data'!C1480</f>
        <v>3</v>
      </c>
      <c r="K1480" t="str">
        <f>IF(AND('raw data'!D1480&gt;=0,'raw data'!D1480&lt;=100),'raw data'!D1480,"")</f>
        <v/>
      </c>
      <c r="L1480" t="str">
        <f t="shared" si="76"/>
        <v>1_3</v>
      </c>
      <c r="M1480">
        <f t="shared" si="77"/>
        <v>0</v>
      </c>
    </row>
    <row r="1481" spans="7:13" x14ac:dyDescent="0.25">
      <c r="G1481" s="3">
        <f t="shared" si="75"/>
        <v>43838.28125</v>
      </c>
      <c r="H1481" t="str">
        <f>'raw data'!A1481</f>
        <v>Wed Jan 08 2020 06:45:00 PST</v>
      </c>
      <c r="I1481">
        <f>'raw data'!B1481</f>
        <v>2</v>
      </c>
      <c r="J1481">
        <f>'raw data'!C1481</f>
        <v>1</v>
      </c>
      <c r="K1481">
        <f>IF(AND('raw data'!D1481&gt;=0,'raw data'!D1481&lt;=100),'raw data'!D1481,"")</f>
        <v>40</v>
      </c>
      <c r="L1481" t="str">
        <f t="shared" si="76"/>
        <v>2_1</v>
      </c>
      <c r="M1481">
        <f t="shared" si="77"/>
        <v>0</v>
      </c>
    </row>
    <row r="1482" spans="7:13" x14ac:dyDescent="0.25">
      <c r="G1482" s="3">
        <f t="shared" si="75"/>
        <v>43838.28125</v>
      </c>
      <c r="H1482" t="str">
        <f>'raw data'!A1482</f>
        <v>Wed Jan 08 2020 06:45:00 PST</v>
      </c>
      <c r="I1482">
        <f>'raw data'!B1482</f>
        <v>2</v>
      </c>
      <c r="J1482">
        <f>'raw data'!C1482</f>
        <v>2</v>
      </c>
      <c r="K1482">
        <f>IF(AND('raw data'!D1482&gt;=0,'raw data'!D1482&lt;=100),'raw data'!D1482,"")</f>
        <v>45</v>
      </c>
      <c r="L1482" t="str">
        <f t="shared" si="76"/>
        <v>2_2</v>
      </c>
      <c r="M1482">
        <f t="shared" si="77"/>
        <v>0</v>
      </c>
    </row>
    <row r="1483" spans="7:13" x14ac:dyDescent="0.25">
      <c r="G1483" s="3">
        <f t="shared" si="75"/>
        <v>43838.28125</v>
      </c>
      <c r="H1483" t="str">
        <f>'raw data'!A1483</f>
        <v>Wed Jan 08 2020 06:45:00 PST</v>
      </c>
      <c r="I1483">
        <f>'raw data'!B1483</f>
        <v>2</v>
      </c>
      <c r="J1483">
        <f>'raw data'!C1483</f>
        <v>3</v>
      </c>
      <c r="K1483">
        <f>IF(AND('raw data'!D1483&gt;=0,'raw data'!D1483&lt;=100),'raw data'!D1483,"")</f>
        <v>79</v>
      </c>
      <c r="L1483" t="str">
        <f t="shared" si="76"/>
        <v>2_3</v>
      </c>
      <c r="M1483">
        <f t="shared" si="77"/>
        <v>0</v>
      </c>
    </row>
    <row r="1484" spans="7:13" x14ac:dyDescent="0.25">
      <c r="G1484" s="3">
        <f t="shared" si="75"/>
        <v>43838.28125</v>
      </c>
      <c r="H1484" t="str">
        <f>'raw data'!A1484</f>
        <v>Wed Jan 08 2020 06:45:00 PST</v>
      </c>
      <c r="I1484">
        <f>'raw data'!B1484</f>
        <v>3</v>
      </c>
      <c r="J1484">
        <f>'raw data'!C1484</f>
        <v>1</v>
      </c>
      <c r="K1484" t="str">
        <f>IF(AND('raw data'!D1484&gt;=0,'raw data'!D1484&lt;=100),'raw data'!D1484,"")</f>
        <v/>
      </c>
      <c r="L1484" t="str">
        <f t="shared" si="76"/>
        <v>3_1</v>
      </c>
      <c r="M1484">
        <f t="shared" si="77"/>
        <v>0</v>
      </c>
    </row>
    <row r="1485" spans="7:13" x14ac:dyDescent="0.25">
      <c r="G1485" s="3">
        <f t="shared" si="75"/>
        <v>43838.28125</v>
      </c>
      <c r="H1485" t="str">
        <f>'raw data'!A1485</f>
        <v>Wed Jan 08 2020 06:45:00 PST</v>
      </c>
      <c r="I1485">
        <f>'raw data'!B1485</f>
        <v>3</v>
      </c>
      <c r="J1485">
        <f>'raw data'!C1485</f>
        <v>2</v>
      </c>
      <c r="K1485" t="str">
        <f>IF(AND('raw data'!D1485&gt;=0,'raw data'!D1485&lt;=100),'raw data'!D1485,"")</f>
        <v/>
      </c>
      <c r="L1485" t="str">
        <f t="shared" si="76"/>
        <v>3_2</v>
      </c>
      <c r="M1485">
        <f t="shared" si="77"/>
        <v>0</v>
      </c>
    </row>
    <row r="1486" spans="7:13" x14ac:dyDescent="0.25">
      <c r="G1486" s="3">
        <f t="shared" si="75"/>
        <v>43838.28125</v>
      </c>
      <c r="H1486" t="str">
        <f>'raw data'!A1486</f>
        <v>Wed Jan 08 2020 06:45:00 PST</v>
      </c>
      <c r="I1486">
        <f>'raw data'!B1486</f>
        <v>3</v>
      </c>
      <c r="J1486">
        <f>'raw data'!C1486</f>
        <v>3</v>
      </c>
      <c r="K1486">
        <f>IF(AND('raw data'!D1486&gt;=0,'raw data'!D1486&lt;=100),'raw data'!D1486,"")</f>
        <v>7</v>
      </c>
      <c r="L1486" t="str">
        <f t="shared" si="76"/>
        <v>3_3</v>
      </c>
      <c r="M1486">
        <f t="shared" si="77"/>
        <v>0</v>
      </c>
    </row>
    <row r="1487" spans="7:13" x14ac:dyDescent="0.25">
      <c r="G1487" s="3">
        <f t="shared" si="75"/>
        <v>43838.28125</v>
      </c>
      <c r="H1487" t="str">
        <f>'raw data'!A1487</f>
        <v>Wed Jan 08 2020 06:45:00 PST</v>
      </c>
      <c r="I1487">
        <f>'raw data'!B1487</f>
        <v>4</v>
      </c>
      <c r="J1487">
        <f>'raw data'!C1487</f>
        <v>1</v>
      </c>
      <c r="K1487">
        <f>IF(AND('raw data'!D1487&gt;=0,'raw data'!D1487&lt;=100),'raw data'!D1487,"")</f>
        <v>24</v>
      </c>
      <c r="L1487" t="str">
        <f t="shared" si="76"/>
        <v>4_1</v>
      </c>
      <c r="M1487">
        <f t="shared" si="77"/>
        <v>0</v>
      </c>
    </row>
    <row r="1488" spans="7:13" x14ac:dyDescent="0.25">
      <c r="G1488" s="3">
        <f t="shared" si="75"/>
        <v>43838.28125</v>
      </c>
      <c r="H1488" t="str">
        <f>'raw data'!A1488</f>
        <v>Wed Jan 08 2020 06:45:00 PST</v>
      </c>
      <c r="I1488">
        <f>'raw data'!B1488</f>
        <v>4</v>
      </c>
      <c r="J1488">
        <f>'raw data'!C1488</f>
        <v>2</v>
      </c>
      <c r="K1488">
        <f>IF(AND('raw data'!D1488&gt;=0,'raw data'!D1488&lt;=100),'raw data'!D1488,"")</f>
        <v>45</v>
      </c>
      <c r="L1488" t="str">
        <f t="shared" si="76"/>
        <v>4_2</v>
      </c>
      <c r="M1488">
        <f t="shared" si="77"/>
        <v>0</v>
      </c>
    </row>
    <row r="1489" spans="7:13" x14ac:dyDescent="0.25">
      <c r="G1489" s="3">
        <f t="shared" si="75"/>
        <v>43838.28125</v>
      </c>
      <c r="H1489" t="str">
        <f>'raw data'!A1489</f>
        <v>Wed Jan 08 2020 06:45:00 PST</v>
      </c>
      <c r="I1489">
        <f>'raw data'!B1489</f>
        <v>4</v>
      </c>
      <c r="J1489">
        <f>'raw data'!C1489</f>
        <v>3</v>
      </c>
      <c r="K1489" t="str">
        <f>IF(AND('raw data'!D1489&gt;=0,'raw data'!D1489&lt;=100),'raw data'!D1489,"")</f>
        <v/>
      </c>
      <c r="L1489" t="str">
        <f t="shared" si="76"/>
        <v>4_3</v>
      </c>
      <c r="M1489">
        <f t="shared" si="77"/>
        <v>0</v>
      </c>
    </row>
    <row r="1490" spans="7:13" x14ac:dyDescent="0.25">
      <c r="G1490" s="3">
        <f t="shared" si="75"/>
        <v>43838.291666666664</v>
      </c>
      <c r="H1490" t="str">
        <f>'raw data'!A1490</f>
        <v>Wed Jan 08 2020 07:00:00 PST</v>
      </c>
      <c r="I1490">
        <f>'raw data'!B1490</f>
        <v>1</v>
      </c>
      <c r="J1490">
        <f>'raw data'!C1490</f>
        <v>1</v>
      </c>
      <c r="K1490" t="str">
        <f>IF(AND('raw data'!D1490&gt;=0,'raw data'!D1490&lt;=100),'raw data'!D1490,"")</f>
        <v/>
      </c>
      <c r="L1490" t="str">
        <f t="shared" si="76"/>
        <v>1_1</v>
      </c>
      <c r="M1490">
        <f t="shared" si="77"/>
        <v>0</v>
      </c>
    </row>
    <row r="1491" spans="7:13" x14ac:dyDescent="0.25">
      <c r="G1491" s="3">
        <f t="shared" si="75"/>
        <v>43838.291666666664</v>
      </c>
      <c r="H1491" t="str">
        <f>'raw data'!A1491</f>
        <v>Wed Jan 08 2020 07:00:00 PST</v>
      </c>
      <c r="I1491">
        <f>'raw data'!B1491</f>
        <v>1</v>
      </c>
      <c r="J1491">
        <f>'raw data'!C1491</f>
        <v>2</v>
      </c>
      <c r="K1491">
        <f>IF(AND('raw data'!D1491&gt;=0,'raw data'!D1491&lt;=100),'raw data'!D1491,"")</f>
        <v>47</v>
      </c>
      <c r="L1491" t="str">
        <f t="shared" si="76"/>
        <v>1_2</v>
      </c>
      <c r="M1491">
        <f t="shared" si="77"/>
        <v>1</v>
      </c>
    </row>
    <row r="1492" spans="7:13" x14ac:dyDescent="0.25">
      <c r="G1492" s="3">
        <f t="shared" si="75"/>
        <v>43838.291666666664</v>
      </c>
      <c r="H1492" t="str">
        <f>'raw data'!A1492</f>
        <v>Wed Jan 08 2020 07:00:00 PST</v>
      </c>
      <c r="I1492">
        <f>'raw data'!B1492</f>
        <v>1</v>
      </c>
      <c r="J1492">
        <f>'raw data'!C1492</f>
        <v>3</v>
      </c>
      <c r="K1492" t="str">
        <f>IF(AND('raw data'!D1492&gt;=0,'raw data'!D1492&lt;=100),'raw data'!D1492,"")</f>
        <v/>
      </c>
      <c r="L1492" t="str">
        <f t="shared" si="76"/>
        <v>1_3</v>
      </c>
      <c r="M1492">
        <f t="shared" si="77"/>
        <v>0</v>
      </c>
    </row>
    <row r="1493" spans="7:13" x14ac:dyDescent="0.25">
      <c r="G1493" s="3">
        <f t="shared" si="75"/>
        <v>43838.291666666664</v>
      </c>
      <c r="H1493" t="str">
        <f>'raw data'!A1493</f>
        <v>Wed Jan 08 2020 07:00:00 PST</v>
      </c>
      <c r="I1493">
        <f>'raw data'!B1493</f>
        <v>2</v>
      </c>
      <c r="J1493">
        <f>'raw data'!C1493</f>
        <v>1</v>
      </c>
      <c r="K1493" t="str">
        <f>IF(AND('raw data'!D1493&gt;=0,'raw data'!D1493&lt;=100),'raw data'!D1493,"")</f>
        <v/>
      </c>
      <c r="L1493" t="str">
        <f t="shared" si="76"/>
        <v>2_1</v>
      </c>
      <c r="M1493">
        <f t="shared" si="77"/>
        <v>0</v>
      </c>
    </row>
    <row r="1494" spans="7:13" x14ac:dyDescent="0.25">
      <c r="G1494" s="3">
        <f t="shared" si="75"/>
        <v>43838.291666666664</v>
      </c>
      <c r="H1494" t="str">
        <f>'raw data'!A1494</f>
        <v>Wed Jan 08 2020 07:00:00 PST</v>
      </c>
      <c r="I1494">
        <f>'raw data'!B1494</f>
        <v>2</v>
      </c>
      <c r="J1494">
        <f>'raw data'!C1494</f>
        <v>2</v>
      </c>
      <c r="K1494">
        <f>IF(AND('raw data'!D1494&gt;=0,'raw data'!D1494&lt;=100),'raw data'!D1494,"")</f>
        <v>47</v>
      </c>
      <c r="L1494" t="str">
        <f t="shared" si="76"/>
        <v>2_2</v>
      </c>
      <c r="M1494">
        <f t="shared" si="77"/>
        <v>0</v>
      </c>
    </row>
    <row r="1495" spans="7:13" x14ac:dyDescent="0.25">
      <c r="G1495" s="3">
        <f t="shared" si="75"/>
        <v>43838.291666666664</v>
      </c>
      <c r="H1495" t="str">
        <f>'raw data'!A1495</f>
        <v>Wed Jan 08 2020 07:00:00 PST</v>
      </c>
      <c r="I1495">
        <f>'raw data'!B1495</f>
        <v>2</v>
      </c>
      <c r="J1495">
        <f>'raw data'!C1495</f>
        <v>3</v>
      </c>
      <c r="K1495" t="str">
        <f>IF(AND('raw data'!D1495&gt;=0,'raw data'!D1495&lt;=100),'raw data'!D1495,"")</f>
        <v/>
      </c>
      <c r="L1495" t="str">
        <f t="shared" si="76"/>
        <v>2_3</v>
      </c>
      <c r="M1495">
        <f t="shared" si="77"/>
        <v>0</v>
      </c>
    </row>
    <row r="1496" spans="7:13" x14ac:dyDescent="0.25">
      <c r="G1496" s="3">
        <f t="shared" si="75"/>
        <v>43838.291666666664</v>
      </c>
      <c r="H1496" t="str">
        <f>'raw data'!A1496</f>
        <v>Wed Jan 08 2020 07:00:00 PST</v>
      </c>
      <c r="I1496">
        <f>'raw data'!B1496</f>
        <v>3</v>
      </c>
      <c r="J1496">
        <f>'raw data'!C1496</f>
        <v>1</v>
      </c>
      <c r="K1496" t="str">
        <f>IF(AND('raw data'!D1496&gt;=0,'raw data'!D1496&lt;=100),'raw data'!D1496,"")</f>
        <v/>
      </c>
      <c r="L1496" t="str">
        <f t="shared" si="76"/>
        <v>3_1</v>
      </c>
      <c r="M1496">
        <f t="shared" si="77"/>
        <v>0</v>
      </c>
    </row>
    <row r="1497" spans="7:13" x14ac:dyDescent="0.25">
      <c r="G1497" s="3">
        <f t="shared" si="75"/>
        <v>43838.291666666664</v>
      </c>
      <c r="H1497" t="str">
        <f>'raw data'!A1497</f>
        <v>Wed Jan 08 2020 07:00:00 PST</v>
      </c>
      <c r="I1497">
        <f>'raw data'!B1497</f>
        <v>3</v>
      </c>
      <c r="J1497">
        <f>'raw data'!C1497</f>
        <v>2</v>
      </c>
      <c r="K1497" t="str">
        <f>IF(AND('raw data'!D1497&gt;=0,'raw data'!D1497&lt;=100),'raw data'!D1497,"")</f>
        <v/>
      </c>
      <c r="L1497" t="str">
        <f t="shared" si="76"/>
        <v>3_2</v>
      </c>
      <c r="M1497">
        <f t="shared" si="77"/>
        <v>0</v>
      </c>
    </row>
    <row r="1498" spans="7:13" x14ac:dyDescent="0.25">
      <c r="G1498" s="3">
        <f t="shared" si="75"/>
        <v>43838.291666666664</v>
      </c>
      <c r="H1498" t="str">
        <f>'raw data'!A1498</f>
        <v>Wed Jan 08 2020 07:00:00 PST</v>
      </c>
      <c r="I1498">
        <f>'raw data'!B1498</f>
        <v>3</v>
      </c>
      <c r="J1498">
        <f>'raw data'!C1498</f>
        <v>3</v>
      </c>
      <c r="K1498" t="str">
        <f>IF(AND('raw data'!D1498&gt;=0,'raw data'!D1498&lt;=100),'raw data'!D1498,"")</f>
        <v/>
      </c>
      <c r="L1498" t="str">
        <f t="shared" si="76"/>
        <v>3_3</v>
      </c>
      <c r="M1498">
        <f t="shared" si="77"/>
        <v>0</v>
      </c>
    </row>
    <row r="1499" spans="7:13" x14ac:dyDescent="0.25">
      <c r="G1499" s="3">
        <f t="shared" si="75"/>
        <v>43838.291666666664</v>
      </c>
      <c r="H1499" t="str">
        <f>'raw data'!A1499</f>
        <v>Wed Jan 08 2020 07:00:00 PST</v>
      </c>
      <c r="I1499">
        <f>'raw data'!B1499</f>
        <v>4</v>
      </c>
      <c r="J1499">
        <f>'raw data'!C1499</f>
        <v>1</v>
      </c>
      <c r="K1499" t="str">
        <f>IF(AND('raw data'!D1499&gt;=0,'raw data'!D1499&lt;=100),'raw data'!D1499,"")</f>
        <v/>
      </c>
      <c r="L1499" t="str">
        <f t="shared" si="76"/>
        <v>4_1</v>
      </c>
      <c r="M1499">
        <f t="shared" si="77"/>
        <v>0</v>
      </c>
    </row>
    <row r="1500" spans="7:13" x14ac:dyDescent="0.25">
      <c r="G1500" s="3">
        <f t="shared" si="75"/>
        <v>43838.291666666664</v>
      </c>
      <c r="H1500" t="str">
        <f>'raw data'!A1500</f>
        <v>Wed Jan 08 2020 07:00:00 PST</v>
      </c>
      <c r="I1500">
        <f>'raw data'!B1500</f>
        <v>4</v>
      </c>
      <c r="J1500">
        <f>'raw data'!C1500</f>
        <v>2</v>
      </c>
      <c r="K1500" t="str">
        <f>IF(AND('raw data'!D1500&gt;=0,'raw data'!D1500&lt;=100),'raw data'!D1500,"")</f>
        <v/>
      </c>
      <c r="L1500" t="str">
        <f t="shared" si="76"/>
        <v>4_2</v>
      </c>
      <c r="M1500">
        <f t="shared" si="77"/>
        <v>0</v>
      </c>
    </row>
    <row r="1501" spans="7:13" x14ac:dyDescent="0.25">
      <c r="G1501" s="3">
        <f t="shared" si="75"/>
        <v>43838.291666666664</v>
      </c>
      <c r="H1501" t="str">
        <f>'raw data'!A1501</f>
        <v>Wed Jan 08 2020 07:00:00 PST</v>
      </c>
      <c r="I1501">
        <f>'raw data'!B1501</f>
        <v>4</v>
      </c>
      <c r="J1501">
        <f>'raw data'!C1501</f>
        <v>3</v>
      </c>
      <c r="K1501">
        <f>IF(AND('raw data'!D1501&gt;=0,'raw data'!D1501&lt;=100),'raw data'!D1501,"")</f>
        <v>2</v>
      </c>
      <c r="L1501" t="str">
        <f t="shared" si="76"/>
        <v>4_3</v>
      </c>
      <c r="M1501">
        <f t="shared" si="77"/>
        <v>0</v>
      </c>
    </row>
    <row r="1502" spans="7:13" x14ac:dyDescent="0.25">
      <c r="G1502" s="3">
        <f t="shared" si="75"/>
        <v>43838.302083333336</v>
      </c>
      <c r="H1502" t="str">
        <f>'raw data'!A1502</f>
        <v>Wed Jan 08 2020 07:15:00 PST</v>
      </c>
      <c r="I1502">
        <f>'raw data'!B1502</f>
        <v>1</v>
      </c>
      <c r="J1502">
        <f>'raw data'!C1502</f>
        <v>1</v>
      </c>
      <c r="K1502">
        <f>IF(AND('raw data'!D1502&gt;=0,'raw data'!D1502&lt;=100),'raw data'!D1502,"")</f>
        <v>76</v>
      </c>
      <c r="L1502" t="str">
        <f t="shared" si="76"/>
        <v>1_1</v>
      </c>
      <c r="M1502">
        <f t="shared" si="77"/>
        <v>0</v>
      </c>
    </row>
    <row r="1503" spans="7:13" x14ac:dyDescent="0.25">
      <c r="G1503" s="3">
        <f t="shared" si="75"/>
        <v>43838.302083333336</v>
      </c>
      <c r="H1503" t="str">
        <f>'raw data'!A1503</f>
        <v>Wed Jan 08 2020 07:15:00 PST</v>
      </c>
      <c r="I1503">
        <f>'raw data'!B1503</f>
        <v>1</v>
      </c>
      <c r="J1503">
        <f>'raw data'!C1503</f>
        <v>2</v>
      </c>
      <c r="K1503">
        <f>IF(AND('raw data'!D1503&gt;=0,'raw data'!D1503&lt;=100),'raw data'!D1503,"")</f>
        <v>47</v>
      </c>
      <c r="L1503" t="str">
        <f t="shared" si="76"/>
        <v>1_2</v>
      </c>
      <c r="M1503">
        <f t="shared" si="77"/>
        <v>1</v>
      </c>
    </row>
    <row r="1504" spans="7:13" x14ac:dyDescent="0.25">
      <c r="G1504" s="3">
        <f t="shared" si="75"/>
        <v>43838.302083333336</v>
      </c>
      <c r="H1504" t="str">
        <f>'raw data'!A1504</f>
        <v>Wed Jan 08 2020 07:15:00 PST</v>
      </c>
      <c r="I1504">
        <f>'raw data'!B1504</f>
        <v>1</v>
      </c>
      <c r="J1504">
        <f>'raw data'!C1504</f>
        <v>3</v>
      </c>
      <c r="K1504">
        <f>IF(AND('raw data'!D1504&gt;=0,'raw data'!D1504&lt;=100),'raw data'!D1504,"")</f>
        <v>79</v>
      </c>
      <c r="L1504" t="str">
        <f t="shared" si="76"/>
        <v>1_3</v>
      </c>
      <c r="M1504">
        <f t="shared" si="77"/>
        <v>0</v>
      </c>
    </row>
    <row r="1505" spans="7:13" x14ac:dyDescent="0.25">
      <c r="G1505" s="3">
        <f t="shared" si="75"/>
        <v>43838.302083333336</v>
      </c>
      <c r="H1505" t="str">
        <f>'raw data'!A1505</f>
        <v>Wed Jan 08 2020 07:15:00 PST</v>
      </c>
      <c r="I1505">
        <f>'raw data'!B1505</f>
        <v>2</v>
      </c>
      <c r="J1505">
        <f>'raw data'!C1505</f>
        <v>1</v>
      </c>
      <c r="K1505">
        <f>IF(AND('raw data'!D1505&gt;=0,'raw data'!D1505&lt;=100),'raw data'!D1505,"")</f>
        <v>12</v>
      </c>
      <c r="L1505" t="str">
        <f t="shared" si="76"/>
        <v>2_1</v>
      </c>
      <c r="M1505">
        <f t="shared" si="77"/>
        <v>0</v>
      </c>
    </row>
    <row r="1506" spans="7:13" x14ac:dyDescent="0.25">
      <c r="G1506" s="3">
        <f t="shared" si="75"/>
        <v>43838.302083333336</v>
      </c>
      <c r="H1506" t="str">
        <f>'raw data'!A1506</f>
        <v>Wed Jan 08 2020 07:15:00 PST</v>
      </c>
      <c r="I1506">
        <f>'raw data'!B1506</f>
        <v>2</v>
      </c>
      <c r="J1506">
        <f>'raw data'!C1506</f>
        <v>2</v>
      </c>
      <c r="K1506">
        <f>IF(AND('raw data'!D1506&gt;=0,'raw data'!D1506&lt;=100),'raw data'!D1506,"")</f>
        <v>47</v>
      </c>
      <c r="L1506" t="str">
        <f t="shared" si="76"/>
        <v>2_2</v>
      </c>
      <c r="M1506">
        <f t="shared" si="77"/>
        <v>0</v>
      </c>
    </row>
    <row r="1507" spans="7:13" x14ac:dyDescent="0.25">
      <c r="G1507" s="3">
        <f t="shared" si="75"/>
        <v>43838.302083333336</v>
      </c>
      <c r="H1507" t="str">
        <f>'raw data'!A1507</f>
        <v>Wed Jan 08 2020 07:15:00 PST</v>
      </c>
      <c r="I1507">
        <f>'raw data'!B1507</f>
        <v>2</v>
      </c>
      <c r="J1507">
        <f>'raw data'!C1507</f>
        <v>3</v>
      </c>
      <c r="K1507" t="str">
        <f>IF(AND('raw data'!D1507&gt;=0,'raw data'!D1507&lt;=100),'raw data'!D1507,"")</f>
        <v/>
      </c>
      <c r="L1507" t="str">
        <f t="shared" si="76"/>
        <v>2_3</v>
      </c>
      <c r="M1507">
        <f t="shared" si="77"/>
        <v>0</v>
      </c>
    </row>
    <row r="1508" spans="7:13" x14ac:dyDescent="0.25">
      <c r="G1508" s="3">
        <f t="shared" si="75"/>
        <v>43838.302083333336</v>
      </c>
      <c r="H1508" t="str">
        <f>'raw data'!A1508</f>
        <v>Wed Jan 08 2020 07:15:00 PST</v>
      </c>
      <c r="I1508">
        <f>'raw data'!B1508</f>
        <v>3</v>
      </c>
      <c r="J1508">
        <f>'raw data'!C1508</f>
        <v>1</v>
      </c>
      <c r="K1508">
        <f>IF(AND('raw data'!D1508&gt;=0,'raw data'!D1508&lt;=100),'raw data'!D1508,"")</f>
        <v>0</v>
      </c>
      <c r="L1508" t="str">
        <f t="shared" si="76"/>
        <v>3_1</v>
      </c>
      <c r="M1508">
        <f t="shared" si="77"/>
        <v>0</v>
      </c>
    </row>
    <row r="1509" spans="7:13" x14ac:dyDescent="0.25">
      <c r="G1509" s="3">
        <f t="shared" si="75"/>
        <v>43838.302083333336</v>
      </c>
      <c r="H1509" t="str">
        <f>'raw data'!A1509</f>
        <v>Wed Jan 08 2020 07:15:00 PST</v>
      </c>
      <c r="I1509">
        <f>'raw data'!B1509</f>
        <v>3</v>
      </c>
      <c r="J1509">
        <f>'raw data'!C1509</f>
        <v>2</v>
      </c>
      <c r="K1509">
        <f>IF(AND('raw data'!D1509&gt;=0,'raw data'!D1509&lt;=100),'raw data'!D1509,"")</f>
        <v>47</v>
      </c>
      <c r="L1509" t="str">
        <f t="shared" si="76"/>
        <v>3_2</v>
      </c>
      <c r="M1509">
        <f t="shared" si="77"/>
        <v>0</v>
      </c>
    </row>
    <row r="1510" spans="7:13" x14ac:dyDescent="0.25">
      <c r="G1510" s="3">
        <f t="shared" si="75"/>
        <v>43838.302083333336</v>
      </c>
      <c r="H1510" t="str">
        <f>'raw data'!A1510</f>
        <v>Wed Jan 08 2020 07:15:00 PST</v>
      </c>
      <c r="I1510">
        <f>'raw data'!B1510</f>
        <v>3</v>
      </c>
      <c r="J1510">
        <f>'raw data'!C1510</f>
        <v>3</v>
      </c>
      <c r="K1510" t="str">
        <f>IF(AND('raw data'!D1510&gt;=0,'raw data'!D1510&lt;=100),'raw data'!D1510,"")</f>
        <v/>
      </c>
      <c r="L1510" t="str">
        <f t="shared" si="76"/>
        <v>3_3</v>
      </c>
      <c r="M1510">
        <f t="shared" si="77"/>
        <v>0</v>
      </c>
    </row>
    <row r="1511" spans="7:13" x14ac:dyDescent="0.25">
      <c r="G1511" s="3">
        <f t="shared" si="75"/>
        <v>43838.302083333336</v>
      </c>
      <c r="H1511" t="str">
        <f>'raw data'!A1511</f>
        <v>Wed Jan 08 2020 07:15:00 PST</v>
      </c>
      <c r="I1511">
        <f>'raw data'!B1511</f>
        <v>4</v>
      </c>
      <c r="J1511">
        <f>'raw data'!C1511</f>
        <v>1</v>
      </c>
      <c r="K1511">
        <f>IF(AND('raw data'!D1511&gt;=0,'raw data'!D1511&lt;=100),'raw data'!D1511,"")</f>
        <v>2</v>
      </c>
      <c r="L1511" t="str">
        <f t="shared" si="76"/>
        <v>4_1</v>
      </c>
      <c r="M1511">
        <f t="shared" si="77"/>
        <v>0</v>
      </c>
    </row>
    <row r="1512" spans="7:13" x14ac:dyDescent="0.25">
      <c r="G1512" s="3">
        <f t="shared" si="75"/>
        <v>43838.302083333336</v>
      </c>
      <c r="H1512" t="str">
        <f>'raw data'!A1512</f>
        <v>Wed Jan 08 2020 07:15:00 PST</v>
      </c>
      <c r="I1512">
        <f>'raw data'!B1512</f>
        <v>4</v>
      </c>
      <c r="J1512">
        <f>'raw data'!C1512</f>
        <v>2</v>
      </c>
      <c r="K1512">
        <f>IF(AND('raw data'!D1512&gt;=0,'raw data'!D1512&lt;=100),'raw data'!D1512,"")</f>
        <v>47</v>
      </c>
      <c r="L1512" t="str">
        <f t="shared" si="76"/>
        <v>4_2</v>
      </c>
      <c r="M1512">
        <f t="shared" si="77"/>
        <v>0</v>
      </c>
    </row>
    <row r="1513" spans="7:13" x14ac:dyDescent="0.25">
      <c r="G1513" s="3">
        <f t="shared" si="75"/>
        <v>43838.302083333336</v>
      </c>
      <c r="H1513" t="str">
        <f>'raw data'!A1513</f>
        <v>Wed Jan 08 2020 07:15:00 PST</v>
      </c>
      <c r="I1513">
        <f>'raw data'!B1513</f>
        <v>4</v>
      </c>
      <c r="J1513">
        <f>'raw data'!C1513</f>
        <v>3</v>
      </c>
      <c r="K1513" t="str">
        <f>IF(AND('raw data'!D1513&gt;=0,'raw data'!D1513&lt;=100),'raw data'!D1513,"")</f>
        <v/>
      </c>
      <c r="L1513" t="str">
        <f t="shared" si="76"/>
        <v>4_3</v>
      </c>
      <c r="M1513">
        <f t="shared" si="77"/>
        <v>0</v>
      </c>
    </row>
    <row r="1514" spans="7:13" x14ac:dyDescent="0.25">
      <c r="G1514" s="3">
        <f t="shared" si="75"/>
        <v>43838.3125</v>
      </c>
      <c r="H1514" t="str">
        <f>'raw data'!A1514</f>
        <v>Wed Jan 08 2020 07:30:00 PST</v>
      </c>
      <c r="I1514">
        <f>'raw data'!B1514</f>
        <v>1</v>
      </c>
      <c r="J1514">
        <f>'raw data'!C1514</f>
        <v>1</v>
      </c>
      <c r="K1514" t="str">
        <f>IF(AND('raw data'!D1514&gt;=0,'raw data'!D1514&lt;=100),'raw data'!D1514,"")</f>
        <v/>
      </c>
      <c r="L1514" t="str">
        <f t="shared" si="76"/>
        <v>1_1</v>
      </c>
      <c r="M1514">
        <f t="shared" si="77"/>
        <v>0</v>
      </c>
    </row>
    <row r="1515" spans="7:13" x14ac:dyDescent="0.25">
      <c r="G1515" s="3">
        <f t="shared" si="75"/>
        <v>43838.3125</v>
      </c>
      <c r="H1515" t="str">
        <f>'raw data'!A1515</f>
        <v>Wed Jan 08 2020 07:30:00 PST</v>
      </c>
      <c r="I1515">
        <f>'raw data'!B1515</f>
        <v>1</v>
      </c>
      <c r="J1515">
        <f>'raw data'!C1515</f>
        <v>2</v>
      </c>
      <c r="K1515">
        <f>IF(AND('raw data'!D1515&gt;=0,'raw data'!D1515&lt;=100),'raw data'!D1515,"")</f>
        <v>47</v>
      </c>
      <c r="L1515" t="str">
        <f t="shared" si="76"/>
        <v>1_2</v>
      </c>
      <c r="M1515">
        <f t="shared" si="77"/>
        <v>1</v>
      </c>
    </row>
    <row r="1516" spans="7:13" x14ac:dyDescent="0.25">
      <c r="G1516" s="3">
        <f t="shared" si="75"/>
        <v>43838.3125</v>
      </c>
      <c r="H1516" t="str">
        <f>'raw data'!A1516</f>
        <v>Wed Jan 08 2020 07:30:00 PST</v>
      </c>
      <c r="I1516">
        <f>'raw data'!B1516</f>
        <v>1</v>
      </c>
      <c r="J1516">
        <f>'raw data'!C1516</f>
        <v>3</v>
      </c>
      <c r="K1516">
        <f>IF(AND('raw data'!D1516&gt;=0,'raw data'!D1516&lt;=100),'raw data'!D1516,"")</f>
        <v>99</v>
      </c>
      <c r="L1516" t="str">
        <f t="shared" si="76"/>
        <v>1_3</v>
      </c>
      <c r="M1516">
        <f t="shared" si="77"/>
        <v>0</v>
      </c>
    </row>
    <row r="1517" spans="7:13" x14ac:dyDescent="0.25">
      <c r="G1517" s="3">
        <f t="shared" si="75"/>
        <v>43838.3125</v>
      </c>
      <c r="H1517" t="str">
        <f>'raw data'!A1517</f>
        <v>Wed Jan 08 2020 07:30:00 PST</v>
      </c>
      <c r="I1517">
        <f>'raw data'!B1517</f>
        <v>2</v>
      </c>
      <c r="J1517">
        <f>'raw data'!C1517</f>
        <v>1</v>
      </c>
      <c r="K1517" t="str">
        <f>IF(AND('raw data'!D1517&gt;=0,'raw data'!D1517&lt;=100),'raw data'!D1517,"")</f>
        <v/>
      </c>
      <c r="L1517" t="str">
        <f t="shared" si="76"/>
        <v>2_1</v>
      </c>
      <c r="M1517">
        <f t="shared" si="77"/>
        <v>0</v>
      </c>
    </row>
    <row r="1518" spans="7:13" x14ac:dyDescent="0.25">
      <c r="G1518" s="3">
        <f t="shared" si="75"/>
        <v>43838.3125</v>
      </c>
      <c r="H1518" t="str">
        <f>'raw data'!A1518</f>
        <v>Wed Jan 08 2020 07:30:00 PST</v>
      </c>
      <c r="I1518">
        <f>'raw data'!B1518</f>
        <v>2</v>
      </c>
      <c r="J1518">
        <f>'raw data'!C1518</f>
        <v>2</v>
      </c>
      <c r="K1518">
        <f>IF(AND('raw data'!D1518&gt;=0,'raw data'!D1518&lt;=100),'raw data'!D1518,"")</f>
        <v>47</v>
      </c>
      <c r="L1518" t="str">
        <f t="shared" si="76"/>
        <v>2_2</v>
      </c>
      <c r="M1518">
        <f t="shared" si="77"/>
        <v>0</v>
      </c>
    </row>
    <row r="1519" spans="7:13" x14ac:dyDescent="0.25">
      <c r="G1519" s="3">
        <f t="shared" si="75"/>
        <v>43838.3125</v>
      </c>
      <c r="H1519" t="str">
        <f>'raw data'!A1519</f>
        <v>Wed Jan 08 2020 07:30:00 PST</v>
      </c>
      <c r="I1519">
        <f>'raw data'!B1519</f>
        <v>2</v>
      </c>
      <c r="J1519">
        <f>'raw data'!C1519</f>
        <v>3</v>
      </c>
      <c r="K1519">
        <f>IF(AND('raw data'!D1519&gt;=0,'raw data'!D1519&lt;=100),'raw data'!D1519,"")</f>
        <v>10</v>
      </c>
      <c r="L1519" t="str">
        <f t="shared" si="76"/>
        <v>2_3</v>
      </c>
      <c r="M1519">
        <f t="shared" si="77"/>
        <v>0</v>
      </c>
    </row>
    <row r="1520" spans="7:13" x14ac:dyDescent="0.25">
      <c r="G1520" s="3">
        <f t="shared" si="75"/>
        <v>43838.3125</v>
      </c>
      <c r="H1520" t="str">
        <f>'raw data'!A1520</f>
        <v>Wed Jan 08 2020 07:30:00 PST</v>
      </c>
      <c r="I1520">
        <f>'raw data'!B1520</f>
        <v>3</v>
      </c>
      <c r="J1520">
        <f>'raw data'!C1520</f>
        <v>1</v>
      </c>
      <c r="K1520" t="str">
        <f>IF(AND('raw data'!D1520&gt;=0,'raw data'!D1520&lt;=100),'raw data'!D1520,"")</f>
        <v/>
      </c>
      <c r="L1520" t="str">
        <f t="shared" si="76"/>
        <v>3_1</v>
      </c>
      <c r="M1520">
        <f t="shared" si="77"/>
        <v>0</v>
      </c>
    </row>
    <row r="1521" spans="7:13" x14ac:dyDescent="0.25">
      <c r="G1521" s="3">
        <f t="shared" si="75"/>
        <v>43838.3125</v>
      </c>
      <c r="H1521" t="str">
        <f>'raw data'!A1521</f>
        <v>Wed Jan 08 2020 07:30:00 PST</v>
      </c>
      <c r="I1521">
        <f>'raw data'!B1521</f>
        <v>3</v>
      </c>
      <c r="J1521">
        <f>'raw data'!C1521</f>
        <v>2</v>
      </c>
      <c r="K1521">
        <f>IF(AND('raw data'!D1521&gt;=0,'raw data'!D1521&lt;=100),'raw data'!D1521,"")</f>
        <v>47</v>
      </c>
      <c r="L1521" t="str">
        <f t="shared" si="76"/>
        <v>3_2</v>
      </c>
      <c r="M1521">
        <f t="shared" si="77"/>
        <v>0</v>
      </c>
    </row>
    <row r="1522" spans="7:13" x14ac:dyDescent="0.25">
      <c r="G1522" s="3">
        <f t="shared" si="75"/>
        <v>43838.3125</v>
      </c>
      <c r="H1522" t="str">
        <f>'raw data'!A1522</f>
        <v>Wed Jan 08 2020 07:30:00 PST</v>
      </c>
      <c r="I1522">
        <f>'raw data'!B1522</f>
        <v>3</v>
      </c>
      <c r="J1522">
        <f>'raw data'!C1522</f>
        <v>3</v>
      </c>
      <c r="K1522">
        <f>IF(AND('raw data'!D1522&gt;=0,'raw data'!D1522&lt;=100),'raw data'!D1522,"")</f>
        <v>79</v>
      </c>
      <c r="L1522" t="str">
        <f t="shared" si="76"/>
        <v>3_3</v>
      </c>
      <c r="M1522">
        <f t="shared" si="77"/>
        <v>0</v>
      </c>
    </row>
    <row r="1523" spans="7:13" x14ac:dyDescent="0.25">
      <c r="G1523" s="3">
        <f t="shared" si="75"/>
        <v>43838.3125</v>
      </c>
      <c r="H1523" t="str">
        <f>'raw data'!A1523</f>
        <v>Wed Jan 08 2020 07:30:00 PST</v>
      </c>
      <c r="I1523">
        <f>'raw data'!B1523</f>
        <v>4</v>
      </c>
      <c r="J1523">
        <f>'raw data'!C1523</f>
        <v>1</v>
      </c>
      <c r="K1523" t="str">
        <f>IF(AND('raw data'!D1523&gt;=0,'raw data'!D1523&lt;=100),'raw data'!D1523,"")</f>
        <v/>
      </c>
      <c r="L1523" t="str">
        <f t="shared" si="76"/>
        <v>4_1</v>
      </c>
      <c r="M1523">
        <f t="shared" si="77"/>
        <v>0</v>
      </c>
    </row>
    <row r="1524" spans="7:13" x14ac:dyDescent="0.25">
      <c r="G1524" s="3">
        <f t="shared" si="75"/>
        <v>43838.3125</v>
      </c>
      <c r="H1524" t="str">
        <f>'raw data'!A1524</f>
        <v>Wed Jan 08 2020 07:30:00 PST</v>
      </c>
      <c r="I1524">
        <f>'raw data'!B1524</f>
        <v>4</v>
      </c>
      <c r="J1524">
        <f>'raw data'!C1524</f>
        <v>2</v>
      </c>
      <c r="K1524">
        <f>IF(AND('raw data'!D1524&gt;=0,'raw data'!D1524&lt;=100),'raw data'!D1524,"")</f>
        <v>47</v>
      </c>
      <c r="L1524" t="str">
        <f t="shared" si="76"/>
        <v>4_2</v>
      </c>
      <c r="M1524">
        <f t="shared" si="77"/>
        <v>0</v>
      </c>
    </row>
    <row r="1525" spans="7:13" x14ac:dyDescent="0.25">
      <c r="G1525" s="3">
        <f t="shared" si="75"/>
        <v>43838.3125</v>
      </c>
      <c r="H1525" t="str">
        <f>'raw data'!A1525</f>
        <v>Wed Jan 08 2020 07:30:00 PST</v>
      </c>
      <c r="I1525">
        <f>'raw data'!B1525</f>
        <v>4</v>
      </c>
      <c r="J1525">
        <f>'raw data'!C1525</f>
        <v>3</v>
      </c>
      <c r="K1525">
        <f>IF(AND('raw data'!D1525&gt;=0,'raw data'!D1525&lt;=100),'raw data'!D1525,"")</f>
        <v>62</v>
      </c>
      <c r="L1525" t="str">
        <f t="shared" si="76"/>
        <v>4_3</v>
      </c>
      <c r="M1525">
        <f t="shared" si="77"/>
        <v>0</v>
      </c>
    </row>
    <row r="1526" spans="7:13" x14ac:dyDescent="0.25">
      <c r="G1526" s="3">
        <f t="shared" si="75"/>
        <v>43838.322916666664</v>
      </c>
      <c r="H1526" t="str">
        <f>'raw data'!A1526</f>
        <v>Wed Jan 08 2020 07:45:00 PST</v>
      </c>
      <c r="I1526">
        <f>'raw data'!B1526</f>
        <v>1</v>
      </c>
      <c r="J1526">
        <f>'raw data'!C1526</f>
        <v>1</v>
      </c>
      <c r="K1526">
        <f>IF(AND('raw data'!D1526&gt;=0,'raw data'!D1526&lt;=100),'raw data'!D1526,"")</f>
        <v>43</v>
      </c>
      <c r="L1526" t="str">
        <f t="shared" si="76"/>
        <v>1_1</v>
      </c>
      <c r="M1526">
        <f t="shared" si="77"/>
        <v>0</v>
      </c>
    </row>
    <row r="1527" spans="7:13" x14ac:dyDescent="0.25">
      <c r="G1527" s="3">
        <f t="shared" si="75"/>
        <v>43838.322916666664</v>
      </c>
      <c r="H1527" t="str">
        <f>'raw data'!A1527</f>
        <v>Wed Jan 08 2020 07:45:00 PST</v>
      </c>
      <c r="I1527">
        <f>'raw data'!B1527</f>
        <v>1</v>
      </c>
      <c r="J1527">
        <f>'raw data'!C1527</f>
        <v>2</v>
      </c>
      <c r="K1527">
        <f>IF(AND('raw data'!D1527&gt;=0,'raw data'!D1527&lt;=100),'raw data'!D1527,"")</f>
        <v>47</v>
      </c>
      <c r="L1527" t="str">
        <f t="shared" si="76"/>
        <v>1_2</v>
      </c>
      <c r="M1527">
        <f t="shared" si="77"/>
        <v>1</v>
      </c>
    </row>
    <row r="1528" spans="7:13" x14ac:dyDescent="0.25">
      <c r="G1528" s="3">
        <f t="shared" si="75"/>
        <v>43838.322916666664</v>
      </c>
      <c r="H1528" t="str">
        <f>'raw data'!A1528</f>
        <v>Wed Jan 08 2020 07:45:00 PST</v>
      </c>
      <c r="I1528">
        <f>'raw data'!B1528</f>
        <v>1</v>
      </c>
      <c r="J1528">
        <f>'raw data'!C1528</f>
        <v>3</v>
      </c>
      <c r="K1528" t="str">
        <f>IF(AND('raw data'!D1528&gt;=0,'raw data'!D1528&lt;=100),'raw data'!D1528,"")</f>
        <v/>
      </c>
      <c r="L1528" t="str">
        <f t="shared" si="76"/>
        <v>1_3</v>
      </c>
      <c r="M1528">
        <f t="shared" si="77"/>
        <v>0</v>
      </c>
    </row>
    <row r="1529" spans="7:13" x14ac:dyDescent="0.25">
      <c r="G1529" s="3">
        <f t="shared" si="75"/>
        <v>43838.322916666664</v>
      </c>
      <c r="H1529" t="str">
        <f>'raw data'!A1529</f>
        <v>Wed Jan 08 2020 07:45:00 PST</v>
      </c>
      <c r="I1529">
        <f>'raw data'!B1529</f>
        <v>2</v>
      </c>
      <c r="J1529">
        <f>'raw data'!C1529</f>
        <v>1</v>
      </c>
      <c r="K1529">
        <f>IF(AND('raw data'!D1529&gt;=0,'raw data'!D1529&lt;=100),'raw data'!D1529,"")</f>
        <v>36</v>
      </c>
      <c r="L1529" t="str">
        <f t="shared" si="76"/>
        <v>2_1</v>
      </c>
      <c r="M1529">
        <f t="shared" si="77"/>
        <v>0</v>
      </c>
    </row>
    <row r="1530" spans="7:13" x14ac:dyDescent="0.25">
      <c r="G1530" s="3">
        <f t="shared" si="75"/>
        <v>43838.322916666664</v>
      </c>
      <c r="H1530" t="str">
        <f>'raw data'!A1530</f>
        <v>Wed Jan 08 2020 07:45:00 PST</v>
      </c>
      <c r="I1530">
        <f>'raw data'!B1530</f>
        <v>2</v>
      </c>
      <c r="J1530">
        <f>'raw data'!C1530</f>
        <v>2</v>
      </c>
      <c r="K1530">
        <f>IF(AND('raw data'!D1530&gt;=0,'raw data'!D1530&lt;=100),'raw data'!D1530,"")</f>
        <v>47</v>
      </c>
      <c r="L1530" t="str">
        <f t="shared" si="76"/>
        <v>2_2</v>
      </c>
      <c r="M1530">
        <f t="shared" si="77"/>
        <v>0</v>
      </c>
    </row>
    <row r="1531" spans="7:13" x14ac:dyDescent="0.25">
      <c r="G1531" s="3">
        <f t="shared" si="75"/>
        <v>43838.322916666664</v>
      </c>
      <c r="H1531" t="str">
        <f>'raw data'!A1531</f>
        <v>Wed Jan 08 2020 07:45:00 PST</v>
      </c>
      <c r="I1531">
        <f>'raw data'!B1531</f>
        <v>2</v>
      </c>
      <c r="J1531">
        <f>'raw data'!C1531</f>
        <v>3</v>
      </c>
      <c r="K1531">
        <f>IF(AND('raw data'!D1531&gt;=0,'raw data'!D1531&lt;=100),'raw data'!D1531,"")</f>
        <v>16</v>
      </c>
      <c r="L1531" t="str">
        <f t="shared" si="76"/>
        <v>2_3</v>
      </c>
      <c r="M1531">
        <f t="shared" si="77"/>
        <v>0</v>
      </c>
    </row>
    <row r="1532" spans="7:13" x14ac:dyDescent="0.25">
      <c r="G1532" s="3">
        <f t="shared" si="75"/>
        <v>43838.322916666664</v>
      </c>
      <c r="H1532" t="str">
        <f>'raw data'!A1532</f>
        <v>Wed Jan 08 2020 07:45:00 PST</v>
      </c>
      <c r="I1532">
        <f>'raw data'!B1532</f>
        <v>3</v>
      </c>
      <c r="J1532">
        <f>'raw data'!C1532</f>
        <v>1</v>
      </c>
      <c r="K1532" t="str">
        <f>IF(AND('raw data'!D1532&gt;=0,'raw data'!D1532&lt;=100),'raw data'!D1532,"")</f>
        <v/>
      </c>
      <c r="L1532" t="str">
        <f t="shared" si="76"/>
        <v>3_1</v>
      </c>
      <c r="M1532">
        <f t="shared" si="77"/>
        <v>0</v>
      </c>
    </row>
    <row r="1533" spans="7:13" x14ac:dyDescent="0.25">
      <c r="G1533" s="3">
        <f t="shared" si="75"/>
        <v>43838.322916666664</v>
      </c>
      <c r="H1533" t="str">
        <f>'raw data'!A1533</f>
        <v>Wed Jan 08 2020 07:45:00 PST</v>
      </c>
      <c r="I1533">
        <f>'raw data'!B1533</f>
        <v>3</v>
      </c>
      <c r="J1533">
        <f>'raw data'!C1533</f>
        <v>2</v>
      </c>
      <c r="K1533">
        <f>IF(AND('raw data'!D1533&gt;=0,'raw data'!D1533&lt;=100),'raw data'!D1533,"")</f>
        <v>47</v>
      </c>
      <c r="L1533" t="str">
        <f t="shared" si="76"/>
        <v>3_2</v>
      </c>
      <c r="M1533">
        <f t="shared" si="77"/>
        <v>0</v>
      </c>
    </row>
    <row r="1534" spans="7:13" x14ac:dyDescent="0.25">
      <c r="G1534" s="3">
        <f t="shared" si="75"/>
        <v>43838.322916666664</v>
      </c>
      <c r="H1534" t="str">
        <f>'raw data'!A1534</f>
        <v>Wed Jan 08 2020 07:45:00 PST</v>
      </c>
      <c r="I1534">
        <f>'raw data'!B1534</f>
        <v>3</v>
      </c>
      <c r="J1534">
        <f>'raw data'!C1534</f>
        <v>3</v>
      </c>
      <c r="K1534" t="str">
        <f>IF(AND('raw data'!D1534&gt;=0,'raw data'!D1534&lt;=100),'raw data'!D1534,"")</f>
        <v/>
      </c>
      <c r="L1534" t="str">
        <f t="shared" si="76"/>
        <v>3_3</v>
      </c>
      <c r="M1534">
        <f t="shared" si="77"/>
        <v>0</v>
      </c>
    </row>
    <row r="1535" spans="7:13" x14ac:dyDescent="0.25">
      <c r="G1535" s="3">
        <f t="shared" si="75"/>
        <v>43838.322916666664</v>
      </c>
      <c r="H1535" t="str">
        <f>'raw data'!A1535</f>
        <v>Wed Jan 08 2020 07:45:00 PST</v>
      </c>
      <c r="I1535">
        <f>'raw data'!B1535</f>
        <v>4</v>
      </c>
      <c r="J1535">
        <f>'raw data'!C1535</f>
        <v>1</v>
      </c>
      <c r="K1535">
        <f>IF(AND('raw data'!D1535&gt;=0,'raw data'!D1535&lt;=100),'raw data'!D1535,"")</f>
        <v>3</v>
      </c>
      <c r="L1535" t="str">
        <f t="shared" si="76"/>
        <v>4_1</v>
      </c>
      <c r="M1535">
        <f t="shared" si="77"/>
        <v>0</v>
      </c>
    </row>
    <row r="1536" spans="7:13" x14ac:dyDescent="0.25">
      <c r="G1536" s="3">
        <f t="shared" si="75"/>
        <v>43838.322916666664</v>
      </c>
      <c r="H1536" t="str">
        <f>'raw data'!A1536</f>
        <v>Wed Jan 08 2020 07:45:00 PST</v>
      </c>
      <c r="I1536">
        <f>'raw data'!B1536</f>
        <v>4</v>
      </c>
      <c r="J1536">
        <f>'raw data'!C1536</f>
        <v>2</v>
      </c>
      <c r="K1536">
        <f>IF(AND('raw data'!D1536&gt;=0,'raw data'!D1536&lt;=100),'raw data'!D1536,"")</f>
        <v>47</v>
      </c>
      <c r="L1536" t="str">
        <f t="shared" si="76"/>
        <v>4_2</v>
      </c>
      <c r="M1536">
        <f t="shared" si="77"/>
        <v>0</v>
      </c>
    </row>
    <row r="1537" spans="7:13" x14ac:dyDescent="0.25">
      <c r="G1537" s="3">
        <f t="shared" si="75"/>
        <v>43838.322916666664</v>
      </c>
      <c r="H1537" t="str">
        <f>'raw data'!A1537</f>
        <v>Wed Jan 08 2020 07:45:00 PST</v>
      </c>
      <c r="I1537">
        <f>'raw data'!B1537</f>
        <v>4</v>
      </c>
      <c r="J1537">
        <f>'raw data'!C1537</f>
        <v>3</v>
      </c>
      <c r="K1537">
        <f>IF(AND('raw data'!D1537&gt;=0,'raw data'!D1537&lt;=100),'raw data'!D1537,"")</f>
        <v>31</v>
      </c>
      <c r="L1537" t="str">
        <f t="shared" si="76"/>
        <v>4_3</v>
      </c>
      <c r="M1537">
        <f t="shared" si="77"/>
        <v>0</v>
      </c>
    </row>
    <row r="1538" spans="7:13" x14ac:dyDescent="0.25">
      <c r="G1538" s="3">
        <f t="shared" si="75"/>
        <v>43838.333333333336</v>
      </c>
      <c r="H1538" t="str">
        <f>'raw data'!A1538</f>
        <v>Wed Jan 08 2020 08:00:00 PST</v>
      </c>
      <c r="I1538">
        <f>'raw data'!B1538</f>
        <v>1</v>
      </c>
      <c r="J1538">
        <f>'raw data'!C1538</f>
        <v>1</v>
      </c>
      <c r="K1538" t="str">
        <f>IF(AND('raw data'!D1538&gt;=0,'raw data'!D1538&lt;=100),'raw data'!D1538,"")</f>
        <v/>
      </c>
      <c r="L1538" t="str">
        <f t="shared" si="76"/>
        <v>1_1</v>
      </c>
      <c r="M1538">
        <f t="shared" si="77"/>
        <v>0</v>
      </c>
    </row>
    <row r="1539" spans="7:13" x14ac:dyDescent="0.25">
      <c r="G1539" s="3">
        <f t="shared" ref="G1539:G1602" si="78">DATEVALUE(MID(H1539,9,2)&amp;"/"&amp;MID(H1539,5,3)&amp;"/"&amp;MID(H1539,12,4))+TIME(MID(H1539,17,2),MID(H1539,20,2),MID(H1539,23,2))</f>
        <v>43838.333333333336</v>
      </c>
      <c r="H1539" t="str">
        <f>'raw data'!A1539</f>
        <v>Wed Jan 08 2020 08:00:00 PST</v>
      </c>
      <c r="I1539">
        <f>'raw data'!B1539</f>
        <v>1</v>
      </c>
      <c r="J1539">
        <f>'raw data'!C1539</f>
        <v>2</v>
      </c>
      <c r="K1539">
        <f>IF(AND('raw data'!D1539&gt;=0,'raw data'!D1539&lt;=100),'raw data'!D1539,"")</f>
        <v>47</v>
      </c>
      <c r="L1539" t="str">
        <f t="shared" ref="L1539:L1602" si="79">I1539&amp;"_"&amp;J1539</f>
        <v>1_2</v>
      </c>
      <c r="M1539">
        <f t="shared" ref="M1539:M1602" si="80">IF(I1539=1,IF(J1539=2,1,0),0)</f>
        <v>1</v>
      </c>
    </row>
    <row r="1540" spans="7:13" x14ac:dyDescent="0.25">
      <c r="G1540" s="3">
        <f t="shared" si="78"/>
        <v>43838.333333333336</v>
      </c>
      <c r="H1540" t="str">
        <f>'raw data'!A1540</f>
        <v>Wed Jan 08 2020 08:00:00 PST</v>
      </c>
      <c r="I1540">
        <f>'raw data'!B1540</f>
        <v>1</v>
      </c>
      <c r="J1540">
        <f>'raw data'!C1540</f>
        <v>3</v>
      </c>
      <c r="K1540">
        <f>IF(AND('raw data'!D1540&gt;=0,'raw data'!D1540&lt;=100),'raw data'!D1540,"")</f>
        <v>29</v>
      </c>
      <c r="L1540" t="str">
        <f t="shared" si="79"/>
        <v>1_3</v>
      </c>
      <c r="M1540">
        <f t="shared" si="80"/>
        <v>0</v>
      </c>
    </row>
    <row r="1541" spans="7:13" x14ac:dyDescent="0.25">
      <c r="G1541" s="3">
        <f t="shared" si="78"/>
        <v>43838.333333333336</v>
      </c>
      <c r="H1541" t="str">
        <f>'raw data'!A1541</f>
        <v>Wed Jan 08 2020 08:00:00 PST</v>
      </c>
      <c r="I1541">
        <f>'raw data'!B1541</f>
        <v>2</v>
      </c>
      <c r="J1541">
        <f>'raw data'!C1541</f>
        <v>1</v>
      </c>
      <c r="K1541" t="str">
        <f>IF(AND('raw data'!D1541&gt;=0,'raw data'!D1541&lt;=100),'raw data'!D1541,"")</f>
        <v/>
      </c>
      <c r="L1541" t="str">
        <f t="shared" si="79"/>
        <v>2_1</v>
      </c>
      <c r="M1541">
        <f t="shared" si="80"/>
        <v>0</v>
      </c>
    </row>
    <row r="1542" spans="7:13" x14ac:dyDescent="0.25">
      <c r="G1542" s="3">
        <f t="shared" si="78"/>
        <v>43838.333333333336</v>
      </c>
      <c r="H1542" t="str">
        <f>'raw data'!A1542</f>
        <v>Wed Jan 08 2020 08:00:00 PST</v>
      </c>
      <c r="I1542">
        <f>'raw data'!B1542</f>
        <v>2</v>
      </c>
      <c r="J1542">
        <f>'raw data'!C1542</f>
        <v>2</v>
      </c>
      <c r="K1542">
        <f>IF(AND('raw data'!D1542&gt;=0,'raw data'!D1542&lt;=100),'raw data'!D1542,"")</f>
        <v>47</v>
      </c>
      <c r="L1542" t="str">
        <f t="shared" si="79"/>
        <v>2_2</v>
      </c>
      <c r="M1542">
        <f t="shared" si="80"/>
        <v>0</v>
      </c>
    </row>
    <row r="1543" spans="7:13" x14ac:dyDescent="0.25">
      <c r="G1543" s="3">
        <f t="shared" si="78"/>
        <v>43838.333333333336</v>
      </c>
      <c r="H1543" t="str">
        <f>'raw data'!A1543</f>
        <v>Wed Jan 08 2020 08:00:00 PST</v>
      </c>
      <c r="I1543">
        <f>'raw data'!B1543</f>
        <v>2</v>
      </c>
      <c r="J1543">
        <f>'raw data'!C1543</f>
        <v>3</v>
      </c>
      <c r="K1543" t="str">
        <f>IF(AND('raw data'!D1543&gt;=0,'raw data'!D1543&lt;=100),'raw data'!D1543,"")</f>
        <v/>
      </c>
      <c r="L1543" t="str">
        <f t="shared" si="79"/>
        <v>2_3</v>
      </c>
      <c r="M1543">
        <f t="shared" si="80"/>
        <v>0</v>
      </c>
    </row>
    <row r="1544" spans="7:13" x14ac:dyDescent="0.25">
      <c r="G1544" s="3">
        <f t="shared" si="78"/>
        <v>43838.333333333336</v>
      </c>
      <c r="H1544" t="str">
        <f>'raw data'!A1544</f>
        <v>Wed Jan 08 2020 08:00:00 PST</v>
      </c>
      <c r="I1544">
        <f>'raw data'!B1544</f>
        <v>3</v>
      </c>
      <c r="J1544">
        <f>'raw data'!C1544</f>
        <v>1</v>
      </c>
      <c r="K1544" t="str">
        <f>IF(AND('raw data'!D1544&gt;=0,'raw data'!D1544&lt;=100),'raw data'!D1544,"")</f>
        <v/>
      </c>
      <c r="L1544" t="str">
        <f t="shared" si="79"/>
        <v>3_1</v>
      </c>
      <c r="M1544">
        <f t="shared" si="80"/>
        <v>0</v>
      </c>
    </row>
    <row r="1545" spans="7:13" x14ac:dyDescent="0.25">
      <c r="G1545" s="3">
        <f t="shared" si="78"/>
        <v>43838.333333333336</v>
      </c>
      <c r="H1545" t="str">
        <f>'raw data'!A1545</f>
        <v>Wed Jan 08 2020 08:00:00 PST</v>
      </c>
      <c r="I1545">
        <f>'raw data'!B1545</f>
        <v>3</v>
      </c>
      <c r="J1545">
        <f>'raw data'!C1545</f>
        <v>2</v>
      </c>
      <c r="K1545">
        <f>IF(AND('raw data'!D1545&gt;=0,'raw data'!D1545&lt;=100),'raw data'!D1545,"")</f>
        <v>47</v>
      </c>
      <c r="L1545" t="str">
        <f t="shared" si="79"/>
        <v>3_2</v>
      </c>
      <c r="M1545">
        <f t="shared" si="80"/>
        <v>0</v>
      </c>
    </row>
    <row r="1546" spans="7:13" x14ac:dyDescent="0.25">
      <c r="G1546" s="3">
        <f t="shared" si="78"/>
        <v>43838.333333333336</v>
      </c>
      <c r="H1546" t="str">
        <f>'raw data'!A1546</f>
        <v>Wed Jan 08 2020 08:00:00 PST</v>
      </c>
      <c r="I1546">
        <f>'raw data'!B1546</f>
        <v>3</v>
      </c>
      <c r="J1546">
        <f>'raw data'!C1546</f>
        <v>3</v>
      </c>
      <c r="K1546">
        <f>IF(AND('raw data'!D1546&gt;=0,'raw data'!D1546&lt;=100),'raw data'!D1546,"")</f>
        <v>38</v>
      </c>
      <c r="L1546" t="str">
        <f t="shared" si="79"/>
        <v>3_3</v>
      </c>
      <c r="M1546">
        <f t="shared" si="80"/>
        <v>0</v>
      </c>
    </row>
    <row r="1547" spans="7:13" x14ac:dyDescent="0.25">
      <c r="G1547" s="3">
        <f t="shared" si="78"/>
        <v>43838.333333333336</v>
      </c>
      <c r="H1547" t="str">
        <f>'raw data'!A1547</f>
        <v>Wed Jan 08 2020 08:00:00 PST</v>
      </c>
      <c r="I1547">
        <f>'raw data'!B1547</f>
        <v>4</v>
      </c>
      <c r="J1547">
        <f>'raw data'!C1547</f>
        <v>1</v>
      </c>
      <c r="K1547" t="str">
        <f>IF(AND('raw data'!D1547&gt;=0,'raw data'!D1547&lt;=100),'raw data'!D1547,"")</f>
        <v/>
      </c>
      <c r="L1547" t="str">
        <f t="shared" si="79"/>
        <v>4_1</v>
      </c>
      <c r="M1547">
        <f t="shared" si="80"/>
        <v>0</v>
      </c>
    </row>
    <row r="1548" spans="7:13" x14ac:dyDescent="0.25">
      <c r="G1548" s="3">
        <f t="shared" si="78"/>
        <v>43838.333333333336</v>
      </c>
      <c r="H1548" t="str">
        <f>'raw data'!A1548</f>
        <v>Wed Jan 08 2020 08:00:00 PST</v>
      </c>
      <c r="I1548">
        <f>'raw data'!B1548</f>
        <v>4</v>
      </c>
      <c r="J1548">
        <f>'raw data'!C1548</f>
        <v>2</v>
      </c>
      <c r="K1548">
        <f>IF(AND('raw data'!D1548&gt;=0,'raw data'!D1548&lt;=100),'raw data'!D1548,"")</f>
        <v>47</v>
      </c>
      <c r="L1548" t="str">
        <f t="shared" si="79"/>
        <v>4_2</v>
      </c>
      <c r="M1548">
        <f t="shared" si="80"/>
        <v>0</v>
      </c>
    </row>
    <row r="1549" spans="7:13" x14ac:dyDescent="0.25">
      <c r="G1549" s="3">
        <f t="shared" si="78"/>
        <v>43838.333333333336</v>
      </c>
      <c r="H1549" t="str">
        <f>'raw data'!A1549</f>
        <v>Wed Jan 08 2020 08:00:00 PST</v>
      </c>
      <c r="I1549">
        <f>'raw data'!B1549</f>
        <v>4</v>
      </c>
      <c r="J1549">
        <f>'raw data'!C1549</f>
        <v>3</v>
      </c>
      <c r="K1549" t="str">
        <f>IF(AND('raw data'!D1549&gt;=0,'raw data'!D1549&lt;=100),'raw data'!D1549,"")</f>
        <v/>
      </c>
      <c r="L1549" t="str">
        <f t="shared" si="79"/>
        <v>4_3</v>
      </c>
      <c r="M1549">
        <f t="shared" si="80"/>
        <v>0</v>
      </c>
    </row>
    <row r="1550" spans="7:13" x14ac:dyDescent="0.25">
      <c r="G1550" s="3">
        <f t="shared" si="78"/>
        <v>43838.34375</v>
      </c>
      <c r="H1550" t="str">
        <f>'raw data'!A1550</f>
        <v>Wed Jan 08 2020 08:15:00 PST</v>
      </c>
      <c r="I1550">
        <f>'raw data'!B1550</f>
        <v>1</v>
      </c>
      <c r="J1550">
        <f>'raw data'!C1550</f>
        <v>1</v>
      </c>
      <c r="K1550">
        <f>IF(AND('raw data'!D1550&gt;=0,'raw data'!D1550&lt;=100),'raw data'!D1550,"")</f>
        <v>79</v>
      </c>
      <c r="L1550" t="str">
        <f t="shared" si="79"/>
        <v>1_1</v>
      </c>
      <c r="M1550">
        <f t="shared" si="80"/>
        <v>0</v>
      </c>
    </row>
    <row r="1551" spans="7:13" x14ac:dyDescent="0.25">
      <c r="G1551" s="3">
        <f t="shared" si="78"/>
        <v>43838.34375</v>
      </c>
      <c r="H1551" t="str">
        <f>'raw data'!A1551</f>
        <v>Wed Jan 08 2020 08:15:00 PST</v>
      </c>
      <c r="I1551">
        <f>'raw data'!B1551</f>
        <v>1</v>
      </c>
      <c r="J1551">
        <f>'raw data'!C1551</f>
        <v>2</v>
      </c>
      <c r="K1551">
        <f>IF(AND('raw data'!D1551&gt;=0,'raw data'!D1551&lt;=100),'raw data'!D1551,"")</f>
        <v>49</v>
      </c>
      <c r="L1551" t="str">
        <f t="shared" si="79"/>
        <v>1_2</v>
      </c>
      <c r="M1551">
        <f t="shared" si="80"/>
        <v>1</v>
      </c>
    </row>
    <row r="1552" spans="7:13" x14ac:dyDescent="0.25">
      <c r="G1552" s="3">
        <f t="shared" si="78"/>
        <v>43838.34375</v>
      </c>
      <c r="H1552" t="str">
        <f>'raw data'!A1552</f>
        <v>Wed Jan 08 2020 08:15:00 PST</v>
      </c>
      <c r="I1552">
        <f>'raw data'!B1552</f>
        <v>1</v>
      </c>
      <c r="J1552">
        <f>'raw data'!C1552</f>
        <v>3</v>
      </c>
      <c r="K1552">
        <f>IF(AND('raw data'!D1552&gt;=0,'raw data'!D1552&lt;=100),'raw data'!D1552,"")</f>
        <v>34</v>
      </c>
      <c r="L1552" t="str">
        <f t="shared" si="79"/>
        <v>1_3</v>
      </c>
      <c r="M1552">
        <f t="shared" si="80"/>
        <v>0</v>
      </c>
    </row>
    <row r="1553" spans="7:13" x14ac:dyDescent="0.25">
      <c r="G1553" s="3">
        <f t="shared" si="78"/>
        <v>43838.34375</v>
      </c>
      <c r="H1553" t="str">
        <f>'raw data'!A1553</f>
        <v>Wed Jan 08 2020 08:15:00 PST</v>
      </c>
      <c r="I1553">
        <f>'raw data'!B1553</f>
        <v>2</v>
      </c>
      <c r="J1553">
        <f>'raw data'!C1553</f>
        <v>1</v>
      </c>
      <c r="K1553">
        <f>IF(AND('raw data'!D1553&gt;=0,'raw data'!D1553&lt;=100),'raw data'!D1553,"")</f>
        <v>62</v>
      </c>
      <c r="L1553" t="str">
        <f t="shared" si="79"/>
        <v>2_1</v>
      </c>
      <c r="M1553">
        <f t="shared" si="80"/>
        <v>0</v>
      </c>
    </row>
    <row r="1554" spans="7:13" x14ac:dyDescent="0.25">
      <c r="G1554" s="3">
        <f t="shared" si="78"/>
        <v>43838.34375</v>
      </c>
      <c r="H1554" t="str">
        <f>'raw data'!A1554</f>
        <v>Wed Jan 08 2020 08:15:00 PST</v>
      </c>
      <c r="I1554">
        <f>'raw data'!B1554</f>
        <v>2</v>
      </c>
      <c r="J1554">
        <f>'raw data'!C1554</f>
        <v>2</v>
      </c>
      <c r="K1554">
        <f>IF(AND('raw data'!D1554&gt;=0,'raw data'!D1554&lt;=100),'raw data'!D1554,"")</f>
        <v>49</v>
      </c>
      <c r="L1554" t="str">
        <f t="shared" si="79"/>
        <v>2_2</v>
      </c>
      <c r="M1554">
        <f t="shared" si="80"/>
        <v>0</v>
      </c>
    </row>
    <row r="1555" spans="7:13" x14ac:dyDescent="0.25">
      <c r="G1555" s="3">
        <f t="shared" si="78"/>
        <v>43838.34375</v>
      </c>
      <c r="H1555" t="str">
        <f>'raw data'!A1555</f>
        <v>Wed Jan 08 2020 08:15:00 PST</v>
      </c>
      <c r="I1555">
        <f>'raw data'!B1555</f>
        <v>2</v>
      </c>
      <c r="J1555">
        <f>'raw data'!C1555</f>
        <v>3</v>
      </c>
      <c r="K1555">
        <f>IF(AND('raw data'!D1555&gt;=0,'raw data'!D1555&lt;=100),'raw data'!D1555,"")</f>
        <v>22</v>
      </c>
      <c r="L1555" t="str">
        <f t="shared" si="79"/>
        <v>2_3</v>
      </c>
      <c r="M1555">
        <f t="shared" si="80"/>
        <v>0</v>
      </c>
    </row>
    <row r="1556" spans="7:13" x14ac:dyDescent="0.25">
      <c r="G1556" s="3">
        <f t="shared" si="78"/>
        <v>43838.34375</v>
      </c>
      <c r="H1556" t="str">
        <f>'raw data'!A1556</f>
        <v>Wed Jan 08 2020 08:15:00 PST</v>
      </c>
      <c r="I1556">
        <f>'raw data'!B1556</f>
        <v>3</v>
      </c>
      <c r="J1556">
        <f>'raw data'!C1556</f>
        <v>1</v>
      </c>
      <c r="K1556">
        <f>IF(AND('raw data'!D1556&gt;=0,'raw data'!D1556&lt;=100),'raw data'!D1556,"")</f>
        <v>13</v>
      </c>
      <c r="L1556" t="str">
        <f t="shared" si="79"/>
        <v>3_1</v>
      </c>
      <c r="M1556">
        <f t="shared" si="80"/>
        <v>0</v>
      </c>
    </row>
    <row r="1557" spans="7:13" x14ac:dyDescent="0.25">
      <c r="G1557" s="3">
        <f t="shared" si="78"/>
        <v>43838.34375</v>
      </c>
      <c r="H1557" t="str">
        <f>'raw data'!A1557</f>
        <v>Wed Jan 08 2020 08:15:00 PST</v>
      </c>
      <c r="I1557">
        <f>'raw data'!B1557</f>
        <v>3</v>
      </c>
      <c r="J1557">
        <f>'raw data'!C1557</f>
        <v>2</v>
      </c>
      <c r="K1557">
        <f>IF(AND('raw data'!D1557&gt;=0,'raw data'!D1557&lt;=100),'raw data'!D1557,"")</f>
        <v>49</v>
      </c>
      <c r="L1557" t="str">
        <f t="shared" si="79"/>
        <v>3_2</v>
      </c>
      <c r="M1557">
        <f t="shared" si="80"/>
        <v>0</v>
      </c>
    </row>
    <row r="1558" spans="7:13" x14ac:dyDescent="0.25">
      <c r="G1558" s="3">
        <f t="shared" si="78"/>
        <v>43838.34375</v>
      </c>
      <c r="H1558" t="str">
        <f>'raw data'!A1558</f>
        <v>Wed Jan 08 2020 08:15:00 PST</v>
      </c>
      <c r="I1558">
        <f>'raw data'!B1558</f>
        <v>3</v>
      </c>
      <c r="J1558">
        <f>'raw data'!C1558</f>
        <v>3</v>
      </c>
      <c r="K1558" t="str">
        <f>IF(AND('raw data'!D1558&gt;=0,'raw data'!D1558&lt;=100),'raw data'!D1558,"")</f>
        <v/>
      </c>
      <c r="L1558" t="str">
        <f t="shared" si="79"/>
        <v>3_3</v>
      </c>
      <c r="M1558">
        <f t="shared" si="80"/>
        <v>0</v>
      </c>
    </row>
    <row r="1559" spans="7:13" x14ac:dyDescent="0.25">
      <c r="G1559" s="3">
        <f t="shared" si="78"/>
        <v>43838.34375</v>
      </c>
      <c r="H1559" t="str">
        <f>'raw data'!A1559</f>
        <v>Wed Jan 08 2020 08:15:00 PST</v>
      </c>
      <c r="I1559">
        <f>'raw data'!B1559</f>
        <v>4</v>
      </c>
      <c r="J1559">
        <f>'raw data'!C1559</f>
        <v>1</v>
      </c>
      <c r="K1559" t="str">
        <f>IF(AND('raw data'!D1559&gt;=0,'raw data'!D1559&lt;=100),'raw data'!D1559,"")</f>
        <v/>
      </c>
      <c r="L1559" t="str">
        <f t="shared" si="79"/>
        <v>4_1</v>
      </c>
      <c r="M1559">
        <f t="shared" si="80"/>
        <v>0</v>
      </c>
    </row>
    <row r="1560" spans="7:13" x14ac:dyDescent="0.25">
      <c r="G1560" s="3">
        <f t="shared" si="78"/>
        <v>43838.34375</v>
      </c>
      <c r="H1560" t="str">
        <f>'raw data'!A1560</f>
        <v>Wed Jan 08 2020 08:15:00 PST</v>
      </c>
      <c r="I1560">
        <f>'raw data'!B1560</f>
        <v>4</v>
      </c>
      <c r="J1560">
        <f>'raw data'!C1560</f>
        <v>2</v>
      </c>
      <c r="K1560">
        <f>IF(AND('raw data'!D1560&gt;=0,'raw data'!D1560&lt;=100),'raw data'!D1560,"")</f>
        <v>49</v>
      </c>
      <c r="L1560" t="str">
        <f t="shared" si="79"/>
        <v>4_2</v>
      </c>
      <c r="M1560">
        <f t="shared" si="80"/>
        <v>0</v>
      </c>
    </row>
    <row r="1561" spans="7:13" x14ac:dyDescent="0.25">
      <c r="G1561" s="3">
        <f t="shared" si="78"/>
        <v>43838.34375</v>
      </c>
      <c r="H1561" t="str">
        <f>'raw data'!A1561</f>
        <v>Wed Jan 08 2020 08:15:00 PST</v>
      </c>
      <c r="I1561">
        <f>'raw data'!B1561</f>
        <v>4</v>
      </c>
      <c r="J1561">
        <f>'raw data'!C1561</f>
        <v>3</v>
      </c>
      <c r="K1561" t="str">
        <f>IF(AND('raw data'!D1561&gt;=0,'raw data'!D1561&lt;=100),'raw data'!D1561,"")</f>
        <v/>
      </c>
      <c r="L1561" t="str">
        <f t="shared" si="79"/>
        <v>4_3</v>
      </c>
      <c r="M1561">
        <f t="shared" si="80"/>
        <v>0</v>
      </c>
    </row>
    <row r="1562" spans="7:13" x14ac:dyDescent="0.25">
      <c r="G1562" s="3">
        <f t="shared" si="78"/>
        <v>43838.354166666664</v>
      </c>
      <c r="H1562" t="str">
        <f>'raw data'!A1562</f>
        <v>Wed Jan 08 2020 08:30:00 PST</v>
      </c>
      <c r="I1562">
        <f>'raw data'!B1562</f>
        <v>1</v>
      </c>
      <c r="J1562">
        <f>'raw data'!C1562</f>
        <v>1</v>
      </c>
      <c r="K1562">
        <f>IF(AND('raw data'!D1562&gt;=0,'raw data'!D1562&lt;=100),'raw data'!D1562,"")</f>
        <v>32</v>
      </c>
      <c r="L1562" t="str">
        <f t="shared" si="79"/>
        <v>1_1</v>
      </c>
      <c r="M1562">
        <f t="shared" si="80"/>
        <v>0</v>
      </c>
    </row>
    <row r="1563" spans="7:13" x14ac:dyDescent="0.25">
      <c r="G1563" s="3">
        <f t="shared" si="78"/>
        <v>43838.354166666664</v>
      </c>
      <c r="H1563" t="str">
        <f>'raw data'!A1563</f>
        <v>Wed Jan 08 2020 08:30:00 PST</v>
      </c>
      <c r="I1563">
        <f>'raw data'!B1563</f>
        <v>1</v>
      </c>
      <c r="J1563">
        <f>'raw data'!C1563</f>
        <v>2</v>
      </c>
      <c r="K1563">
        <f>IF(AND('raw data'!D1563&gt;=0,'raw data'!D1563&lt;=100),'raw data'!D1563,"")</f>
        <v>49</v>
      </c>
      <c r="L1563" t="str">
        <f t="shared" si="79"/>
        <v>1_2</v>
      </c>
      <c r="M1563">
        <f t="shared" si="80"/>
        <v>1</v>
      </c>
    </row>
    <row r="1564" spans="7:13" x14ac:dyDescent="0.25">
      <c r="G1564" s="3">
        <f t="shared" si="78"/>
        <v>43838.354166666664</v>
      </c>
      <c r="H1564" t="str">
        <f>'raw data'!A1564</f>
        <v>Wed Jan 08 2020 08:30:00 PST</v>
      </c>
      <c r="I1564">
        <f>'raw data'!B1564</f>
        <v>1</v>
      </c>
      <c r="J1564">
        <f>'raw data'!C1564</f>
        <v>3</v>
      </c>
      <c r="K1564" t="str">
        <f>IF(AND('raw data'!D1564&gt;=0,'raw data'!D1564&lt;=100),'raw data'!D1564,"")</f>
        <v/>
      </c>
      <c r="L1564" t="str">
        <f t="shared" si="79"/>
        <v>1_3</v>
      </c>
      <c r="M1564">
        <f t="shared" si="80"/>
        <v>0</v>
      </c>
    </row>
    <row r="1565" spans="7:13" x14ac:dyDescent="0.25">
      <c r="G1565" s="3">
        <f t="shared" si="78"/>
        <v>43838.354166666664</v>
      </c>
      <c r="H1565" t="str">
        <f>'raw data'!A1565</f>
        <v>Wed Jan 08 2020 08:30:00 PST</v>
      </c>
      <c r="I1565">
        <f>'raw data'!B1565</f>
        <v>2</v>
      </c>
      <c r="J1565">
        <f>'raw data'!C1565</f>
        <v>1</v>
      </c>
      <c r="K1565">
        <f>IF(AND('raw data'!D1565&gt;=0,'raw data'!D1565&lt;=100),'raw data'!D1565,"")</f>
        <v>67</v>
      </c>
      <c r="L1565" t="str">
        <f t="shared" si="79"/>
        <v>2_1</v>
      </c>
      <c r="M1565">
        <f t="shared" si="80"/>
        <v>0</v>
      </c>
    </row>
    <row r="1566" spans="7:13" x14ac:dyDescent="0.25">
      <c r="G1566" s="3">
        <f t="shared" si="78"/>
        <v>43838.354166666664</v>
      </c>
      <c r="H1566" t="str">
        <f>'raw data'!A1566</f>
        <v>Wed Jan 08 2020 08:30:00 PST</v>
      </c>
      <c r="I1566">
        <f>'raw data'!B1566</f>
        <v>2</v>
      </c>
      <c r="J1566">
        <f>'raw data'!C1566</f>
        <v>2</v>
      </c>
      <c r="K1566">
        <f>IF(AND('raw data'!D1566&gt;=0,'raw data'!D1566&lt;=100),'raw data'!D1566,"")</f>
        <v>49</v>
      </c>
      <c r="L1566" t="str">
        <f t="shared" si="79"/>
        <v>2_2</v>
      </c>
      <c r="M1566">
        <f t="shared" si="80"/>
        <v>0</v>
      </c>
    </row>
    <row r="1567" spans="7:13" x14ac:dyDescent="0.25">
      <c r="G1567" s="3">
        <f t="shared" si="78"/>
        <v>43838.354166666664</v>
      </c>
      <c r="H1567" t="str">
        <f>'raw data'!A1567</f>
        <v>Wed Jan 08 2020 08:30:00 PST</v>
      </c>
      <c r="I1567">
        <f>'raw data'!B1567</f>
        <v>2</v>
      </c>
      <c r="J1567">
        <f>'raw data'!C1567</f>
        <v>3</v>
      </c>
      <c r="K1567" t="str">
        <f>IF(AND('raw data'!D1567&gt;=0,'raw data'!D1567&lt;=100),'raw data'!D1567,"")</f>
        <v/>
      </c>
      <c r="L1567" t="str">
        <f t="shared" si="79"/>
        <v>2_3</v>
      </c>
      <c r="M1567">
        <f t="shared" si="80"/>
        <v>0</v>
      </c>
    </row>
    <row r="1568" spans="7:13" x14ac:dyDescent="0.25">
      <c r="G1568" s="3">
        <f t="shared" si="78"/>
        <v>43838.354166666664</v>
      </c>
      <c r="H1568" t="str">
        <f>'raw data'!A1568</f>
        <v>Wed Jan 08 2020 08:30:00 PST</v>
      </c>
      <c r="I1568">
        <f>'raw data'!B1568</f>
        <v>3</v>
      </c>
      <c r="J1568">
        <f>'raw data'!C1568</f>
        <v>1</v>
      </c>
      <c r="K1568">
        <f>IF(AND('raw data'!D1568&gt;=0,'raw data'!D1568&lt;=100),'raw data'!D1568,"")</f>
        <v>31</v>
      </c>
      <c r="L1568" t="str">
        <f t="shared" si="79"/>
        <v>3_1</v>
      </c>
      <c r="M1568">
        <f t="shared" si="80"/>
        <v>0</v>
      </c>
    </row>
    <row r="1569" spans="7:13" x14ac:dyDescent="0.25">
      <c r="G1569" s="3">
        <f t="shared" si="78"/>
        <v>43838.354166666664</v>
      </c>
      <c r="H1569" t="str">
        <f>'raw data'!A1569</f>
        <v>Wed Jan 08 2020 08:30:00 PST</v>
      </c>
      <c r="I1569">
        <f>'raw data'!B1569</f>
        <v>3</v>
      </c>
      <c r="J1569">
        <f>'raw data'!C1569</f>
        <v>2</v>
      </c>
      <c r="K1569">
        <f>IF(AND('raw data'!D1569&gt;=0,'raw data'!D1569&lt;=100),'raw data'!D1569,"")</f>
        <v>49</v>
      </c>
      <c r="L1569" t="str">
        <f t="shared" si="79"/>
        <v>3_2</v>
      </c>
      <c r="M1569">
        <f t="shared" si="80"/>
        <v>0</v>
      </c>
    </row>
    <row r="1570" spans="7:13" x14ac:dyDescent="0.25">
      <c r="G1570" s="3">
        <f t="shared" si="78"/>
        <v>43838.354166666664</v>
      </c>
      <c r="H1570" t="str">
        <f>'raw data'!A1570</f>
        <v>Wed Jan 08 2020 08:30:00 PST</v>
      </c>
      <c r="I1570">
        <f>'raw data'!B1570</f>
        <v>3</v>
      </c>
      <c r="J1570">
        <f>'raw data'!C1570</f>
        <v>3</v>
      </c>
      <c r="K1570" t="str">
        <f>IF(AND('raw data'!D1570&gt;=0,'raw data'!D1570&lt;=100),'raw data'!D1570,"")</f>
        <v/>
      </c>
      <c r="L1570" t="str">
        <f t="shared" si="79"/>
        <v>3_3</v>
      </c>
      <c r="M1570">
        <f t="shared" si="80"/>
        <v>0</v>
      </c>
    </row>
    <row r="1571" spans="7:13" x14ac:dyDescent="0.25">
      <c r="G1571" s="3">
        <f t="shared" si="78"/>
        <v>43838.354166666664</v>
      </c>
      <c r="H1571" t="str">
        <f>'raw data'!A1571</f>
        <v>Wed Jan 08 2020 08:30:00 PST</v>
      </c>
      <c r="I1571">
        <f>'raw data'!B1571</f>
        <v>4</v>
      </c>
      <c r="J1571">
        <f>'raw data'!C1571</f>
        <v>1</v>
      </c>
      <c r="K1571">
        <f>IF(AND('raw data'!D1571&gt;=0,'raw data'!D1571&lt;=100),'raw data'!D1571,"")</f>
        <v>25</v>
      </c>
      <c r="L1571" t="str">
        <f t="shared" si="79"/>
        <v>4_1</v>
      </c>
      <c r="M1571">
        <f t="shared" si="80"/>
        <v>0</v>
      </c>
    </row>
    <row r="1572" spans="7:13" x14ac:dyDescent="0.25">
      <c r="G1572" s="3">
        <f t="shared" si="78"/>
        <v>43838.354166666664</v>
      </c>
      <c r="H1572" t="str">
        <f>'raw data'!A1572</f>
        <v>Wed Jan 08 2020 08:30:00 PST</v>
      </c>
      <c r="I1572">
        <f>'raw data'!B1572</f>
        <v>4</v>
      </c>
      <c r="J1572">
        <f>'raw data'!C1572</f>
        <v>2</v>
      </c>
      <c r="K1572">
        <f>IF(AND('raw data'!D1572&gt;=0,'raw data'!D1572&lt;=100),'raw data'!D1572,"")</f>
        <v>49</v>
      </c>
      <c r="L1572" t="str">
        <f t="shared" si="79"/>
        <v>4_2</v>
      </c>
      <c r="M1572">
        <f t="shared" si="80"/>
        <v>0</v>
      </c>
    </row>
    <row r="1573" spans="7:13" x14ac:dyDescent="0.25">
      <c r="G1573" s="3">
        <f t="shared" si="78"/>
        <v>43838.354166666664</v>
      </c>
      <c r="H1573" t="str">
        <f>'raw data'!A1573</f>
        <v>Wed Jan 08 2020 08:30:00 PST</v>
      </c>
      <c r="I1573">
        <f>'raw data'!B1573</f>
        <v>4</v>
      </c>
      <c r="J1573">
        <f>'raw data'!C1573</f>
        <v>3</v>
      </c>
      <c r="K1573" t="str">
        <f>IF(AND('raw data'!D1573&gt;=0,'raw data'!D1573&lt;=100),'raw data'!D1573,"")</f>
        <v/>
      </c>
      <c r="L1573" t="str">
        <f t="shared" si="79"/>
        <v>4_3</v>
      </c>
      <c r="M1573">
        <f t="shared" si="80"/>
        <v>0</v>
      </c>
    </row>
    <row r="1574" spans="7:13" x14ac:dyDescent="0.25">
      <c r="G1574" s="3">
        <f t="shared" si="78"/>
        <v>43838.364583333336</v>
      </c>
      <c r="H1574" t="str">
        <f>'raw data'!A1574</f>
        <v>Wed Jan 08 2020 08:45:00 PST</v>
      </c>
      <c r="I1574">
        <f>'raw data'!B1574</f>
        <v>1</v>
      </c>
      <c r="J1574">
        <f>'raw data'!C1574</f>
        <v>1</v>
      </c>
      <c r="K1574" t="str">
        <f>IF(AND('raw data'!D1574&gt;=0,'raw data'!D1574&lt;=100),'raw data'!D1574,"")</f>
        <v/>
      </c>
      <c r="L1574" t="str">
        <f t="shared" si="79"/>
        <v>1_1</v>
      </c>
      <c r="M1574">
        <f t="shared" si="80"/>
        <v>0</v>
      </c>
    </row>
    <row r="1575" spans="7:13" x14ac:dyDescent="0.25">
      <c r="G1575" s="3">
        <f t="shared" si="78"/>
        <v>43838.364583333336</v>
      </c>
      <c r="H1575" t="str">
        <f>'raw data'!A1575</f>
        <v>Wed Jan 08 2020 08:45:00 PST</v>
      </c>
      <c r="I1575">
        <f>'raw data'!B1575</f>
        <v>1</v>
      </c>
      <c r="J1575">
        <f>'raw data'!C1575</f>
        <v>2</v>
      </c>
      <c r="K1575">
        <f>IF(AND('raw data'!D1575&gt;=0,'raw data'!D1575&lt;=100),'raw data'!D1575,"")</f>
        <v>49</v>
      </c>
      <c r="L1575" t="str">
        <f t="shared" si="79"/>
        <v>1_2</v>
      </c>
      <c r="M1575">
        <f t="shared" si="80"/>
        <v>1</v>
      </c>
    </row>
    <row r="1576" spans="7:13" x14ac:dyDescent="0.25">
      <c r="G1576" s="3">
        <f t="shared" si="78"/>
        <v>43838.364583333336</v>
      </c>
      <c r="H1576" t="str">
        <f>'raw data'!A1576</f>
        <v>Wed Jan 08 2020 08:45:00 PST</v>
      </c>
      <c r="I1576">
        <f>'raw data'!B1576</f>
        <v>1</v>
      </c>
      <c r="J1576">
        <f>'raw data'!C1576</f>
        <v>3</v>
      </c>
      <c r="K1576" t="str">
        <f>IF(AND('raw data'!D1576&gt;=0,'raw data'!D1576&lt;=100),'raw data'!D1576,"")</f>
        <v/>
      </c>
      <c r="L1576" t="str">
        <f t="shared" si="79"/>
        <v>1_3</v>
      </c>
      <c r="M1576">
        <f t="shared" si="80"/>
        <v>0</v>
      </c>
    </row>
    <row r="1577" spans="7:13" x14ac:dyDescent="0.25">
      <c r="G1577" s="3">
        <f t="shared" si="78"/>
        <v>43838.364583333336</v>
      </c>
      <c r="H1577" t="str">
        <f>'raw data'!A1577</f>
        <v>Wed Jan 08 2020 08:45:00 PST</v>
      </c>
      <c r="I1577">
        <f>'raw data'!B1577</f>
        <v>2</v>
      </c>
      <c r="J1577">
        <f>'raw data'!C1577</f>
        <v>1</v>
      </c>
      <c r="K1577" t="str">
        <f>IF(AND('raw data'!D1577&gt;=0,'raw data'!D1577&lt;=100),'raw data'!D1577,"")</f>
        <v/>
      </c>
      <c r="L1577" t="str">
        <f t="shared" si="79"/>
        <v>2_1</v>
      </c>
      <c r="M1577">
        <f t="shared" si="80"/>
        <v>0</v>
      </c>
    </row>
    <row r="1578" spans="7:13" x14ac:dyDescent="0.25">
      <c r="G1578" s="3">
        <f t="shared" si="78"/>
        <v>43838.364583333336</v>
      </c>
      <c r="H1578" t="str">
        <f>'raw data'!A1578</f>
        <v>Wed Jan 08 2020 08:45:00 PST</v>
      </c>
      <c r="I1578">
        <f>'raw data'!B1578</f>
        <v>2</v>
      </c>
      <c r="J1578">
        <f>'raw data'!C1578</f>
        <v>2</v>
      </c>
      <c r="K1578">
        <f>IF(AND('raw data'!D1578&gt;=0,'raw data'!D1578&lt;=100),'raw data'!D1578,"")</f>
        <v>49</v>
      </c>
      <c r="L1578" t="str">
        <f t="shared" si="79"/>
        <v>2_2</v>
      </c>
      <c r="M1578">
        <f t="shared" si="80"/>
        <v>0</v>
      </c>
    </row>
    <row r="1579" spans="7:13" x14ac:dyDescent="0.25">
      <c r="G1579" s="3">
        <f t="shared" si="78"/>
        <v>43838.364583333336</v>
      </c>
      <c r="H1579" t="str">
        <f>'raw data'!A1579</f>
        <v>Wed Jan 08 2020 08:45:00 PST</v>
      </c>
      <c r="I1579">
        <f>'raw data'!B1579</f>
        <v>2</v>
      </c>
      <c r="J1579">
        <f>'raw data'!C1579</f>
        <v>3</v>
      </c>
      <c r="K1579" t="str">
        <f>IF(AND('raw data'!D1579&gt;=0,'raw data'!D1579&lt;=100),'raw data'!D1579,"")</f>
        <v/>
      </c>
      <c r="L1579" t="str">
        <f t="shared" si="79"/>
        <v>2_3</v>
      </c>
      <c r="M1579">
        <f t="shared" si="80"/>
        <v>0</v>
      </c>
    </row>
    <row r="1580" spans="7:13" x14ac:dyDescent="0.25">
      <c r="G1580" s="3">
        <f t="shared" si="78"/>
        <v>43838.364583333336</v>
      </c>
      <c r="H1580" t="str">
        <f>'raw data'!A1580</f>
        <v>Wed Jan 08 2020 08:45:00 PST</v>
      </c>
      <c r="I1580">
        <f>'raw data'!B1580</f>
        <v>3</v>
      </c>
      <c r="J1580">
        <f>'raw data'!C1580</f>
        <v>1</v>
      </c>
      <c r="K1580" t="str">
        <f>IF(AND('raw data'!D1580&gt;=0,'raw data'!D1580&lt;=100),'raw data'!D1580,"")</f>
        <v/>
      </c>
      <c r="L1580" t="str">
        <f t="shared" si="79"/>
        <v>3_1</v>
      </c>
      <c r="M1580">
        <f t="shared" si="80"/>
        <v>0</v>
      </c>
    </row>
    <row r="1581" spans="7:13" x14ac:dyDescent="0.25">
      <c r="G1581" s="3">
        <f t="shared" si="78"/>
        <v>43838.364583333336</v>
      </c>
      <c r="H1581" t="str">
        <f>'raw data'!A1581</f>
        <v>Wed Jan 08 2020 08:45:00 PST</v>
      </c>
      <c r="I1581">
        <f>'raw data'!B1581</f>
        <v>3</v>
      </c>
      <c r="J1581">
        <f>'raw data'!C1581</f>
        <v>2</v>
      </c>
      <c r="K1581">
        <f>IF(AND('raw data'!D1581&gt;=0,'raw data'!D1581&lt;=100),'raw data'!D1581,"")</f>
        <v>49</v>
      </c>
      <c r="L1581" t="str">
        <f t="shared" si="79"/>
        <v>3_2</v>
      </c>
      <c r="M1581">
        <f t="shared" si="80"/>
        <v>0</v>
      </c>
    </row>
    <row r="1582" spans="7:13" x14ac:dyDescent="0.25">
      <c r="G1582" s="3">
        <f t="shared" si="78"/>
        <v>43838.364583333336</v>
      </c>
      <c r="H1582" t="str">
        <f>'raw data'!A1582</f>
        <v>Wed Jan 08 2020 08:45:00 PST</v>
      </c>
      <c r="I1582">
        <f>'raw data'!B1582</f>
        <v>3</v>
      </c>
      <c r="J1582">
        <f>'raw data'!C1582</f>
        <v>3</v>
      </c>
      <c r="K1582" t="str">
        <f>IF(AND('raw data'!D1582&gt;=0,'raw data'!D1582&lt;=100),'raw data'!D1582,"")</f>
        <v/>
      </c>
      <c r="L1582" t="str">
        <f t="shared" si="79"/>
        <v>3_3</v>
      </c>
      <c r="M1582">
        <f t="shared" si="80"/>
        <v>0</v>
      </c>
    </row>
    <row r="1583" spans="7:13" x14ac:dyDescent="0.25">
      <c r="G1583" s="3">
        <f t="shared" si="78"/>
        <v>43838.364583333336</v>
      </c>
      <c r="H1583" t="str">
        <f>'raw data'!A1583</f>
        <v>Wed Jan 08 2020 08:45:00 PST</v>
      </c>
      <c r="I1583">
        <f>'raw data'!B1583</f>
        <v>4</v>
      </c>
      <c r="J1583">
        <f>'raw data'!C1583</f>
        <v>1</v>
      </c>
      <c r="K1583" t="str">
        <f>IF(AND('raw data'!D1583&gt;=0,'raw data'!D1583&lt;=100),'raw data'!D1583,"")</f>
        <v/>
      </c>
      <c r="L1583" t="str">
        <f t="shared" si="79"/>
        <v>4_1</v>
      </c>
      <c r="M1583">
        <f t="shared" si="80"/>
        <v>0</v>
      </c>
    </row>
    <row r="1584" spans="7:13" x14ac:dyDescent="0.25">
      <c r="G1584" s="3">
        <f t="shared" si="78"/>
        <v>43838.364583333336</v>
      </c>
      <c r="H1584" t="str">
        <f>'raw data'!A1584</f>
        <v>Wed Jan 08 2020 08:45:00 PST</v>
      </c>
      <c r="I1584">
        <f>'raw data'!B1584</f>
        <v>4</v>
      </c>
      <c r="J1584">
        <f>'raw data'!C1584</f>
        <v>2</v>
      </c>
      <c r="K1584" t="str">
        <f>IF(AND('raw data'!D1584&gt;=0,'raw data'!D1584&lt;=100),'raw data'!D1584,"")</f>
        <v/>
      </c>
      <c r="L1584" t="str">
        <f t="shared" si="79"/>
        <v>4_2</v>
      </c>
      <c r="M1584">
        <f t="shared" si="80"/>
        <v>0</v>
      </c>
    </row>
    <row r="1585" spans="7:13" x14ac:dyDescent="0.25">
      <c r="G1585" s="3">
        <f t="shared" si="78"/>
        <v>43838.364583333336</v>
      </c>
      <c r="H1585" t="str">
        <f>'raw data'!A1585</f>
        <v>Wed Jan 08 2020 08:45:00 PST</v>
      </c>
      <c r="I1585">
        <f>'raw data'!B1585</f>
        <v>4</v>
      </c>
      <c r="J1585">
        <f>'raw data'!C1585</f>
        <v>3</v>
      </c>
      <c r="K1585">
        <f>IF(AND('raw data'!D1585&gt;=0,'raw data'!D1585&lt;=100),'raw data'!D1585,"")</f>
        <v>92</v>
      </c>
      <c r="L1585" t="str">
        <f t="shared" si="79"/>
        <v>4_3</v>
      </c>
      <c r="M1585">
        <f t="shared" si="80"/>
        <v>0</v>
      </c>
    </row>
    <row r="1586" spans="7:13" x14ac:dyDescent="0.25">
      <c r="G1586" s="3">
        <f t="shared" si="78"/>
        <v>43838.375</v>
      </c>
      <c r="H1586" t="str">
        <f>'raw data'!A1586</f>
        <v>Wed Jan 08 2020 09:00:00 PST</v>
      </c>
      <c r="I1586">
        <f>'raw data'!B1586</f>
        <v>1</v>
      </c>
      <c r="J1586">
        <f>'raw data'!C1586</f>
        <v>1</v>
      </c>
      <c r="K1586">
        <f>IF(AND('raw data'!D1586&gt;=0,'raw data'!D1586&lt;=100),'raw data'!D1586,"")</f>
        <v>10</v>
      </c>
      <c r="L1586" t="str">
        <f t="shared" si="79"/>
        <v>1_1</v>
      </c>
      <c r="M1586">
        <f t="shared" si="80"/>
        <v>0</v>
      </c>
    </row>
    <row r="1587" spans="7:13" x14ac:dyDescent="0.25">
      <c r="G1587" s="3">
        <f t="shared" si="78"/>
        <v>43838.375</v>
      </c>
      <c r="H1587" t="str">
        <f>'raw data'!A1587</f>
        <v>Wed Jan 08 2020 09:00:00 PST</v>
      </c>
      <c r="I1587">
        <f>'raw data'!B1587</f>
        <v>1</v>
      </c>
      <c r="J1587">
        <f>'raw data'!C1587</f>
        <v>2</v>
      </c>
      <c r="K1587">
        <f>IF(AND('raw data'!D1587&gt;=0,'raw data'!D1587&lt;=100),'raw data'!D1587,"")</f>
        <v>49</v>
      </c>
      <c r="L1587" t="str">
        <f t="shared" si="79"/>
        <v>1_2</v>
      </c>
      <c r="M1587">
        <f t="shared" si="80"/>
        <v>1</v>
      </c>
    </row>
    <row r="1588" spans="7:13" x14ac:dyDescent="0.25">
      <c r="G1588" s="3">
        <f t="shared" si="78"/>
        <v>43838.375</v>
      </c>
      <c r="H1588" t="str">
        <f>'raw data'!A1588</f>
        <v>Wed Jan 08 2020 09:00:00 PST</v>
      </c>
      <c r="I1588">
        <f>'raw data'!B1588</f>
        <v>1</v>
      </c>
      <c r="J1588">
        <f>'raw data'!C1588</f>
        <v>3</v>
      </c>
      <c r="K1588" t="str">
        <f>IF(AND('raw data'!D1588&gt;=0,'raw data'!D1588&lt;=100),'raw data'!D1588,"")</f>
        <v/>
      </c>
      <c r="L1588" t="str">
        <f t="shared" si="79"/>
        <v>1_3</v>
      </c>
      <c r="M1588">
        <f t="shared" si="80"/>
        <v>0</v>
      </c>
    </row>
    <row r="1589" spans="7:13" x14ac:dyDescent="0.25">
      <c r="G1589" s="3">
        <f t="shared" si="78"/>
        <v>43838.375</v>
      </c>
      <c r="H1589" t="str">
        <f>'raw data'!A1589</f>
        <v>Wed Jan 08 2020 09:00:00 PST</v>
      </c>
      <c r="I1589">
        <f>'raw data'!B1589</f>
        <v>2</v>
      </c>
      <c r="J1589">
        <f>'raw data'!C1589</f>
        <v>1</v>
      </c>
      <c r="K1589" t="str">
        <f>IF(AND('raw data'!D1589&gt;=0,'raw data'!D1589&lt;=100),'raw data'!D1589,"")</f>
        <v/>
      </c>
      <c r="L1589" t="str">
        <f t="shared" si="79"/>
        <v>2_1</v>
      </c>
      <c r="M1589">
        <f t="shared" si="80"/>
        <v>0</v>
      </c>
    </row>
    <row r="1590" spans="7:13" x14ac:dyDescent="0.25">
      <c r="G1590" s="3">
        <f t="shared" si="78"/>
        <v>43838.375</v>
      </c>
      <c r="H1590" t="str">
        <f>'raw data'!A1590</f>
        <v>Wed Jan 08 2020 09:00:00 PST</v>
      </c>
      <c r="I1590">
        <f>'raw data'!B1590</f>
        <v>2</v>
      </c>
      <c r="J1590">
        <f>'raw data'!C1590</f>
        <v>2</v>
      </c>
      <c r="K1590" t="str">
        <f>IF(AND('raw data'!D1590&gt;=0,'raw data'!D1590&lt;=100),'raw data'!D1590,"")</f>
        <v/>
      </c>
      <c r="L1590" t="str">
        <f t="shared" si="79"/>
        <v>2_2</v>
      </c>
      <c r="M1590">
        <f t="shared" si="80"/>
        <v>0</v>
      </c>
    </row>
    <row r="1591" spans="7:13" x14ac:dyDescent="0.25">
      <c r="G1591" s="3">
        <f t="shared" si="78"/>
        <v>43838.375</v>
      </c>
      <c r="H1591" t="str">
        <f>'raw data'!A1591</f>
        <v>Wed Jan 08 2020 09:00:00 PST</v>
      </c>
      <c r="I1591">
        <f>'raw data'!B1591</f>
        <v>2</v>
      </c>
      <c r="J1591">
        <f>'raw data'!C1591</f>
        <v>3</v>
      </c>
      <c r="K1591">
        <f>IF(AND('raw data'!D1591&gt;=0,'raw data'!D1591&lt;=100),'raw data'!D1591,"")</f>
        <v>40</v>
      </c>
      <c r="L1591" t="str">
        <f t="shared" si="79"/>
        <v>2_3</v>
      </c>
      <c r="M1591">
        <f t="shared" si="80"/>
        <v>0</v>
      </c>
    </row>
    <row r="1592" spans="7:13" x14ac:dyDescent="0.25">
      <c r="G1592" s="3">
        <f t="shared" si="78"/>
        <v>43838.375</v>
      </c>
      <c r="H1592" t="str">
        <f>'raw data'!A1592</f>
        <v>Wed Jan 08 2020 09:00:00 PST</v>
      </c>
      <c r="I1592">
        <f>'raw data'!B1592</f>
        <v>3</v>
      </c>
      <c r="J1592">
        <f>'raw data'!C1592</f>
        <v>1</v>
      </c>
      <c r="K1592" t="str">
        <f>IF(AND('raw data'!D1592&gt;=0,'raw data'!D1592&lt;=100),'raw data'!D1592,"")</f>
        <v/>
      </c>
      <c r="L1592" t="str">
        <f t="shared" si="79"/>
        <v>3_1</v>
      </c>
      <c r="M1592">
        <f t="shared" si="80"/>
        <v>0</v>
      </c>
    </row>
    <row r="1593" spans="7:13" x14ac:dyDescent="0.25">
      <c r="G1593" s="3">
        <f t="shared" si="78"/>
        <v>43838.375</v>
      </c>
      <c r="H1593" t="str">
        <f>'raw data'!A1593</f>
        <v>Wed Jan 08 2020 09:00:00 PST</v>
      </c>
      <c r="I1593">
        <f>'raw data'!B1593</f>
        <v>3</v>
      </c>
      <c r="J1593">
        <f>'raw data'!C1593</f>
        <v>2</v>
      </c>
      <c r="K1593">
        <f>IF(AND('raw data'!D1593&gt;=0,'raw data'!D1593&lt;=100),'raw data'!D1593,"")</f>
        <v>49</v>
      </c>
      <c r="L1593" t="str">
        <f t="shared" si="79"/>
        <v>3_2</v>
      </c>
      <c r="M1593">
        <f t="shared" si="80"/>
        <v>0</v>
      </c>
    </row>
    <row r="1594" spans="7:13" x14ac:dyDescent="0.25">
      <c r="G1594" s="3">
        <f t="shared" si="78"/>
        <v>43838.375</v>
      </c>
      <c r="H1594" t="str">
        <f>'raw data'!A1594</f>
        <v>Wed Jan 08 2020 09:00:00 PST</v>
      </c>
      <c r="I1594">
        <f>'raw data'!B1594</f>
        <v>3</v>
      </c>
      <c r="J1594">
        <f>'raw data'!C1594</f>
        <v>3</v>
      </c>
      <c r="K1594">
        <f>IF(AND('raw data'!D1594&gt;=0,'raw data'!D1594&lt;=100),'raw data'!D1594,"")</f>
        <v>19</v>
      </c>
      <c r="L1594" t="str">
        <f t="shared" si="79"/>
        <v>3_3</v>
      </c>
      <c r="M1594">
        <f t="shared" si="80"/>
        <v>0</v>
      </c>
    </row>
    <row r="1595" spans="7:13" x14ac:dyDescent="0.25">
      <c r="G1595" s="3">
        <f t="shared" si="78"/>
        <v>43838.375</v>
      </c>
      <c r="H1595" t="str">
        <f>'raw data'!A1595</f>
        <v>Wed Jan 08 2020 09:00:00 PST</v>
      </c>
      <c r="I1595">
        <f>'raw data'!B1595</f>
        <v>4</v>
      </c>
      <c r="J1595">
        <f>'raw data'!C1595</f>
        <v>1</v>
      </c>
      <c r="K1595" t="str">
        <f>IF(AND('raw data'!D1595&gt;=0,'raw data'!D1595&lt;=100),'raw data'!D1595,"")</f>
        <v/>
      </c>
      <c r="L1595" t="str">
        <f t="shared" si="79"/>
        <v>4_1</v>
      </c>
      <c r="M1595">
        <f t="shared" si="80"/>
        <v>0</v>
      </c>
    </row>
    <row r="1596" spans="7:13" x14ac:dyDescent="0.25">
      <c r="G1596" s="3">
        <f t="shared" si="78"/>
        <v>43838.375</v>
      </c>
      <c r="H1596" t="str">
        <f>'raw data'!A1596</f>
        <v>Wed Jan 08 2020 09:00:00 PST</v>
      </c>
      <c r="I1596">
        <f>'raw data'!B1596</f>
        <v>4</v>
      </c>
      <c r="J1596">
        <f>'raw data'!C1596</f>
        <v>2</v>
      </c>
      <c r="K1596">
        <f>IF(AND('raw data'!D1596&gt;=0,'raw data'!D1596&lt;=100),'raw data'!D1596,"")</f>
        <v>49</v>
      </c>
      <c r="L1596" t="str">
        <f t="shared" si="79"/>
        <v>4_2</v>
      </c>
      <c r="M1596">
        <f t="shared" si="80"/>
        <v>0</v>
      </c>
    </row>
    <row r="1597" spans="7:13" x14ac:dyDescent="0.25">
      <c r="G1597" s="3">
        <f t="shared" si="78"/>
        <v>43838.375</v>
      </c>
      <c r="H1597" t="str">
        <f>'raw data'!A1597</f>
        <v>Wed Jan 08 2020 09:00:00 PST</v>
      </c>
      <c r="I1597">
        <f>'raw data'!B1597</f>
        <v>4</v>
      </c>
      <c r="J1597">
        <f>'raw data'!C1597</f>
        <v>3</v>
      </c>
      <c r="K1597" t="str">
        <f>IF(AND('raw data'!D1597&gt;=0,'raw data'!D1597&lt;=100),'raw data'!D1597,"")</f>
        <v/>
      </c>
      <c r="L1597" t="str">
        <f t="shared" si="79"/>
        <v>4_3</v>
      </c>
      <c r="M1597">
        <f t="shared" si="80"/>
        <v>0</v>
      </c>
    </row>
    <row r="1598" spans="7:13" x14ac:dyDescent="0.25">
      <c r="G1598" s="3">
        <f t="shared" si="78"/>
        <v>43838.385416666664</v>
      </c>
      <c r="H1598" t="str">
        <f>'raw data'!A1598</f>
        <v>Wed Jan 08 2020 09:15:00 PST</v>
      </c>
      <c r="I1598">
        <f>'raw data'!B1598</f>
        <v>1</v>
      </c>
      <c r="J1598">
        <f>'raw data'!C1598</f>
        <v>1</v>
      </c>
      <c r="K1598">
        <f>IF(AND('raw data'!D1598&gt;=0,'raw data'!D1598&lt;=100),'raw data'!D1598,"")</f>
        <v>13</v>
      </c>
      <c r="L1598" t="str">
        <f t="shared" si="79"/>
        <v>1_1</v>
      </c>
      <c r="M1598">
        <f t="shared" si="80"/>
        <v>0</v>
      </c>
    </row>
    <row r="1599" spans="7:13" x14ac:dyDescent="0.25">
      <c r="G1599" s="3">
        <f t="shared" si="78"/>
        <v>43838.385416666664</v>
      </c>
      <c r="H1599" t="str">
        <f>'raw data'!A1599</f>
        <v>Wed Jan 08 2020 09:15:00 PST</v>
      </c>
      <c r="I1599">
        <f>'raw data'!B1599</f>
        <v>1</v>
      </c>
      <c r="J1599">
        <f>'raw data'!C1599</f>
        <v>2</v>
      </c>
      <c r="K1599">
        <f>IF(AND('raw data'!D1599&gt;=0,'raw data'!D1599&lt;=100),'raw data'!D1599,"")</f>
        <v>49</v>
      </c>
      <c r="L1599" t="str">
        <f t="shared" si="79"/>
        <v>1_2</v>
      </c>
      <c r="M1599">
        <f t="shared" si="80"/>
        <v>1</v>
      </c>
    </row>
    <row r="1600" spans="7:13" x14ac:dyDescent="0.25">
      <c r="G1600" s="3">
        <f t="shared" si="78"/>
        <v>43838.385416666664</v>
      </c>
      <c r="H1600" t="str">
        <f>'raw data'!A1600</f>
        <v>Wed Jan 08 2020 09:15:00 PST</v>
      </c>
      <c r="I1600">
        <f>'raw data'!B1600</f>
        <v>1</v>
      </c>
      <c r="J1600">
        <f>'raw data'!C1600</f>
        <v>3</v>
      </c>
      <c r="K1600">
        <f>IF(AND('raw data'!D1600&gt;=0,'raw data'!D1600&lt;=100),'raw data'!D1600,"")</f>
        <v>49</v>
      </c>
      <c r="L1600" t="str">
        <f t="shared" si="79"/>
        <v>1_3</v>
      </c>
      <c r="M1600">
        <f t="shared" si="80"/>
        <v>0</v>
      </c>
    </row>
    <row r="1601" spans="7:13" x14ac:dyDescent="0.25">
      <c r="G1601" s="3">
        <f t="shared" si="78"/>
        <v>43838.385416666664</v>
      </c>
      <c r="H1601" t="str">
        <f>'raw data'!A1601</f>
        <v>Wed Jan 08 2020 09:15:00 PST</v>
      </c>
      <c r="I1601">
        <f>'raw data'!B1601</f>
        <v>2</v>
      </c>
      <c r="J1601">
        <f>'raw data'!C1601</f>
        <v>1</v>
      </c>
      <c r="K1601">
        <f>IF(AND('raw data'!D1601&gt;=0,'raw data'!D1601&lt;=100),'raw data'!D1601,"")</f>
        <v>1</v>
      </c>
      <c r="L1601" t="str">
        <f t="shared" si="79"/>
        <v>2_1</v>
      </c>
      <c r="M1601">
        <f t="shared" si="80"/>
        <v>0</v>
      </c>
    </row>
    <row r="1602" spans="7:13" x14ac:dyDescent="0.25">
      <c r="G1602" s="3">
        <f t="shared" si="78"/>
        <v>43838.385416666664</v>
      </c>
      <c r="H1602" t="str">
        <f>'raw data'!A1602</f>
        <v>Wed Jan 08 2020 09:15:00 PST</v>
      </c>
      <c r="I1602">
        <f>'raw data'!B1602</f>
        <v>2</v>
      </c>
      <c r="J1602">
        <f>'raw data'!C1602</f>
        <v>2</v>
      </c>
      <c r="K1602">
        <f>IF(AND('raw data'!D1602&gt;=0,'raw data'!D1602&lt;=100),'raw data'!D1602,"")</f>
        <v>49</v>
      </c>
      <c r="L1602" t="str">
        <f t="shared" si="79"/>
        <v>2_2</v>
      </c>
      <c r="M1602">
        <f t="shared" si="80"/>
        <v>0</v>
      </c>
    </row>
    <row r="1603" spans="7:13" x14ac:dyDescent="0.25">
      <c r="G1603" s="3">
        <f t="shared" ref="G1603:G1666" si="81">DATEVALUE(MID(H1603,9,2)&amp;"/"&amp;MID(H1603,5,3)&amp;"/"&amp;MID(H1603,12,4))+TIME(MID(H1603,17,2),MID(H1603,20,2),MID(H1603,23,2))</f>
        <v>43838.385416666664</v>
      </c>
      <c r="H1603" t="str">
        <f>'raw data'!A1603</f>
        <v>Wed Jan 08 2020 09:15:00 PST</v>
      </c>
      <c r="I1603">
        <f>'raw data'!B1603</f>
        <v>2</v>
      </c>
      <c r="J1603">
        <f>'raw data'!C1603</f>
        <v>3</v>
      </c>
      <c r="K1603" t="str">
        <f>IF(AND('raw data'!D1603&gt;=0,'raw data'!D1603&lt;=100),'raw data'!D1603,"")</f>
        <v/>
      </c>
      <c r="L1603" t="str">
        <f t="shared" ref="L1603:L1666" si="82">I1603&amp;"_"&amp;J1603</f>
        <v>2_3</v>
      </c>
      <c r="M1603">
        <f t="shared" ref="M1603:M1666" si="83">IF(I1603=1,IF(J1603=2,1,0),0)</f>
        <v>0</v>
      </c>
    </row>
    <row r="1604" spans="7:13" x14ac:dyDescent="0.25">
      <c r="G1604" s="3">
        <f t="shared" si="81"/>
        <v>43838.385416666664</v>
      </c>
      <c r="H1604" t="str">
        <f>'raw data'!A1604</f>
        <v>Wed Jan 08 2020 09:15:00 PST</v>
      </c>
      <c r="I1604">
        <f>'raw data'!B1604</f>
        <v>3</v>
      </c>
      <c r="J1604">
        <f>'raw data'!C1604</f>
        <v>1</v>
      </c>
      <c r="K1604">
        <f>IF(AND('raw data'!D1604&gt;=0,'raw data'!D1604&lt;=100),'raw data'!D1604,"")</f>
        <v>34</v>
      </c>
      <c r="L1604" t="str">
        <f t="shared" si="82"/>
        <v>3_1</v>
      </c>
      <c r="M1604">
        <f t="shared" si="83"/>
        <v>0</v>
      </c>
    </row>
    <row r="1605" spans="7:13" x14ac:dyDescent="0.25">
      <c r="G1605" s="3">
        <f t="shared" si="81"/>
        <v>43838.385416666664</v>
      </c>
      <c r="H1605" t="str">
        <f>'raw data'!A1605</f>
        <v>Wed Jan 08 2020 09:15:00 PST</v>
      </c>
      <c r="I1605">
        <f>'raw data'!B1605</f>
        <v>3</v>
      </c>
      <c r="J1605">
        <f>'raw data'!C1605</f>
        <v>2</v>
      </c>
      <c r="K1605">
        <f>IF(AND('raw data'!D1605&gt;=0,'raw data'!D1605&lt;=100),'raw data'!D1605,"")</f>
        <v>49</v>
      </c>
      <c r="L1605" t="str">
        <f t="shared" si="82"/>
        <v>3_2</v>
      </c>
      <c r="M1605">
        <f t="shared" si="83"/>
        <v>0</v>
      </c>
    </row>
    <row r="1606" spans="7:13" x14ac:dyDescent="0.25">
      <c r="G1606" s="3">
        <f t="shared" si="81"/>
        <v>43838.385416666664</v>
      </c>
      <c r="H1606" t="str">
        <f>'raw data'!A1606</f>
        <v>Wed Jan 08 2020 09:15:00 PST</v>
      </c>
      <c r="I1606">
        <f>'raw data'!B1606</f>
        <v>3</v>
      </c>
      <c r="J1606">
        <f>'raw data'!C1606</f>
        <v>3</v>
      </c>
      <c r="K1606" t="str">
        <f>IF(AND('raw data'!D1606&gt;=0,'raw data'!D1606&lt;=100),'raw data'!D1606,"")</f>
        <v/>
      </c>
      <c r="L1606" t="str">
        <f t="shared" si="82"/>
        <v>3_3</v>
      </c>
      <c r="M1606">
        <f t="shared" si="83"/>
        <v>0</v>
      </c>
    </row>
    <row r="1607" spans="7:13" x14ac:dyDescent="0.25">
      <c r="G1607" s="3">
        <f t="shared" si="81"/>
        <v>43838.385416666664</v>
      </c>
      <c r="H1607" t="str">
        <f>'raw data'!A1607</f>
        <v>Wed Jan 08 2020 09:15:00 PST</v>
      </c>
      <c r="I1607">
        <f>'raw data'!B1607</f>
        <v>4</v>
      </c>
      <c r="J1607">
        <f>'raw data'!C1607</f>
        <v>1</v>
      </c>
      <c r="K1607">
        <f>IF(AND('raw data'!D1607&gt;=0,'raw data'!D1607&lt;=100),'raw data'!D1607,"")</f>
        <v>38</v>
      </c>
      <c r="L1607" t="str">
        <f t="shared" si="82"/>
        <v>4_1</v>
      </c>
      <c r="M1607">
        <f t="shared" si="83"/>
        <v>0</v>
      </c>
    </row>
    <row r="1608" spans="7:13" x14ac:dyDescent="0.25">
      <c r="G1608" s="3">
        <f t="shared" si="81"/>
        <v>43838.385416666664</v>
      </c>
      <c r="H1608" t="str">
        <f>'raw data'!A1608</f>
        <v>Wed Jan 08 2020 09:15:00 PST</v>
      </c>
      <c r="I1608">
        <f>'raw data'!B1608</f>
        <v>4</v>
      </c>
      <c r="J1608">
        <f>'raw data'!C1608</f>
        <v>2</v>
      </c>
      <c r="K1608">
        <f>IF(AND('raw data'!D1608&gt;=0,'raw data'!D1608&lt;=100),'raw data'!D1608,"")</f>
        <v>49</v>
      </c>
      <c r="L1608" t="str">
        <f t="shared" si="82"/>
        <v>4_2</v>
      </c>
      <c r="M1608">
        <f t="shared" si="83"/>
        <v>0</v>
      </c>
    </row>
    <row r="1609" spans="7:13" x14ac:dyDescent="0.25">
      <c r="G1609" s="3">
        <f t="shared" si="81"/>
        <v>43838.385416666664</v>
      </c>
      <c r="H1609" t="str">
        <f>'raw data'!A1609</f>
        <v>Wed Jan 08 2020 09:15:00 PST</v>
      </c>
      <c r="I1609">
        <f>'raw data'!B1609</f>
        <v>4</v>
      </c>
      <c r="J1609">
        <f>'raw data'!C1609</f>
        <v>3</v>
      </c>
      <c r="K1609" t="str">
        <f>IF(AND('raw data'!D1609&gt;=0,'raw data'!D1609&lt;=100),'raw data'!D1609,"")</f>
        <v/>
      </c>
      <c r="L1609" t="str">
        <f t="shared" si="82"/>
        <v>4_3</v>
      </c>
      <c r="M1609">
        <f t="shared" si="83"/>
        <v>0</v>
      </c>
    </row>
    <row r="1610" spans="7:13" x14ac:dyDescent="0.25">
      <c r="G1610" s="3">
        <f t="shared" si="81"/>
        <v>43838.395833333336</v>
      </c>
      <c r="H1610" t="str">
        <f>'raw data'!A1610</f>
        <v>Wed Jan 08 2020 09:30:00 PST</v>
      </c>
      <c r="I1610">
        <f>'raw data'!B1610</f>
        <v>1</v>
      </c>
      <c r="J1610">
        <f>'raw data'!C1610</f>
        <v>1</v>
      </c>
      <c r="K1610">
        <f>IF(AND('raw data'!D1610&gt;=0,'raw data'!D1610&lt;=100),'raw data'!D1610,"")</f>
        <v>73</v>
      </c>
      <c r="L1610" t="str">
        <f t="shared" si="82"/>
        <v>1_1</v>
      </c>
      <c r="M1610">
        <f t="shared" si="83"/>
        <v>0</v>
      </c>
    </row>
    <row r="1611" spans="7:13" x14ac:dyDescent="0.25">
      <c r="G1611" s="3">
        <f t="shared" si="81"/>
        <v>43838.395833333336</v>
      </c>
      <c r="H1611" t="str">
        <f>'raw data'!A1611</f>
        <v>Wed Jan 08 2020 09:30:00 PST</v>
      </c>
      <c r="I1611">
        <f>'raw data'!B1611</f>
        <v>1</v>
      </c>
      <c r="J1611">
        <f>'raw data'!C1611</f>
        <v>2</v>
      </c>
      <c r="K1611">
        <f>IF(AND('raw data'!D1611&gt;=0,'raw data'!D1611&lt;=100),'raw data'!D1611,"")</f>
        <v>52</v>
      </c>
      <c r="L1611" t="str">
        <f t="shared" si="82"/>
        <v>1_2</v>
      </c>
      <c r="M1611">
        <f t="shared" si="83"/>
        <v>1</v>
      </c>
    </row>
    <row r="1612" spans="7:13" x14ac:dyDescent="0.25">
      <c r="G1612" s="3">
        <f t="shared" si="81"/>
        <v>43838.395833333336</v>
      </c>
      <c r="H1612" t="str">
        <f>'raw data'!A1612</f>
        <v>Wed Jan 08 2020 09:30:00 PST</v>
      </c>
      <c r="I1612">
        <f>'raw data'!B1612</f>
        <v>1</v>
      </c>
      <c r="J1612">
        <f>'raw data'!C1612</f>
        <v>3</v>
      </c>
      <c r="K1612" t="str">
        <f>IF(AND('raw data'!D1612&gt;=0,'raw data'!D1612&lt;=100),'raw data'!D1612,"")</f>
        <v/>
      </c>
      <c r="L1612" t="str">
        <f t="shared" si="82"/>
        <v>1_3</v>
      </c>
      <c r="M1612">
        <f t="shared" si="83"/>
        <v>0</v>
      </c>
    </row>
    <row r="1613" spans="7:13" x14ac:dyDescent="0.25">
      <c r="G1613" s="3">
        <f t="shared" si="81"/>
        <v>43838.395833333336</v>
      </c>
      <c r="H1613" t="str">
        <f>'raw data'!A1613</f>
        <v>Wed Jan 08 2020 09:30:00 PST</v>
      </c>
      <c r="I1613">
        <f>'raw data'!B1613</f>
        <v>2</v>
      </c>
      <c r="J1613">
        <f>'raw data'!C1613</f>
        <v>1</v>
      </c>
      <c r="K1613" t="str">
        <f>IF(AND('raw data'!D1613&gt;=0,'raw data'!D1613&lt;=100),'raw data'!D1613,"")</f>
        <v/>
      </c>
      <c r="L1613" t="str">
        <f t="shared" si="82"/>
        <v>2_1</v>
      </c>
      <c r="M1613">
        <f t="shared" si="83"/>
        <v>0</v>
      </c>
    </row>
    <row r="1614" spans="7:13" x14ac:dyDescent="0.25">
      <c r="G1614" s="3">
        <f t="shared" si="81"/>
        <v>43838.395833333336</v>
      </c>
      <c r="H1614" t="str">
        <f>'raw data'!A1614</f>
        <v>Wed Jan 08 2020 09:30:00 PST</v>
      </c>
      <c r="I1614">
        <f>'raw data'!B1614</f>
        <v>2</v>
      </c>
      <c r="J1614">
        <f>'raw data'!C1614</f>
        <v>2</v>
      </c>
      <c r="K1614">
        <f>IF(AND('raw data'!D1614&gt;=0,'raw data'!D1614&lt;=100),'raw data'!D1614,"")</f>
        <v>52</v>
      </c>
      <c r="L1614" t="str">
        <f t="shared" si="82"/>
        <v>2_2</v>
      </c>
      <c r="M1614">
        <f t="shared" si="83"/>
        <v>0</v>
      </c>
    </row>
    <row r="1615" spans="7:13" x14ac:dyDescent="0.25">
      <c r="G1615" s="3">
        <f t="shared" si="81"/>
        <v>43838.395833333336</v>
      </c>
      <c r="H1615" t="str">
        <f>'raw data'!A1615</f>
        <v>Wed Jan 08 2020 09:30:00 PST</v>
      </c>
      <c r="I1615">
        <f>'raw data'!B1615</f>
        <v>2</v>
      </c>
      <c r="J1615">
        <f>'raw data'!C1615</f>
        <v>3</v>
      </c>
      <c r="K1615" t="str">
        <f>IF(AND('raw data'!D1615&gt;=0,'raw data'!D1615&lt;=100),'raw data'!D1615,"")</f>
        <v/>
      </c>
      <c r="L1615" t="str">
        <f t="shared" si="82"/>
        <v>2_3</v>
      </c>
      <c r="M1615">
        <f t="shared" si="83"/>
        <v>0</v>
      </c>
    </row>
    <row r="1616" spans="7:13" x14ac:dyDescent="0.25">
      <c r="G1616" s="3">
        <f t="shared" si="81"/>
        <v>43838.395833333336</v>
      </c>
      <c r="H1616" t="str">
        <f>'raw data'!A1616</f>
        <v>Wed Jan 08 2020 09:30:00 PST</v>
      </c>
      <c r="I1616">
        <f>'raw data'!B1616</f>
        <v>3</v>
      </c>
      <c r="J1616">
        <f>'raw data'!C1616</f>
        <v>1</v>
      </c>
      <c r="K1616">
        <f>IF(AND('raw data'!D1616&gt;=0,'raw data'!D1616&lt;=100),'raw data'!D1616,"")</f>
        <v>9</v>
      </c>
      <c r="L1616" t="str">
        <f t="shared" si="82"/>
        <v>3_1</v>
      </c>
      <c r="M1616">
        <f t="shared" si="83"/>
        <v>0</v>
      </c>
    </row>
    <row r="1617" spans="7:13" x14ac:dyDescent="0.25">
      <c r="G1617" s="3">
        <f t="shared" si="81"/>
        <v>43838.395833333336</v>
      </c>
      <c r="H1617" t="str">
        <f>'raw data'!A1617</f>
        <v>Wed Jan 08 2020 09:30:00 PST</v>
      </c>
      <c r="I1617">
        <f>'raw data'!B1617</f>
        <v>3</v>
      </c>
      <c r="J1617">
        <f>'raw data'!C1617</f>
        <v>2</v>
      </c>
      <c r="K1617">
        <f>IF(AND('raw data'!D1617&gt;=0,'raw data'!D1617&lt;=100),'raw data'!D1617,"")</f>
        <v>52</v>
      </c>
      <c r="L1617" t="str">
        <f t="shared" si="82"/>
        <v>3_2</v>
      </c>
      <c r="M1617">
        <f t="shared" si="83"/>
        <v>0</v>
      </c>
    </row>
    <row r="1618" spans="7:13" x14ac:dyDescent="0.25">
      <c r="G1618" s="3">
        <f t="shared" si="81"/>
        <v>43838.395833333336</v>
      </c>
      <c r="H1618" t="str">
        <f>'raw data'!A1618</f>
        <v>Wed Jan 08 2020 09:30:00 PST</v>
      </c>
      <c r="I1618">
        <f>'raw data'!B1618</f>
        <v>3</v>
      </c>
      <c r="J1618">
        <f>'raw data'!C1618</f>
        <v>3</v>
      </c>
      <c r="K1618" t="str">
        <f>IF(AND('raw data'!D1618&gt;=0,'raw data'!D1618&lt;=100),'raw data'!D1618,"")</f>
        <v/>
      </c>
      <c r="L1618" t="str">
        <f t="shared" si="82"/>
        <v>3_3</v>
      </c>
      <c r="M1618">
        <f t="shared" si="83"/>
        <v>0</v>
      </c>
    </row>
    <row r="1619" spans="7:13" x14ac:dyDescent="0.25">
      <c r="G1619" s="3">
        <f t="shared" si="81"/>
        <v>43838.395833333336</v>
      </c>
      <c r="H1619" t="str">
        <f>'raw data'!A1619</f>
        <v>Wed Jan 08 2020 09:30:00 PST</v>
      </c>
      <c r="I1619">
        <f>'raw data'!B1619</f>
        <v>4</v>
      </c>
      <c r="J1619">
        <f>'raw data'!C1619</f>
        <v>1</v>
      </c>
      <c r="K1619">
        <f>IF(AND('raw data'!D1619&gt;=0,'raw data'!D1619&lt;=100),'raw data'!D1619,"")</f>
        <v>92</v>
      </c>
      <c r="L1619" t="str">
        <f t="shared" si="82"/>
        <v>4_1</v>
      </c>
      <c r="M1619">
        <f t="shared" si="83"/>
        <v>0</v>
      </c>
    </row>
    <row r="1620" spans="7:13" x14ac:dyDescent="0.25">
      <c r="G1620" s="3">
        <f t="shared" si="81"/>
        <v>43838.395833333336</v>
      </c>
      <c r="H1620" t="str">
        <f>'raw data'!A1620</f>
        <v>Wed Jan 08 2020 09:30:00 PST</v>
      </c>
      <c r="I1620">
        <f>'raw data'!B1620</f>
        <v>4</v>
      </c>
      <c r="J1620">
        <f>'raw data'!C1620</f>
        <v>2</v>
      </c>
      <c r="K1620" t="str">
        <f>IF(AND('raw data'!D1620&gt;=0,'raw data'!D1620&lt;=100),'raw data'!D1620,"")</f>
        <v/>
      </c>
      <c r="L1620" t="str">
        <f t="shared" si="82"/>
        <v>4_2</v>
      </c>
      <c r="M1620">
        <f t="shared" si="83"/>
        <v>0</v>
      </c>
    </row>
    <row r="1621" spans="7:13" x14ac:dyDescent="0.25">
      <c r="G1621" s="3">
        <f t="shared" si="81"/>
        <v>43838.395833333336</v>
      </c>
      <c r="H1621" t="str">
        <f>'raw data'!A1621</f>
        <v>Wed Jan 08 2020 09:30:00 PST</v>
      </c>
      <c r="I1621">
        <f>'raw data'!B1621</f>
        <v>4</v>
      </c>
      <c r="J1621">
        <f>'raw data'!C1621</f>
        <v>3</v>
      </c>
      <c r="K1621" t="str">
        <f>IF(AND('raw data'!D1621&gt;=0,'raw data'!D1621&lt;=100),'raw data'!D1621,"")</f>
        <v/>
      </c>
      <c r="L1621" t="str">
        <f t="shared" si="82"/>
        <v>4_3</v>
      </c>
      <c r="M1621">
        <f t="shared" si="83"/>
        <v>0</v>
      </c>
    </row>
    <row r="1622" spans="7:13" x14ac:dyDescent="0.25">
      <c r="G1622" s="3">
        <f t="shared" si="81"/>
        <v>43838.40625</v>
      </c>
      <c r="H1622" t="str">
        <f>'raw data'!A1622</f>
        <v>Wed Jan 08 2020 09:45:00 PST</v>
      </c>
      <c r="I1622">
        <f>'raw data'!B1622</f>
        <v>1</v>
      </c>
      <c r="J1622">
        <f>'raw data'!C1622</f>
        <v>1</v>
      </c>
      <c r="K1622" t="str">
        <f>IF(AND('raw data'!D1622&gt;=0,'raw data'!D1622&lt;=100),'raw data'!D1622,"")</f>
        <v/>
      </c>
      <c r="L1622" t="str">
        <f t="shared" si="82"/>
        <v>1_1</v>
      </c>
      <c r="M1622">
        <f t="shared" si="83"/>
        <v>0</v>
      </c>
    </row>
    <row r="1623" spans="7:13" x14ac:dyDescent="0.25">
      <c r="G1623" s="3">
        <f t="shared" si="81"/>
        <v>43838.40625</v>
      </c>
      <c r="H1623" t="str">
        <f>'raw data'!A1623</f>
        <v>Wed Jan 08 2020 09:45:00 PST</v>
      </c>
      <c r="I1623">
        <f>'raw data'!B1623</f>
        <v>1</v>
      </c>
      <c r="J1623">
        <f>'raw data'!C1623</f>
        <v>2</v>
      </c>
      <c r="K1623">
        <f>IF(AND('raw data'!D1623&gt;=0,'raw data'!D1623&lt;=100),'raw data'!D1623,"")</f>
        <v>52</v>
      </c>
      <c r="L1623" t="str">
        <f t="shared" si="82"/>
        <v>1_2</v>
      </c>
      <c r="M1623">
        <f t="shared" si="83"/>
        <v>1</v>
      </c>
    </row>
    <row r="1624" spans="7:13" x14ac:dyDescent="0.25">
      <c r="G1624" s="3">
        <f t="shared" si="81"/>
        <v>43838.40625</v>
      </c>
      <c r="H1624" t="str">
        <f>'raw data'!A1624</f>
        <v>Wed Jan 08 2020 09:45:00 PST</v>
      </c>
      <c r="I1624">
        <f>'raw data'!B1624</f>
        <v>1</v>
      </c>
      <c r="J1624">
        <f>'raw data'!C1624</f>
        <v>3</v>
      </c>
      <c r="K1624" t="str">
        <f>IF(AND('raw data'!D1624&gt;=0,'raw data'!D1624&lt;=100),'raw data'!D1624,"")</f>
        <v/>
      </c>
      <c r="L1624" t="str">
        <f t="shared" si="82"/>
        <v>1_3</v>
      </c>
      <c r="M1624">
        <f t="shared" si="83"/>
        <v>0</v>
      </c>
    </row>
    <row r="1625" spans="7:13" x14ac:dyDescent="0.25">
      <c r="G1625" s="3">
        <f t="shared" si="81"/>
        <v>43838.40625</v>
      </c>
      <c r="H1625" t="str">
        <f>'raw data'!A1625</f>
        <v>Wed Jan 08 2020 09:45:00 PST</v>
      </c>
      <c r="I1625">
        <f>'raw data'!B1625</f>
        <v>2</v>
      </c>
      <c r="J1625">
        <f>'raw data'!C1625</f>
        <v>1</v>
      </c>
      <c r="K1625" t="str">
        <f>IF(AND('raw data'!D1625&gt;=0,'raw data'!D1625&lt;=100),'raw data'!D1625,"")</f>
        <v/>
      </c>
      <c r="L1625" t="str">
        <f t="shared" si="82"/>
        <v>2_1</v>
      </c>
      <c r="M1625">
        <f t="shared" si="83"/>
        <v>0</v>
      </c>
    </row>
    <row r="1626" spans="7:13" x14ac:dyDescent="0.25">
      <c r="G1626" s="3">
        <f t="shared" si="81"/>
        <v>43838.40625</v>
      </c>
      <c r="H1626" t="str">
        <f>'raw data'!A1626</f>
        <v>Wed Jan 08 2020 09:45:00 PST</v>
      </c>
      <c r="I1626">
        <f>'raw data'!B1626</f>
        <v>2</v>
      </c>
      <c r="J1626">
        <f>'raw data'!C1626</f>
        <v>2</v>
      </c>
      <c r="K1626">
        <f>IF(AND('raw data'!D1626&gt;=0,'raw data'!D1626&lt;=100),'raw data'!D1626,"")</f>
        <v>52</v>
      </c>
      <c r="L1626" t="str">
        <f t="shared" si="82"/>
        <v>2_2</v>
      </c>
      <c r="M1626">
        <f t="shared" si="83"/>
        <v>0</v>
      </c>
    </row>
    <row r="1627" spans="7:13" x14ac:dyDescent="0.25">
      <c r="G1627" s="3">
        <f t="shared" si="81"/>
        <v>43838.40625</v>
      </c>
      <c r="H1627" t="str">
        <f>'raw data'!A1627</f>
        <v>Wed Jan 08 2020 09:45:00 PST</v>
      </c>
      <c r="I1627">
        <f>'raw data'!B1627</f>
        <v>2</v>
      </c>
      <c r="J1627">
        <f>'raw data'!C1627</f>
        <v>3</v>
      </c>
      <c r="K1627">
        <f>IF(AND('raw data'!D1627&gt;=0,'raw data'!D1627&lt;=100),'raw data'!D1627,"")</f>
        <v>22</v>
      </c>
      <c r="L1627" t="str">
        <f t="shared" si="82"/>
        <v>2_3</v>
      </c>
      <c r="M1627">
        <f t="shared" si="83"/>
        <v>0</v>
      </c>
    </row>
    <row r="1628" spans="7:13" x14ac:dyDescent="0.25">
      <c r="G1628" s="3">
        <f t="shared" si="81"/>
        <v>43838.40625</v>
      </c>
      <c r="H1628" t="str">
        <f>'raw data'!A1628</f>
        <v>Wed Jan 08 2020 09:45:00 PST</v>
      </c>
      <c r="I1628">
        <f>'raw data'!B1628</f>
        <v>3</v>
      </c>
      <c r="J1628">
        <f>'raw data'!C1628</f>
        <v>1</v>
      </c>
      <c r="K1628" t="str">
        <f>IF(AND('raw data'!D1628&gt;=0,'raw data'!D1628&lt;=100),'raw data'!D1628,"")</f>
        <v/>
      </c>
      <c r="L1628" t="str">
        <f t="shared" si="82"/>
        <v>3_1</v>
      </c>
      <c r="M1628">
        <f t="shared" si="83"/>
        <v>0</v>
      </c>
    </row>
    <row r="1629" spans="7:13" x14ac:dyDescent="0.25">
      <c r="G1629" s="3">
        <f t="shared" si="81"/>
        <v>43838.40625</v>
      </c>
      <c r="H1629" t="str">
        <f>'raw data'!A1629</f>
        <v>Wed Jan 08 2020 09:45:00 PST</v>
      </c>
      <c r="I1629">
        <f>'raw data'!B1629</f>
        <v>3</v>
      </c>
      <c r="J1629">
        <f>'raw data'!C1629</f>
        <v>2</v>
      </c>
      <c r="K1629" t="str">
        <f>IF(AND('raw data'!D1629&gt;=0,'raw data'!D1629&lt;=100),'raw data'!D1629,"")</f>
        <v/>
      </c>
      <c r="L1629" t="str">
        <f t="shared" si="82"/>
        <v>3_2</v>
      </c>
      <c r="M1629">
        <f t="shared" si="83"/>
        <v>0</v>
      </c>
    </row>
    <row r="1630" spans="7:13" x14ac:dyDescent="0.25">
      <c r="G1630" s="3">
        <f t="shared" si="81"/>
        <v>43838.40625</v>
      </c>
      <c r="H1630" t="str">
        <f>'raw data'!A1630</f>
        <v>Wed Jan 08 2020 09:45:00 PST</v>
      </c>
      <c r="I1630">
        <f>'raw data'!B1630</f>
        <v>3</v>
      </c>
      <c r="J1630">
        <f>'raw data'!C1630</f>
        <v>3</v>
      </c>
      <c r="K1630">
        <f>IF(AND('raw data'!D1630&gt;=0,'raw data'!D1630&lt;=100),'raw data'!D1630,"")</f>
        <v>79</v>
      </c>
      <c r="L1630" t="str">
        <f t="shared" si="82"/>
        <v>3_3</v>
      </c>
      <c r="M1630">
        <f t="shared" si="83"/>
        <v>0</v>
      </c>
    </row>
    <row r="1631" spans="7:13" x14ac:dyDescent="0.25">
      <c r="G1631" s="3">
        <f t="shared" si="81"/>
        <v>43838.40625</v>
      </c>
      <c r="H1631" t="str">
        <f>'raw data'!A1631</f>
        <v>Wed Jan 08 2020 09:45:00 PST</v>
      </c>
      <c r="I1631">
        <f>'raw data'!B1631</f>
        <v>4</v>
      </c>
      <c r="J1631">
        <f>'raw data'!C1631</f>
        <v>1</v>
      </c>
      <c r="K1631" t="str">
        <f>IF(AND('raw data'!D1631&gt;=0,'raw data'!D1631&lt;=100),'raw data'!D1631,"")</f>
        <v/>
      </c>
      <c r="L1631" t="str">
        <f t="shared" si="82"/>
        <v>4_1</v>
      </c>
      <c r="M1631">
        <f t="shared" si="83"/>
        <v>0</v>
      </c>
    </row>
    <row r="1632" spans="7:13" x14ac:dyDescent="0.25">
      <c r="G1632" s="3">
        <f t="shared" si="81"/>
        <v>43838.40625</v>
      </c>
      <c r="H1632" t="str">
        <f>'raw data'!A1632</f>
        <v>Wed Jan 08 2020 09:45:00 PST</v>
      </c>
      <c r="I1632">
        <f>'raw data'!B1632</f>
        <v>4</v>
      </c>
      <c r="J1632">
        <f>'raw data'!C1632</f>
        <v>2</v>
      </c>
      <c r="K1632">
        <f>IF(AND('raw data'!D1632&gt;=0,'raw data'!D1632&lt;=100),'raw data'!D1632,"")</f>
        <v>52</v>
      </c>
      <c r="L1632" t="str">
        <f t="shared" si="82"/>
        <v>4_2</v>
      </c>
      <c r="M1632">
        <f t="shared" si="83"/>
        <v>0</v>
      </c>
    </row>
    <row r="1633" spans="7:13" x14ac:dyDescent="0.25">
      <c r="G1633" s="3">
        <f t="shared" si="81"/>
        <v>43838.40625</v>
      </c>
      <c r="H1633" t="str">
        <f>'raw data'!A1633</f>
        <v>Wed Jan 08 2020 09:45:00 PST</v>
      </c>
      <c r="I1633">
        <f>'raw data'!B1633</f>
        <v>4</v>
      </c>
      <c r="J1633">
        <f>'raw data'!C1633</f>
        <v>3</v>
      </c>
      <c r="K1633">
        <f>IF(AND('raw data'!D1633&gt;=0,'raw data'!D1633&lt;=100),'raw data'!D1633,"")</f>
        <v>29</v>
      </c>
      <c r="L1633" t="str">
        <f t="shared" si="82"/>
        <v>4_3</v>
      </c>
      <c r="M1633">
        <f t="shared" si="83"/>
        <v>0</v>
      </c>
    </row>
    <row r="1634" spans="7:13" x14ac:dyDescent="0.25">
      <c r="G1634" s="3">
        <f t="shared" si="81"/>
        <v>43838.416666666664</v>
      </c>
      <c r="H1634" t="str">
        <f>'raw data'!A1634</f>
        <v>Wed Jan 08 2020 10:00:00 PST</v>
      </c>
      <c r="I1634">
        <f>'raw data'!B1634</f>
        <v>1</v>
      </c>
      <c r="J1634">
        <f>'raw data'!C1634</f>
        <v>1</v>
      </c>
      <c r="K1634" t="str">
        <f>IF(AND('raw data'!D1634&gt;=0,'raw data'!D1634&lt;=100),'raw data'!D1634,"")</f>
        <v/>
      </c>
      <c r="L1634" t="str">
        <f t="shared" si="82"/>
        <v>1_1</v>
      </c>
      <c r="M1634">
        <f t="shared" si="83"/>
        <v>0</v>
      </c>
    </row>
    <row r="1635" spans="7:13" x14ac:dyDescent="0.25">
      <c r="G1635" s="3">
        <f t="shared" si="81"/>
        <v>43838.416666666664</v>
      </c>
      <c r="H1635" t="str">
        <f>'raw data'!A1635</f>
        <v>Wed Jan 08 2020 10:00:00 PST</v>
      </c>
      <c r="I1635">
        <f>'raw data'!B1635</f>
        <v>1</v>
      </c>
      <c r="J1635">
        <f>'raw data'!C1635</f>
        <v>2</v>
      </c>
      <c r="K1635">
        <f>IF(AND('raw data'!D1635&gt;=0,'raw data'!D1635&lt;=100),'raw data'!D1635,"")</f>
        <v>52</v>
      </c>
      <c r="L1635" t="str">
        <f t="shared" si="82"/>
        <v>1_2</v>
      </c>
      <c r="M1635">
        <f t="shared" si="83"/>
        <v>1</v>
      </c>
    </row>
    <row r="1636" spans="7:13" x14ac:dyDescent="0.25">
      <c r="G1636" s="3">
        <f t="shared" si="81"/>
        <v>43838.416666666664</v>
      </c>
      <c r="H1636" t="str">
        <f>'raw data'!A1636</f>
        <v>Wed Jan 08 2020 10:00:00 PST</v>
      </c>
      <c r="I1636">
        <f>'raw data'!B1636</f>
        <v>1</v>
      </c>
      <c r="J1636">
        <f>'raw data'!C1636</f>
        <v>3</v>
      </c>
      <c r="K1636">
        <f>IF(AND('raw data'!D1636&gt;=0,'raw data'!D1636&lt;=100),'raw data'!D1636,"")</f>
        <v>82</v>
      </c>
      <c r="L1636" t="str">
        <f t="shared" si="82"/>
        <v>1_3</v>
      </c>
      <c r="M1636">
        <f t="shared" si="83"/>
        <v>0</v>
      </c>
    </row>
    <row r="1637" spans="7:13" x14ac:dyDescent="0.25">
      <c r="G1637" s="3">
        <f t="shared" si="81"/>
        <v>43838.416666666664</v>
      </c>
      <c r="H1637" t="str">
        <f>'raw data'!A1637</f>
        <v>Wed Jan 08 2020 10:00:00 PST</v>
      </c>
      <c r="I1637">
        <f>'raw data'!B1637</f>
        <v>2</v>
      </c>
      <c r="J1637">
        <f>'raw data'!C1637</f>
        <v>1</v>
      </c>
      <c r="K1637" t="str">
        <f>IF(AND('raw data'!D1637&gt;=0,'raw data'!D1637&lt;=100),'raw data'!D1637,"")</f>
        <v/>
      </c>
      <c r="L1637" t="str">
        <f t="shared" si="82"/>
        <v>2_1</v>
      </c>
      <c r="M1637">
        <f t="shared" si="83"/>
        <v>0</v>
      </c>
    </row>
    <row r="1638" spans="7:13" x14ac:dyDescent="0.25">
      <c r="G1638" s="3">
        <f t="shared" si="81"/>
        <v>43838.416666666664</v>
      </c>
      <c r="H1638" t="str">
        <f>'raw data'!A1638</f>
        <v>Wed Jan 08 2020 10:00:00 PST</v>
      </c>
      <c r="I1638">
        <f>'raw data'!B1638</f>
        <v>2</v>
      </c>
      <c r="J1638">
        <f>'raw data'!C1638</f>
        <v>2</v>
      </c>
      <c r="K1638">
        <f>IF(AND('raw data'!D1638&gt;=0,'raw data'!D1638&lt;=100),'raw data'!D1638,"")</f>
        <v>52</v>
      </c>
      <c r="L1638" t="str">
        <f t="shared" si="82"/>
        <v>2_2</v>
      </c>
      <c r="M1638">
        <f t="shared" si="83"/>
        <v>0</v>
      </c>
    </row>
    <row r="1639" spans="7:13" x14ac:dyDescent="0.25">
      <c r="G1639" s="3">
        <f t="shared" si="81"/>
        <v>43838.416666666664</v>
      </c>
      <c r="H1639" t="str">
        <f>'raw data'!A1639</f>
        <v>Wed Jan 08 2020 10:00:00 PST</v>
      </c>
      <c r="I1639">
        <f>'raw data'!B1639</f>
        <v>2</v>
      </c>
      <c r="J1639">
        <f>'raw data'!C1639</f>
        <v>3</v>
      </c>
      <c r="K1639" t="str">
        <f>IF(AND('raw data'!D1639&gt;=0,'raw data'!D1639&lt;=100),'raw data'!D1639,"")</f>
        <v/>
      </c>
      <c r="L1639" t="str">
        <f t="shared" si="82"/>
        <v>2_3</v>
      </c>
      <c r="M1639">
        <f t="shared" si="83"/>
        <v>0</v>
      </c>
    </row>
    <row r="1640" spans="7:13" x14ac:dyDescent="0.25">
      <c r="G1640" s="3">
        <f t="shared" si="81"/>
        <v>43838.416666666664</v>
      </c>
      <c r="H1640" t="str">
        <f>'raw data'!A1640</f>
        <v>Wed Jan 08 2020 10:00:00 PST</v>
      </c>
      <c r="I1640">
        <f>'raw data'!B1640</f>
        <v>3</v>
      </c>
      <c r="J1640">
        <f>'raw data'!C1640</f>
        <v>1</v>
      </c>
      <c r="K1640" t="str">
        <f>IF(AND('raw data'!D1640&gt;=0,'raw data'!D1640&lt;=100),'raw data'!D1640,"")</f>
        <v/>
      </c>
      <c r="L1640" t="str">
        <f t="shared" si="82"/>
        <v>3_1</v>
      </c>
      <c r="M1640">
        <f t="shared" si="83"/>
        <v>0</v>
      </c>
    </row>
    <row r="1641" spans="7:13" x14ac:dyDescent="0.25">
      <c r="G1641" s="3">
        <f t="shared" si="81"/>
        <v>43838.416666666664</v>
      </c>
      <c r="H1641" t="str">
        <f>'raw data'!A1641</f>
        <v>Wed Jan 08 2020 10:00:00 PST</v>
      </c>
      <c r="I1641">
        <f>'raw data'!B1641</f>
        <v>3</v>
      </c>
      <c r="J1641">
        <f>'raw data'!C1641</f>
        <v>2</v>
      </c>
      <c r="K1641">
        <f>IF(AND('raw data'!D1641&gt;=0,'raw data'!D1641&lt;=100),'raw data'!D1641,"")</f>
        <v>52</v>
      </c>
      <c r="L1641" t="str">
        <f t="shared" si="82"/>
        <v>3_2</v>
      </c>
      <c r="M1641">
        <f t="shared" si="83"/>
        <v>0</v>
      </c>
    </row>
    <row r="1642" spans="7:13" x14ac:dyDescent="0.25">
      <c r="G1642" s="3">
        <f t="shared" si="81"/>
        <v>43838.416666666664</v>
      </c>
      <c r="H1642" t="str">
        <f>'raw data'!A1642</f>
        <v>Wed Jan 08 2020 10:00:00 PST</v>
      </c>
      <c r="I1642">
        <f>'raw data'!B1642</f>
        <v>3</v>
      </c>
      <c r="J1642">
        <f>'raw data'!C1642</f>
        <v>3</v>
      </c>
      <c r="K1642">
        <f>IF(AND('raw data'!D1642&gt;=0,'raw data'!D1642&lt;=100),'raw data'!D1642,"")</f>
        <v>22</v>
      </c>
      <c r="L1642" t="str">
        <f t="shared" si="82"/>
        <v>3_3</v>
      </c>
      <c r="M1642">
        <f t="shared" si="83"/>
        <v>0</v>
      </c>
    </row>
    <row r="1643" spans="7:13" x14ac:dyDescent="0.25">
      <c r="G1643" s="3">
        <f t="shared" si="81"/>
        <v>43838.416666666664</v>
      </c>
      <c r="H1643" t="str">
        <f>'raw data'!A1643</f>
        <v>Wed Jan 08 2020 10:00:00 PST</v>
      </c>
      <c r="I1643">
        <f>'raw data'!B1643</f>
        <v>4</v>
      </c>
      <c r="J1643">
        <f>'raw data'!C1643</f>
        <v>1</v>
      </c>
      <c r="K1643" t="str">
        <f>IF(AND('raw data'!D1643&gt;=0,'raw data'!D1643&lt;=100),'raw data'!D1643,"")</f>
        <v/>
      </c>
      <c r="L1643" t="str">
        <f t="shared" si="82"/>
        <v>4_1</v>
      </c>
      <c r="M1643">
        <f t="shared" si="83"/>
        <v>0</v>
      </c>
    </row>
    <row r="1644" spans="7:13" x14ac:dyDescent="0.25">
      <c r="G1644" s="3">
        <f t="shared" si="81"/>
        <v>43838.416666666664</v>
      </c>
      <c r="H1644" t="str">
        <f>'raw data'!A1644</f>
        <v>Wed Jan 08 2020 10:00:00 PST</v>
      </c>
      <c r="I1644">
        <f>'raw data'!B1644</f>
        <v>4</v>
      </c>
      <c r="J1644">
        <f>'raw data'!C1644</f>
        <v>2</v>
      </c>
      <c r="K1644">
        <f>IF(AND('raw data'!D1644&gt;=0,'raw data'!D1644&lt;=100),'raw data'!D1644,"")</f>
        <v>52</v>
      </c>
      <c r="L1644" t="str">
        <f t="shared" si="82"/>
        <v>4_2</v>
      </c>
      <c r="M1644">
        <f t="shared" si="83"/>
        <v>0</v>
      </c>
    </row>
    <row r="1645" spans="7:13" x14ac:dyDescent="0.25">
      <c r="G1645" s="3">
        <f t="shared" si="81"/>
        <v>43838.416666666664</v>
      </c>
      <c r="H1645" t="str">
        <f>'raw data'!A1645</f>
        <v>Wed Jan 08 2020 10:00:00 PST</v>
      </c>
      <c r="I1645">
        <f>'raw data'!B1645</f>
        <v>4</v>
      </c>
      <c r="J1645">
        <f>'raw data'!C1645</f>
        <v>3</v>
      </c>
      <c r="K1645">
        <f>IF(AND('raw data'!D1645&gt;=0,'raw data'!D1645&lt;=100),'raw data'!D1645,"")</f>
        <v>7</v>
      </c>
      <c r="L1645" t="str">
        <f t="shared" si="82"/>
        <v>4_3</v>
      </c>
      <c r="M1645">
        <f t="shared" si="83"/>
        <v>0</v>
      </c>
    </row>
    <row r="1646" spans="7:13" x14ac:dyDescent="0.25">
      <c r="G1646" s="3">
        <f t="shared" si="81"/>
        <v>43838.427083333336</v>
      </c>
      <c r="H1646" t="str">
        <f>'raw data'!A1646</f>
        <v>Wed Jan 08 2020 10:15:00 PST</v>
      </c>
      <c r="I1646">
        <f>'raw data'!B1646</f>
        <v>1</v>
      </c>
      <c r="J1646">
        <f>'raw data'!C1646</f>
        <v>1</v>
      </c>
      <c r="K1646" t="str">
        <f>IF(AND('raw data'!D1646&gt;=0,'raw data'!D1646&lt;=100),'raw data'!D1646,"")</f>
        <v/>
      </c>
      <c r="L1646" t="str">
        <f t="shared" si="82"/>
        <v>1_1</v>
      </c>
      <c r="M1646">
        <f t="shared" si="83"/>
        <v>0</v>
      </c>
    </row>
    <row r="1647" spans="7:13" x14ac:dyDescent="0.25">
      <c r="G1647" s="3">
        <f t="shared" si="81"/>
        <v>43838.427083333336</v>
      </c>
      <c r="H1647" t="str">
        <f>'raw data'!A1647</f>
        <v>Wed Jan 08 2020 10:15:00 PST</v>
      </c>
      <c r="I1647">
        <f>'raw data'!B1647</f>
        <v>1</v>
      </c>
      <c r="J1647">
        <f>'raw data'!C1647</f>
        <v>2</v>
      </c>
      <c r="K1647">
        <f>IF(AND('raw data'!D1647&gt;=0,'raw data'!D1647&lt;=100),'raw data'!D1647,"")</f>
        <v>52</v>
      </c>
      <c r="L1647" t="str">
        <f t="shared" si="82"/>
        <v>1_2</v>
      </c>
      <c r="M1647">
        <f t="shared" si="83"/>
        <v>1</v>
      </c>
    </row>
    <row r="1648" spans="7:13" x14ac:dyDescent="0.25">
      <c r="G1648" s="3">
        <f t="shared" si="81"/>
        <v>43838.427083333336</v>
      </c>
      <c r="H1648" t="str">
        <f>'raw data'!A1648</f>
        <v>Wed Jan 08 2020 10:15:00 PST</v>
      </c>
      <c r="I1648">
        <f>'raw data'!B1648</f>
        <v>1</v>
      </c>
      <c r="J1648">
        <f>'raw data'!C1648</f>
        <v>3</v>
      </c>
      <c r="K1648">
        <f>IF(AND('raw data'!D1648&gt;=0,'raw data'!D1648&lt;=100),'raw data'!D1648,"")</f>
        <v>36</v>
      </c>
      <c r="L1648" t="str">
        <f t="shared" si="82"/>
        <v>1_3</v>
      </c>
      <c r="M1648">
        <f t="shared" si="83"/>
        <v>0</v>
      </c>
    </row>
    <row r="1649" spans="7:13" x14ac:dyDescent="0.25">
      <c r="G1649" s="3">
        <f t="shared" si="81"/>
        <v>43838.427083333336</v>
      </c>
      <c r="H1649" t="str">
        <f>'raw data'!A1649</f>
        <v>Wed Jan 08 2020 10:15:00 PST</v>
      </c>
      <c r="I1649">
        <f>'raw data'!B1649</f>
        <v>2</v>
      </c>
      <c r="J1649">
        <f>'raw data'!C1649</f>
        <v>1</v>
      </c>
      <c r="K1649">
        <f>IF(AND('raw data'!D1649&gt;=0,'raw data'!D1649&lt;=100),'raw data'!D1649,"")</f>
        <v>73</v>
      </c>
      <c r="L1649" t="str">
        <f t="shared" si="82"/>
        <v>2_1</v>
      </c>
      <c r="M1649">
        <f t="shared" si="83"/>
        <v>0</v>
      </c>
    </row>
    <row r="1650" spans="7:13" x14ac:dyDescent="0.25">
      <c r="G1650" s="3">
        <f t="shared" si="81"/>
        <v>43838.427083333336</v>
      </c>
      <c r="H1650" t="str">
        <f>'raw data'!A1650</f>
        <v>Wed Jan 08 2020 10:15:00 PST</v>
      </c>
      <c r="I1650">
        <f>'raw data'!B1650</f>
        <v>2</v>
      </c>
      <c r="J1650">
        <f>'raw data'!C1650</f>
        <v>2</v>
      </c>
      <c r="K1650">
        <f>IF(AND('raw data'!D1650&gt;=0,'raw data'!D1650&lt;=100),'raw data'!D1650,"")</f>
        <v>52</v>
      </c>
      <c r="L1650" t="str">
        <f t="shared" si="82"/>
        <v>2_2</v>
      </c>
      <c r="M1650">
        <f t="shared" si="83"/>
        <v>0</v>
      </c>
    </row>
    <row r="1651" spans="7:13" x14ac:dyDescent="0.25">
      <c r="G1651" s="3">
        <f t="shared" si="81"/>
        <v>43838.427083333336</v>
      </c>
      <c r="H1651" t="str">
        <f>'raw data'!A1651</f>
        <v>Wed Jan 08 2020 10:15:00 PST</v>
      </c>
      <c r="I1651">
        <f>'raw data'!B1651</f>
        <v>2</v>
      </c>
      <c r="J1651">
        <f>'raw data'!C1651</f>
        <v>3</v>
      </c>
      <c r="K1651" t="str">
        <f>IF(AND('raw data'!D1651&gt;=0,'raw data'!D1651&lt;=100),'raw data'!D1651,"")</f>
        <v/>
      </c>
      <c r="L1651" t="str">
        <f t="shared" si="82"/>
        <v>2_3</v>
      </c>
      <c r="M1651">
        <f t="shared" si="83"/>
        <v>0</v>
      </c>
    </row>
    <row r="1652" spans="7:13" x14ac:dyDescent="0.25">
      <c r="G1652" s="3">
        <f t="shared" si="81"/>
        <v>43838.427083333336</v>
      </c>
      <c r="H1652" t="str">
        <f>'raw data'!A1652</f>
        <v>Wed Jan 08 2020 10:15:00 PST</v>
      </c>
      <c r="I1652">
        <f>'raw data'!B1652</f>
        <v>3</v>
      </c>
      <c r="J1652">
        <f>'raw data'!C1652</f>
        <v>1</v>
      </c>
      <c r="K1652" t="str">
        <f>IF(AND('raw data'!D1652&gt;=0,'raw data'!D1652&lt;=100),'raw data'!D1652,"")</f>
        <v/>
      </c>
      <c r="L1652" t="str">
        <f t="shared" si="82"/>
        <v>3_1</v>
      </c>
      <c r="M1652">
        <f t="shared" si="83"/>
        <v>0</v>
      </c>
    </row>
    <row r="1653" spans="7:13" x14ac:dyDescent="0.25">
      <c r="G1653" s="3">
        <f t="shared" si="81"/>
        <v>43838.427083333336</v>
      </c>
      <c r="H1653" t="str">
        <f>'raw data'!A1653</f>
        <v>Wed Jan 08 2020 10:15:00 PST</v>
      </c>
      <c r="I1653">
        <f>'raw data'!B1653</f>
        <v>3</v>
      </c>
      <c r="J1653">
        <f>'raw data'!C1653</f>
        <v>2</v>
      </c>
      <c r="K1653">
        <f>IF(AND('raw data'!D1653&gt;=0,'raw data'!D1653&lt;=100),'raw data'!D1653,"")</f>
        <v>52</v>
      </c>
      <c r="L1653" t="str">
        <f t="shared" si="82"/>
        <v>3_2</v>
      </c>
      <c r="M1653">
        <f t="shared" si="83"/>
        <v>0</v>
      </c>
    </row>
    <row r="1654" spans="7:13" x14ac:dyDescent="0.25">
      <c r="G1654" s="3">
        <f t="shared" si="81"/>
        <v>43838.427083333336</v>
      </c>
      <c r="H1654" t="str">
        <f>'raw data'!A1654</f>
        <v>Wed Jan 08 2020 10:15:00 PST</v>
      </c>
      <c r="I1654">
        <f>'raw data'!B1654</f>
        <v>3</v>
      </c>
      <c r="J1654">
        <f>'raw data'!C1654</f>
        <v>3</v>
      </c>
      <c r="K1654" t="str">
        <f>IF(AND('raw data'!D1654&gt;=0,'raw data'!D1654&lt;=100),'raw data'!D1654,"")</f>
        <v/>
      </c>
      <c r="L1654" t="str">
        <f t="shared" si="82"/>
        <v>3_3</v>
      </c>
      <c r="M1654">
        <f t="shared" si="83"/>
        <v>0</v>
      </c>
    </row>
    <row r="1655" spans="7:13" x14ac:dyDescent="0.25">
      <c r="G1655" s="3">
        <f t="shared" si="81"/>
        <v>43838.427083333336</v>
      </c>
      <c r="H1655" t="str">
        <f>'raw data'!A1655</f>
        <v>Wed Jan 08 2020 10:15:00 PST</v>
      </c>
      <c r="I1655">
        <f>'raw data'!B1655</f>
        <v>4</v>
      </c>
      <c r="J1655">
        <f>'raw data'!C1655</f>
        <v>1</v>
      </c>
      <c r="K1655" t="str">
        <f>IF(AND('raw data'!D1655&gt;=0,'raw data'!D1655&lt;=100),'raw data'!D1655,"")</f>
        <v/>
      </c>
      <c r="L1655" t="str">
        <f t="shared" si="82"/>
        <v>4_1</v>
      </c>
      <c r="M1655">
        <f t="shared" si="83"/>
        <v>0</v>
      </c>
    </row>
    <row r="1656" spans="7:13" x14ac:dyDescent="0.25">
      <c r="G1656" s="3">
        <f t="shared" si="81"/>
        <v>43838.427083333336</v>
      </c>
      <c r="H1656" t="str">
        <f>'raw data'!A1656</f>
        <v>Wed Jan 08 2020 10:15:00 PST</v>
      </c>
      <c r="I1656">
        <f>'raw data'!B1656</f>
        <v>4</v>
      </c>
      <c r="J1656">
        <f>'raw data'!C1656</f>
        <v>2</v>
      </c>
      <c r="K1656">
        <f>IF(AND('raw data'!D1656&gt;=0,'raw data'!D1656&lt;=100),'raw data'!D1656,"")</f>
        <v>52</v>
      </c>
      <c r="L1656" t="str">
        <f t="shared" si="82"/>
        <v>4_2</v>
      </c>
      <c r="M1656">
        <f t="shared" si="83"/>
        <v>0</v>
      </c>
    </row>
    <row r="1657" spans="7:13" x14ac:dyDescent="0.25">
      <c r="G1657" s="3">
        <f t="shared" si="81"/>
        <v>43838.427083333336</v>
      </c>
      <c r="H1657" t="str">
        <f>'raw data'!A1657</f>
        <v>Wed Jan 08 2020 10:15:00 PST</v>
      </c>
      <c r="I1657">
        <f>'raw data'!B1657</f>
        <v>4</v>
      </c>
      <c r="J1657">
        <f>'raw data'!C1657</f>
        <v>3</v>
      </c>
      <c r="K1657" t="str">
        <f>IF(AND('raw data'!D1657&gt;=0,'raw data'!D1657&lt;=100),'raw data'!D1657,"")</f>
        <v/>
      </c>
      <c r="L1657" t="str">
        <f t="shared" si="82"/>
        <v>4_3</v>
      </c>
      <c r="M1657">
        <f t="shared" si="83"/>
        <v>0</v>
      </c>
    </row>
    <row r="1658" spans="7:13" x14ac:dyDescent="0.25">
      <c r="G1658" s="3">
        <f t="shared" si="81"/>
        <v>43838.4375</v>
      </c>
      <c r="H1658" t="str">
        <f>'raw data'!A1658</f>
        <v>Wed Jan 08 2020 10:30:00 PST</v>
      </c>
      <c r="I1658">
        <f>'raw data'!B1658</f>
        <v>1</v>
      </c>
      <c r="J1658">
        <f>'raw data'!C1658</f>
        <v>1</v>
      </c>
      <c r="K1658">
        <f>IF(AND('raw data'!D1658&gt;=0,'raw data'!D1658&lt;=100),'raw data'!D1658,"")</f>
        <v>4</v>
      </c>
      <c r="L1658" t="str">
        <f t="shared" si="82"/>
        <v>1_1</v>
      </c>
      <c r="M1658">
        <f t="shared" si="83"/>
        <v>0</v>
      </c>
    </row>
    <row r="1659" spans="7:13" x14ac:dyDescent="0.25">
      <c r="G1659" s="3">
        <f t="shared" si="81"/>
        <v>43838.4375</v>
      </c>
      <c r="H1659" t="str">
        <f>'raw data'!A1659</f>
        <v>Wed Jan 08 2020 10:30:00 PST</v>
      </c>
      <c r="I1659">
        <f>'raw data'!B1659</f>
        <v>1</v>
      </c>
      <c r="J1659">
        <f>'raw data'!C1659</f>
        <v>2</v>
      </c>
      <c r="K1659">
        <f>IF(AND('raw data'!D1659&gt;=0,'raw data'!D1659&lt;=100),'raw data'!D1659,"")</f>
        <v>52</v>
      </c>
      <c r="L1659" t="str">
        <f t="shared" si="82"/>
        <v>1_2</v>
      </c>
      <c r="M1659">
        <f t="shared" si="83"/>
        <v>1</v>
      </c>
    </row>
    <row r="1660" spans="7:13" x14ac:dyDescent="0.25">
      <c r="G1660" s="3">
        <f t="shared" si="81"/>
        <v>43838.4375</v>
      </c>
      <c r="H1660" t="str">
        <f>'raw data'!A1660</f>
        <v>Wed Jan 08 2020 10:30:00 PST</v>
      </c>
      <c r="I1660">
        <f>'raw data'!B1660</f>
        <v>1</v>
      </c>
      <c r="J1660">
        <f>'raw data'!C1660</f>
        <v>3</v>
      </c>
      <c r="K1660">
        <f>IF(AND('raw data'!D1660&gt;=0,'raw data'!D1660&lt;=100),'raw data'!D1660,"")</f>
        <v>13</v>
      </c>
      <c r="L1660" t="str">
        <f t="shared" si="82"/>
        <v>1_3</v>
      </c>
      <c r="M1660">
        <f t="shared" si="83"/>
        <v>0</v>
      </c>
    </row>
    <row r="1661" spans="7:13" x14ac:dyDescent="0.25">
      <c r="G1661" s="3">
        <f t="shared" si="81"/>
        <v>43838.4375</v>
      </c>
      <c r="H1661" t="str">
        <f>'raw data'!A1661</f>
        <v>Wed Jan 08 2020 10:30:00 PST</v>
      </c>
      <c r="I1661">
        <f>'raw data'!B1661</f>
        <v>2</v>
      </c>
      <c r="J1661">
        <f>'raw data'!C1661</f>
        <v>1</v>
      </c>
      <c r="K1661" t="str">
        <f>IF(AND('raw data'!D1661&gt;=0,'raw data'!D1661&lt;=100),'raw data'!D1661,"")</f>
        <v/>
      </c>
      <c r="L1661" t="str">
        <f t="shared" si="82"/>
        <v>2_1</v>
      </c>
      <c r="M1661">
        <f t="shared" si="83"/>
        <v>0</v>
      </c>
    </row>
    <row r="1662" spans="7:13" x14ac:dyDescent="0.25">
      <c r="G1662" s="3">
        <f t="shared" si="81"/>
        <v>43838.4375</v>
      </c>
      <c r="H1662" t="str">
        <f>'raw data'!A1662</f>
        <v>Wed Jan 08 2020 10:30:00 PST</v>
      </c>
      <c r="I1662">
        <f>'raw data'!B1662</f>
        <v>2</v>
      </c>
      <c r="J1662">
        <f>'raw data'!C1662</f>
        <v>2</v>
      </c>
      <c r="K1662">
        <f>IF(AND('raw data'!D1662&gt;=0,'raw data'!D1662&lt;=100),'raw data'!D1662,"")</f>
        <v>52</v>
      </c>
      <c r="L1662" t="str">
        <f t="shared" si="82"/>
        <v>2_2</v>
      </c>
      <c r="M1662">
        <f t="shared" si="83"/>
        <v>0</v>
      </c>
    </row>
    <row r="1663" spans="7:13" x14ac:dyDescent="0.25">
      <c r="G1663" s="3">
        <f t="shared" si="81"/>
        <v>43838.4375</v>
      </c>
      <c r="H1663" t="str">
        <f>'raw data'!A1663</f>
        <v>Wed Jan 08 2020 10:30:00 PST</v>
      </c>
      <c r="I1663">
        <f>'raw data'!B1663</f>
        <v>2</v>
      </c>
      <c r="J1663">
        <f>'raw data'!C1663</f>
        <v>3</v>
      </c>
      <c r="K1663">
        <f>IF(AND('raw data'!D1663&gt;=0,'raw data'!D1663&lt;=100),'raw data'!D1663,"")</f>
        <v>88</v>
      </c>
      <c r="L1663" t="str">
        <f t="shared" si="82"/>
        <v>2_3</v>
      </c>
      <c r="M1663">
        <f t="shared" si="83"/>
        <v>0</v>
      </c>
    </row>
    <row r="1664" spans="7:13" x14ac:dyDescent="0.25">
      <c r="G1664" s="3">
        <f t="shared" si="81"/>
        <v>43838.4375</v>
      </c>
      <c r="H1664" t="str">
        <f>'raw data'!A1664</f>
        <v>Wed Jan 08 2020 10:30:00 PST</v>
      </c>
      <c r="I1664">
        <f>'raw data'!B1664</f>
        <v>3</v>
      </c>
      <c r="J1664">
        <f>'raw data'!C1664</f>
        <v>1</v>
      </c>
      <c r="K1664" t="str">
        <f>IF(AND('raw data'!D1664&gt;=0,'raw data'!D1664&lt;=100),'raw data'!D1664,"")</f>
        <v/>
      </c>
      <c r="L1664" t="str">
        <f t="shared" si="82"/>
        <v>3_1</v>
      </c>
      <c r="M1664">
        <f t="shared" si="83"/>
        <v>0</v>
      </c>
    </row>
    <row r="1665" spans="7:13" x14ac:dyDescent="0.25">
      <c r="G1665" s="3">
        <f t="shared" si="81"/>
        <v>43838.4375</v>
      </c>
      <c r="H1665" t="str">
        <f>'raw data'!A1665</f>
        <v>Wed Jan 08 2020 10:30:00 PST</v>
      </c>
      <c r="I1665">
        <f>'raw data'!B1665</f>
        <v>3</v>
      </c>
      <c r="J1665">
        <f>'raw data'!C1665</f>
        <v>2</v>
      </c>
      <c r="K1665">
        <f>IF(AND('raw data'!D1665&gt;=0,'raw data'!D1665&lt;=100),'raw data'!D1665,"")</f>
        <v>52</v>
      </c>
      <c r="L1665" t="str">
        <f t="shared" si="82"/>
        <v>3_2</v>
      </c>
      <c r="M1665">
        <f t="shared" si="83"/>
        <v>0</v>
      </c>
    </row>
    <row r="1666" spans="7:13" x14ac:dyDescent="0.25">
      <c r="G1666" s="3">
        <f t="shared" si="81"/>
        <v>43838.4375</v>
      </c>
      <c r="H1666" t="str">
        <f>'raw data'!A1666</f>
        <v>Wed Jan 08 2020 10:30:00 PST</v>
      </c>
      <c r="I1666">
        <f>'raw data'!B1666</f>
        <v>3</v>
      </c>
      <c r="J1666">
        <f>'raw data'!C1666</f>
        <v>3</v>
      </c>
      <c r="K1666">
        <f>IF(AND('raw data'!D1666&gt;=0,'raw data'!D1666&lt;=100),'raw data'!D1666,"")</f>
        <v>19</v>
      </c>
      <c r="L1666" t="str">
        <f t="shared" si="82"/>
        <v>3_3</v>
      </c>
      <c r="M1666">
        <f t="shared" si="83"/>
        <v>0</v>
      </c>
    </row>
    <row r="1667" spans="7:13" x14ac:dyDescent="0.25">
      <c r="G1667" s="3">
        <f t="shared" ref="G1667:G1730" si="84">DATEVALUE(MID(H1667,9,2)&amp;"/"&amp;MID(H1667,5,3)&amp;"/"&amp;MID(H1667,12,4))+TIME(MID(H1667,17,2),MID(H1667,20,2),MID(H1667,23,2))</f>
        <v>43838.4375</v>
      </c>
      <c r="H1667" t="str">
        <f>'raw data'!A1667</f>
        <v>Wed Jan 08 2020 10:30:00 PST</v>
      </c>
      <c r="I1667">
        <f>'raw data'!B1667</f>
        <v>4</v>
      </c>
      <c r="J1667">
        <f>'raw data'!C1667</f>
        <v>1</v>
      </c>
      <c r="K1667" t="str">
        <f>IF(AND('raw data'!D1667&gt;=0,'raw data'!D1667&lt;=100),'raw data'!D1667,"")</f>
        <v/>
      </c>
      <c r="L1667" t="str">
        <f t="shared" ref="L1667:L1730" si="85">I1667&amp;"_"&amp;J1667</f>
        <v>4_1</v>
      </c>
      <c r="M1667">
        <f t="shared" ref="M1667:M1730" si="86">IF(I1667=1,IF(J1667=2,1,0),0)</f>
        <v>0</v>
      </c>
    </row>
    <row r="1668" spans="7:13" x14ac:dyDescent="0.25">
      <c r="G1668" s="3">
        <f t="shared" si="84"/>
        <v>43838.4375</v>
      </c>
      <c r="H1668" t="str">
        <f>'raw data'!A1668</f>
        <v>Wed Jan 08 2020 10:30:00 PST</v>
      </c>
      <c r="I1668">
        <f>'raw data'!B1668</f>
        <v>4</v>
      </c>
      <c r="J1668">
        <f>'raw data'!C1668</f>
        <v>2</v>
      </c>
      <c r="K1668">
        <f>IF(AND('raw data'!D1668&gt;=0,'raw data'!D1668&lt;=100),'raw data'!D1668,"")</f>
        <v>52</v>
      </c>
      <c r="L1668" t="str">
        <f t="shared" si="85"/>
        <v>4_2</v>
      </c>
      <c r="M1668">
        <f t="shared" si="86"/>
        <v>0</v>
      </c>
    </row>
    <row r="1669" spans="7:13" x14ac:dyDescent="0.25">
      <c r="G1669" s="3">
        <f t="shared" si="84"/>
        <v>43838.4375</v>
      </c>
      <c r="H1669" t="str">
        <f>'raw data'!A1669</f>
        <v>Wed Jan 08 2020 10:30:00 PST</v>
      </c>
      <c r="I1669">
        <f>'raw data'!B1669</f>
        <v>4</v>
      </c>
      <c r="J1669">
        <f>'raw data'!C1669</f>
        <v>3</v>
      </c>
      <c r="K1669">
        <f>IF(AND('raw data'!D1669&gt;=0,'raw data'!D1669&lt;=100),'raw data'!D1669,"")</f>
        <v>43</v>
      </c>
      <c r="L1669" t="str">
        <f t="shared" si="85"/>
        <v>4_3</v>
      </c>
      <c r="M1669">
        <f t="shared" si="86"/>
        <v>0</v>
      </c>
    </row>
    <row r="1670" spans="7:13" x14ac:dyDescent="0.25">
      <c r="G1670" s="3">
        <f t="shared" si="84"/>
        <v>43838.447916666664</v>
      </c>
      <c r="H1670" t="str">
        <f>'raw data'!A1670</f>
        <v>Wed Jan 08 2020 10:45:00 PST</v>
      </c>
      <c r="I1670">
        <f>'raw data'!B1670</f>
        <v>1</v>
      </c>
      <c r="J1670">
        <f>'raw data'!C1670</f>
        <v>1</v>
      </c>
      <c r="K1670" t="str">
        <f>IF(AND('raw data'!D1670&gt;=0,'raw data'!D1670&lt;=100),'raw data'!D1670,"")</f>
        <v/>
      </c>
      <c r="L1670" t="str">
        <f t="shared" si="85"/>
        <v>1_1</v>
      </c>
      <c r="M1670">
        <f t="shared" si="86"/>
        <v>0</v>
      </c>
    </row>
    <row r="1671" spans="7:13" x14ac:dyDescent="0.25">
      <c r="G1671" s="3">
        <f t="shared" si="84"/>
        <v>43838.447916666664</v>
      </c>
      <c r="H1671" t="str">
        <f>'raw data'!A1671</f>
        <v>Wed Jan 08 2020 10:45:00 PST</v>
      </c>
      <c r="I1671">
        <f>'raw data'!B1671</f>
        <v>1</v>
      </c>
      <c r="J1671">
        <f>'raw data'!C1671</f>
        <v>2</v>
      </c>
      <c r="K1671">
        <f>IF(AND('raw data'!D1671&gt;=0,'raw data'!D1671&lt;=100),'raw data'!D1671,"")</f>
        <v>54</v>
      </c>
      <c r="L1671" t="str">
        <f t="shared" si="85"/>
        <v>1_2</v>
      </c>
      <c r="M1671">
        <f t="shared" si="86"/>
        <v>1</v>
      </c>
    </row>
    <row r="1672" spans="7:13" x14ac:dyDescent="0.25">
      <c r="G1672" s="3">
        <f t="shared" si="84"/>
        <v>43838.447916666664</v>
      </c>
      <c r="H1672" t="str">
        <f>'raw data'!A1672</f>
        <v>Wed Jan 08 2020 10:45:00 PST</v>
      </c>
      <c r="I1672">
        <f>'raw data'!B1672</f>
        <v>1</v>
      </c>
      <c r="J1672">
        <f>'raw data'!C1672</f>
        <v>3</v>
      </c>
      <c r="K1672" t="str">
        <f>IF(AND('raw data'!D1672&gt;=0,'raw data'!D1672&lt;=100),'raw data'!D1672,"")</f>
        <v/>
      </c>
      <c r="L1672" t="str">
        <f t="shared" si="85"/>
        <v>1_3</v>
      </c>
      <c r="M1672">
        <f t="shared" si="86"/>
        <v>0</v>
      </c>
    </row>
    <row r="1673" spans="7:13" x14ac:dyDescent="0.25">
      <c r="G1673" s="3">
        <f t="shared" si="84"/>
        <v>43838.447916666664</v>
      </c>
      <c r="H1673" t="str">
        <f>'raw data'!A1673</f>
        <v>Wed Jan 08 2020 10:45:00 PST</v>
      </c>
      <c r="I1673">
        <f>'raw data'!B1673</f>
        <v>2</v>
      </c>
      <c r="J1673">
        <f>'raw data'!C1673</f>
        <v>1</v>
      </c>
      <c r="K1673">
        <f>IF(AND('raw data'!D1673&gt;=0,'raw data'!D1673&lt;=100),'raw data'!D1673,"")</f>
        <v>20</v>
      </c>
      <c r="L1673" t="str">
        <f t="shared" si="85"/>
        <v>2_1</v>
      </c>
      <c r="M1673">
        <f t="shared" si="86"/>
        <v>0</v>
      </c>
    </row>
    <row r="1674" spans="7:13" x14ac:dyDescent="0.25">
      <c r="G1674" s="3">
        <f t="shared" si="84"/>
        <v>43838.447916666664</v>
      </c>
      <c r="H1674" t="str">
        <f>'raw data'!A1674</f>
        <v>Wed Jan 08 2020 10:45:00 PST</v>
      </c>
      <c r="I1674">
        <f>'raw data'!B1674</f>
        <v>2</v>
      </c>
      <c r="J1674">
        <f>'raw data'!C1674</f>
        <v>2</v>
      </c>
      <c r="K1674">
        <f>IF(AND('raw data'!D1674&gt;=0,'raw data'!D1674&lt;=100),'raw data'!D1674,"")</f>
        <v>54</v>
      </c>
      <c r="L1674" t="str">
        <f t="shared" si="85"/>
        <v>2_2</v>
      </c>
      <c r="M1674">
        <f t="shared" si="86"/>
        <v>0</v>
      </c>
    </row>
    <row r="1675" spans="7:13" x14ac:dyDescent="0.25">
      <c r="G1675" s="3">
        <f t="shared" si="84"/>
        <v>43838.447916666664</v>
      </c>
      <c r="H1675" t="str">
        <f>'raw data'!A1675</f>
        <v>Wed Jan 08 2020 10:45:00 PST</v>
      </c>
      <c r="I1675">
        <f>'raw data'!B1675</f>
        <v>2</v>
      </c>
      <c r="J1675">
        <f>'raw data'!C1675</f>
        <v>3</v>
      </c>
      <c r="K1675">
        <f>IF(AND('raw data'!D1675&gt;=0,'raw data'!D1675&lt;=100),'raw data'!D1675,"")</f>
        <v>16</v>
      </c>
      <c r="L1675" t="str">
        <f t="shared" si="85"/>
        <v>2_3</v>
      </c>
      <c r="M1675">
        <f t="shared" si="86"/>
        <v>0</v>
      </c>
    </row>
    <row r="1676" spans="7:13" x14ac:dyDescent="0.25">
      <c r="G1676" s="3">
        <f t="shared" si="84"/>
        <v>43838.447916666664</v>
      </c>
      <c r="H1676" t="str">
        <f>'raw data'!A1676</f>
        <v>Wed Jan 08 2020 10:45:00 PST</v>
      </c>
      <c r="I1676">
        <f>'raw data'!B1676</f>
        <v>3</v>
      </c>
      <c r="J1676">
        <f>'raw data'!C1676</f>
        <v>1</v>
      </c>
      <c r="K1676" t="str">
        <f>IF(AND('raw data'!D1676&gt;=0,'raw data'!D1676&lt;=100),'raw data'!D1676,"")</f>
        <v/>
      </c>
      <c r="L1676" t="str">
        <f t="shared" si="85"/>
        <v>3_1</v>
      </c>
      <c r="M1676">
        <f t="shared" si="86"/>
        <v>0</v>
      </c>
    </row>
    <row r="1677" spans="7:13" x14ac:dyDescent="0.25">
      <c r="G1677" s="3">
        <f t="shared" si="84"/>
        <v>43838.447916666664</v>
      </c>
      <c r="H1677" t="str">
        <f>'raw data'!A1677</f>
        <v>Wed Jan 08 2020 10:45:00 PST</v>
      </c>
      <c r="I1677">
        <f>'raw data'!B1677</f>
        <v>3</v>
      </c>
      <c r="J1677">
        <f>'raw data'!C1677</f>
        <v>2</v>
      </c>
      <c r="K1677">
        <f>IF(AND('raw data'!D1677&gt;=0,'raw data'!D1677&lt;=100),'raw data'!D1677,"")</f>
        <v>54</v>
      </c>
      <c r="L1677" t="str">
        <f t="shared" si="85"/>
        <v>3_2</v>
      </c>
      <c r="M1677">
        <f t="shared" si="86"/>
        <v>0</v>
      </c>
    </row>
    <row r="1678" spans="7:13" x14ac:dyDescent="0.25">
      <c r="G1678" s="3">
        <f t="shared" si="84"/>
        <v>43838.447916666664</v>
      </c>
      <c r="H1678" t="str">
        <f>'raw data'!A1678</f>
        <v>Wed Jan 08 2020 10:45:00 PST</v>
      </c>
      <c r="I1678">
        <f>'raw data'!B1678</f>
        <v>3</v>
      </c>
      <c r="J1678">
        <f>'raw data'!C1678</f>
        <v>3</v>
      </c>
      <c r="K1678">
        <f>IF(AND('raw data'!D1678&gt;=0,'raw data'!D1678&lt;=100),'raw data'!D1678,"")</f>
        <v>0</v>
      </c>
      <c r="L1678" t="str">
        <f t="shared" si="85"/>
        <v>3_3</v>
      </c>
      <c r="M1678">
        <f t="shared" si="86"/>
        <v>0</v>
      </c>
    </row>
    <row r="1679" spans="7:13" x14ac:dyDescent="0.25">
      <c r="G1679" s="3">
        <f t="shared" si="84"/>
        <v>43838.447916666664</v>
      </c>
      <c r="H1679" t="str">
        <f>'raw data'!A1679</f>
        <v>Wed Jan 08 2020 10:45:00 PST</v>
      </c>
      <c r="I1679">
        <f>'raw data'!B1679</f>
        <v>4</v>
      </c>
      <c r="J1679">
        <f>'raw data'!C1679</f>
        <v>1</v>
      </c>
      <c r="K1679" t="str">
        <f>IF(AND('raw data'!D1679&gt;=0,'raw data'!D1679&lt;=100),'raw data'!D1679,"")</f>
        <v/>
      </c>
      <c r="L1679" t="str">
        <f t="shared" si="85"/>
        <v>4_1</v>
      </c>
      <c r="M1679">
        <f t="shared" si="86"/>
        <v>0</v>
      </c>
    </row>
    <row r="1680" spans="7:13" x14ac:dyDescent="0.25">
      <c r="G1680" s="3">
        <f t="shared" si="84"/>
        <v>43838.447916666664</v>
      </c>
      <c r="H1680" t="str">
        <f>'raw data'!A1680</f>
        <v>Wed Jan 08 2020 10:45:00 PST</v>
      </c>
      <c r="I1680">
        <f>'raw data'!B1680</f>
        <v>4</v>
      </c>
      <c r="J1680">
        <f>'raw data'!C1680</f>
        <v>2</v>
      </c>
      <c r="K1680">
        <f>IF(AND('raw data'!D1680&gt;=0,'raw data'!D1680&lt;=100),'raw data'!D1680,"")</f>
        <v>54</v>
      </c>
      <c r="L1680" t="str">
        <f t="shared" si="85"/>
        <v>4_2</v>
      </c>
      <c r="M1680">
        <f t="shared" si="86"/>
        <v>0</v>
      </c>
    </row>
    <row r="1681" spans="7:13" x14ac:dyDescent="0.25">
      <c r="G1681" s="3">
        <f t="shared" si="84"/>
        <v>43838.447916666664</v>
      </c>
      <c r="H1681" t="str">
        <f>'raw data'!A1681</f>
        <v>Wed Jan 08 2020 10:45:00 PST</v>
      </c>
      <c r="I1681">
        <f>'raw data'!B1681</f>
        <v>4</v>
      </c>
      <c r="J1681">
        <f>'raw data'!C1681</f>
        <v>3</v>
      </c>
      <c r="K1681" t="str">
        <f>IF(AND('raw data'!D1681&gt;=0,'raw data'!D1681&lt;=100),'raw data'!D1681,"")</f>
        <v/>
      </c>
      <c r="L1681" t="str">
        <f t="shared" si="85"/>
        <v>4_3</v>
      </c>
      <c r="M1681">
        <f t="shared" si="86"/>
        <v>0</v>
      </c>
    </row>
    <row r="1682" spans="7:13" x14ac:dyDescent="0.25">
      <c r="G1682" s="3">
        <f t="shared" si="84"/>
        <v>43838.458333333336</v>
      </c>
      <c r="H1682" t="str">
        <f>'raw data'!A1682</f>
        <v>Wed Jan 08 2020 11:00:00 PST</v>
      </c>
      <c r="I1682">
        <f>'raw data'!B1682</f>
        <v>1</v>
      </c>
      <c r="J1682">
        <f>'raw data'!C1682</f>
        <v>1</v>
      </c>
      <c r="K1682">
        <f>IF(AND('raw data'!D1682&gt;=0,'raw data'!D1682&lt;=100),'raw data'!D1682,"")</f>
        <v>82</v>
      </c>
      <c r="L1682" t="str">
        <f t="shared" si="85"/>
        <v>1_1</v>
      </c>
      <c r="M1682">
        <f t="shared" si="86"/>
        <v>0</v>
      </c>
    </row>
    <row r="1683" spans="7:13" x14ac:dyDescent="0.25">
      <c r="G1683" s="3">
        <f t="shared" si="84"/>
        <v>43838.458333333336</v>
      </c>
      <c r="H1683" t="str">
        <f>'raw data'!A1683</f>
        <v>Wed Jan 08 2020 11:00:00 PST</v>
      </c>
      <c r="I1683">
        <f>'raw data'!B1683</f>
        <v>1</v>
      </c>
      <c r="J1683">
        <f>'raw data'!C1683</f>
        <v>2</v>
      </c>
      <c r="K1683">
        <f>IF(AND('raw data'!D1683&gt;=0,'raw data'!D1683&lt;=100),'raw data'!D1683,"")</f>
        <v>54</v>
      </c>
      <c r="L1683" t="str">
        <f t="shared" si="85"/>
        <v>1_2</v>
      </c>
      <c r="M1683">
        <f t="shared" si="86"/>
        <v>1</v>
      </c>
    </row>
    <row r="1684" spans="7:13" x14ac:dyDescent="0.25">
      <c r="G1684" s="3">
        <f t="shared" si="84"/>
        <v>43838.458333333336</v>
      </c>
      <c r="H1684" t="str">
        <f>'raw data'!A1684</f>
        <v>Wed Jan 08 2020 11:00:00 PST</v>
      </c>
      <c r="I1684">
        <f>'raw data'!B1684</f>
        <v>1</v>
      </c>
      <c r="J1684">
        <f>'raw data'!C1684</f>
        <v>3</v>
      </c>
      <c r="K1684" t="str">
        <f>IF(AND('raw data'!D1684&gt;=0,'raw data'!D1684&lt;=100),'raw data'!D1684,"")</f>
        <v/>
      </c>
      <c r="L1684" t="str">
        <f t="shared" si="85"/>
        <v>1_3</v>
      </c>
      <c r="M1684">
        <f t="shared" si="86"/>
        <v>0</v>
      </c>
    </row>
    <row r="1685" spans="7:13" x14ac:dyDescent="0.25">
      <c r="G1685" s="3">
        <f t="shared" si="84"/>
        <v>43838.458333333336</v>
      </c>
      <c r="H1685" t="str">
        <f>'raw data'!A1685</f>
        <v>Wed Jan 08 2020 11:00:00 PST</v>
      </c>
      <c r="I1685">
        <f>'raw data'!B1685</f>
        <v>2</v>
      </c>
      <c r="J1685">
        <f>'raw data'!C1685</f>
        <v>1</v>
      </c>
      <c r="K1685" t="str">
        <f>IF(AND('raw data'!D1685&gt;=0,'raw data'!D1685&lt;=100),'raw data'!D1685,"")</f>
        <v/>
      </c>
      <c r="L1685" t="str">
        <f t="shared" si="85"/>
        <v>2_1</v>
      </c>
      <c r="M1685">
        <f t="shared" si="86"/>
        <v>0</v>
      </c>
    </row>
    <row r="1686" spans="7:13" x14ac:dyDescent="0.25">
      <c r="G1686" s="3">
        <f t="shared" si="84"/>
        <v>43838.458333333336</v>
      </c>
      <c r="H1686" t="str">
        <f>'raw data'!A1686</f>
        <v>Wed Jan 08 2020 11:00:00 PST</v>
      </c>
      <c r="I1686">
        <f>'raw data'!B1686</f>
        <v>2</v>
      </c>
      <c r="J1686">
        <f>'raw data'!C1686</f>
        <v>2</v>
      </c>
      <c r="K1686">
        <f>IF(AND('raw data'!D1686&gt;=0,'raw data'!D1686&lt;=100),'raw data'!D1686,"")</f>
        <v>54</v>
      </c>
      <c r="L1686" t="str">
        <f t="shared" si="85"/>
        <v>2_2</v>
      </c>
      <c r="M1686">
        <f t="shared" si="86"/>
        <v>0</v>
      </c>
    </row>
    <row r="1687" spans="7:13" x14ac:dyDescent="0.25">
      <c r="G1687" s="3">
        <f t="shared" si="84"/>
        <v>43838.458333333336</v>
      </c>
      <c r="H1687" t="str">
        <f>'raw data'!A1687</f>
        <v>Wed Jan 08 2020 11:00:00 PST</v>
      </c>
      <c r="I1687">
        <f>'raw data'!B1687</f>
        <v>2</v>
      </c>
      <c r="J1687">
        <f>'raw data'!C1687</f>
        <v>3</v>
      </c>
      <c r="K1687" t="str">
        <f>IF(AND('raw data'!D1687&gt;=0,'raw data'!D1687&lt;=100),'raw data'!D1687,"")</f>
        <v/>
      </c>
      <c r="L1687" t="str">
        <f t="shared" si="85"/>
        <v>2_3</v>
      </c>
      <c r="M1687">
        <f t="shared" si="86"/>
        <v>0</v>
      </c>
    </row>
    <row r="1688" spans="7:13" x14ac:dyDescent="0.25">
      <c r="G1688" s="3">
        <f t="shared" si="84"/>
        <v>43838.458333333336</v>
      </c>
      <c r="H1688" t="str">
        <f>'raw data'!A1688</f>
        <v>Wed Jan 08 2020 11:00:00 PST</v>
      </c>
      <c r="I1688">
        <f>'raw data'!B1688</f>
        <v>3</v>
      </c>
      <c r="J1688">
        <f>'raw data'!C1688</f>
        <v>1</v>
      </c>
      <c r="K1688">
        <f>IF(AND('raw data'!D1688&gt;=0,'raw data'!D1688&lt;=100),'raw data'!D1688,"")</f>
        <v>13</v>
      </c>
      <c r="L1688" t="str">
        <f t="shared" si="85"/>
        <v>3_1</v>
      </c>
      <c r="M1688">
        <f t="shared" si="86"/>
        <v>0</v>
      </c>
    </row>
    <row r="1689" spans="7:13" x14ac:dyDescent="0.25">
      <c r="G1689" s="3">
        <f t="shared" si="84"/>
        <v>43838.458333333336</v>
      </c>
      <c r="H1689" t="str">
        <f>'raw data'!A1689</f>
        <v>Wed Jan 08 2020 11:00:00 PST</v>
      </c>
      <c r="I1689">
        <f>'raw data'!B1689</f>
        <v>3</v>
      </c>
      <c r="J1689">
        <f>'raw data'!C1689</f>
        <v>2</v>
      </c>
      <c r="K1689">
        <f>IF(AND('raw data'!D1689&gt;=0,'raw data'!D1689&lt;=100),'raw data'!D1689,"")</f>
        <v>54</v>
      </c>
      <c r="L1689" t="str">
        <f t="shared" si="85"/>
        <v>3_2</v>
      </c>
      <c r="M1689">
        <f t="shared" si="86"/>
        <v>0</v>
      </c>
    </row>
    <row r="1690" spans="7:13" x14ac:dyDescent="0.25">
      <c r="G1690" s="3">
        <f t="shared" si="84"/>
        <v>43838.458333333336</v>
      </c>
      <c r="H1690" t="str">
        <f>'raw data'!A1690</f>
        <v>Wed Jan 08 2020 11:00:00 PST</v>
      </c>
      <c r="I1690">
        <f>'raw data'!B1690</f>
        <v>3</v>
      </c>
      <c r="J1690">
        <f>'raw data'!C1690</f>
        <v>3</v>
      </c>
      <c r="K1690" t="str">
        <f>IF(AND('raw data'!D1690&gt;=0,'raw data'!D1690&lt;=100),'raw data'!D1690,"")</f>
        <v/>
      </c>
      <c r="L1690" t="str">
        <f t="shared" si="85"/>
        <v>3_3</v>
      </c>
      <c r="M1690">
        <f t="shared" si="86"/>
        <v>0</v>
      </c>
    </row>
    <row r="1691" spans="7:13" x14ac:dyDescent="0.25">
      <c r="G1691" s="3">
        <f t="shared" si="84"/>
        <v>43838.458333333336</v>
      </c>
      <c r="H1691" t="str">
        <f>'raw data'!A1691</f>
        <v>Wed Jan 08 2020 11:00:00 PST</v>
      </c>
      <c r="I1691">
        <f>'raw data'!B1691</f>
        <v>4</v>
      </c>
      <c r="J1691">
        <f>'raw data'!C1691</f>
        <v>1</v>
      </c>
      <c r="K1691">
        <f>IF(AND('raw data'!D1691&gt;=0,'raw data'!D1691&lt;=100),'raw data'!D1691,"")</f>
        <v>62</v>
      </c>
      <c r="L1691" t="str">
        <f t="shared" si="85"/>
        <v>4_1</v>
      </c>
      <c r="M1691">
        <f t="shared" si="86"/>
        <v>0</v>
      </c>
    </row>
    <row r="1692" spans="7:13" x14ac:dyDescent="0.25">
      <c r="G1692" s="3">
        <f t="shared" si="84"/>
        <v>43838.458333333336</v>
      </c>
      <c r="H1692" t="str">
        <f>'raw data'!A1692</f>
        <v>Wed Jan 08 2020 11:00:00 PST</v>
      </c>
      <c r="I1692">
        <f>'raw data'!B1692</f>
        <v>4</v>
      </c>
      <c r="J1692">
        <f>'raw data'!C1692</f>
        <v>2</v>
      </c>
      <c r="K1692">
        <f>IF(AND('raw data'!D1692&gt;=0,'raw data'!D1692&lt;=100),'raw data'!D1692,"")</f>
        <v>54</v>
      </c>
      <c r="L1692" t="str">
        <f t="shared" si="85"/>
        <v>4_2</v>
      </c>
      <c r="M1692">
        <f t="shared" si="86"/>
        <v>0</v>
      </c>
    </row>
    <row r="1693" spans="7:13" x14ac:dyDescent="0.25">
      <c r="G1693" s="3">
        <f t="shared" si="84"/>
        <v>43838.458333333336</v>
      </c>
      <c r="H1693" t="str">
        <f>'raw data'!A1693</f>
        <v>Wed Jan 08 2020 11:00:00 PST</v>
      </c>
      <c r="I1693">
        <f>'raw data'!B1693</f>
        <v>4</v>
      </c>
      <c r="J1693">
        <f>'raw data'!C1693</f>
        <v>3</v>
      </c>
      <c r="K1693">
        <f>IF(AND('raw data'!D1693&gt;=0,'raw data'!D1693&lt;=100),'raw data'!D1693,"")</f>
        <v>0</v>
      </c>
      <c r="L1693" t="str">
        <f t="shared" si="85"/>
        <v>4_3</v>
      </c>
      <c r="M1693">
        <f t="shared" si="86"/>
        <v>0</v>
      </c>
    </row>
    <row r="1694" spans="7:13" x14ac:dyDescent="0.25">
      <c r="G1694" s="3">
        <f t="shared" si="84"/>
        <v>43838.46875</v>
      </c>
      <c r="H1694" t="str">
        <f>'raw data'!A1694</f>
        <v>Wed Jan 08 2020 11:15:00 PST</v>
      </c>
      <c r="I1694">
        <f>'raw data'!B1694</f>
        <v>1</v>
      </c>
      <c r="J1694">
        <f>'raw data'!C1694</f>
        <v>1</v>
      </c>
      <c r="K1694" t="str">
        <f>IF(AND('raw data'!D1694&gt;=0,'raw data'!D1694&lt;=100),'raw data'!D1694,"")</f>
        <v/>
      </c>
      <c r="L1694" t="str">
        <f t="shared" si="85"/>
        <v>1_1</v>
      </c>
      <c r="M1694">
        <f t="shared" si="86"/>
        <v>0</v>
      </c>
    </row>
    <row r="1695" spans="7:13" x14ac:dyDescent="0.25">
      <c r="G1695" s="3">
        <f t="shared" si="84"/>
        <v>43838.46875</v>
      </c>
      <c r="H1695" t="str">
        <f>'raw data'!A1695</f>
        <v>Wed Jan 08 2020 11:15:00 PST</v>
      </c>
      <c r="I1695">
        <f>'raw data'!B1695</f>
        <v>1</v>
      </c>
      <c r="J1695">
        <f>'raw data'!C1695</f>
        <v>2</v>
      </c>
      <c r="K1695">
        <f>IF(AND('raw data'!D1695&gt;=0,'raw data'!D1695&lt;=100),'raw data'!D1695,"")</f>
        <v>54</v>
      </c>
      <c r="L1695" t="str">
        <f t="shared" si="85"/>
        <v>1_2</v>
      </c>
      <c r="M1695">
        <f t="shared" si="86"/>
        <v>1</v>
      </c>
    </row>
    <row r="1696" spans="7:13" x14ac:dyDescent="0.25">
      <c r="G1696" s="3">
        <f t="shared" si="84"/>
        <v>43838.46875</v>
      </c>
      <c r="H1696" t="str">
        <f>'raw data'!A1696</f>
        <v>Wed Jan 08 2020 11:15:00 PST</v>
      </c>
      <c r="I1696">
        <f>'raw data'!B1696</f>
        <v>1</v>
      </c>
      <c r="J1696">
        <f>'raw data'!C1696</f>
        <v>3</v>
      </c>
      <c r="K1696" t="str">
        <f>IF(AND('raw data'!D1696&gt;=0,'raw data'!D1696&lt;=100),'raw data'!D1696,"")</f>
        <v/>
      </c>
      <c r="L1696" t="str">
        <f t="shared" si="85"/>
        <v>1_3</v>
      </c>
      <c r="M1696">
        <f t="shared" si="86"/>
        <v>0</v>
      </c>
    </row>
    <row r="1697" spans="7:13" x14ac:dyDescent="0.25">
      <c r="G1697" s="3">
        <f t="shared" si="84"/>
        <v>43838.46875</v>
      </c>
      <c r="H1697" t="str">
        <f>'raw data'!A1697</f>
        <v>Wed Jan 08 2020 11:15:00 PST</v>
      </c>
      <c r="I1697">
        <f>'raw data'!B1697</f>
        <v>2</v>
      </c>
      <c r="J1697">
        <f>'raw data'!C1697</f>
        <v>1</v>
      </c>
      <c r="K1697">
        <f>IF(AND('raw data'!D1697&gt;=0,'raw data'!D1697&lt;=100),'raw data'!D1697,"")</f>
        <v>45</v>
      </c>
      <c r="L1697" t="str">
        <f t="shared" si="85"/>
        <v>2_1</v>
      </c>
      <c r="M1697">
        <f t="shared" si="86"/>
        <v>0</v>
      </c>
    </row>
    <row r="1698" spans="7:13" x14ac:dyDescent="0.25">
      <c r="G1698" s="3">
        <f t="shared" si="84"/>
        <v>43838.46875</v>
      </c>
      <c r="H1698" t="str">
        <f>'raw data'!A1698</f>
        <v>Wed Jan 08 2020 11:15:00 PST</v>
      </c>
      <c r="I1698">
        <f>'raw data'!B1698</f>
        <v>2</v>
      </c>
      <c r="J1698">
        <f>'raw data'!C1698</f>
        <v>2</v>
      </c>
      <c r="K1698">
        <f>IF(AND('raw data'!D1698&gt;=0,'raw data'!D1698&lt;=100),'raw data'!D1698,"")</f>
        <v>54</v>
      </c>
      <c r="L1698" t="str">
        <f t="shared" si="85"/>
        <v>2_2</v>
      </c>
      <c r="M1698">
        <f t="shared" si="86"/>
        <v>0</v>
      </c>
    </row>
    <row r="1699" spans="7:13" x14ac:dyDescent="0.25">
      <c r="G1699" s="3">
        <f t="shared" si="84"/>
        <v>43838.46875</v>
      </c>
      <c r="H1699" t="str">
        <f>'raw data'!A1699</f>
        <v>Wed Jan 08 2020 11:15:00 PST</v>
      </c>
      <c r="I1699">
        <f>'raw data'!B1699</f>
        <v>2</v>
      </c>
      <c r="J1699">
        <f>'raw data'!C1699</f>
        <v>3</v>
      </c>
      <c r="K1699">
        <f>IF(AND('raw data'!D1699&gt;=0,'raw data'!D1699&lt;=100),'raw data'!D1699,"")</f>
        <v>4</v>
      </c>
      <c r="L1699" t="str">
        <f t="shared" si="85"/>
        <v>2_3</v>
      </c>
      <c r="M1699">
        <f t="shared" si="86"/>
        <v>0</v>
      </c>
    </row>
    <row r="1700" spans="7:13" x14ac:dyDescent="0.25">
      <c r="G1700" s="3">
        <f t="shared" si="84"/>
        <v>43838.46875</v>
      </c>
      <c r="H1700" t="str">
        <f>'raw data'!A1700</f>
        <v>Wed Jan 08 2020 11:15:00 PST</v>
      </c>
      <c r="I1700">
        <f>'raw data'!B1700</f>
        <v>3</v>
      </c>
      <c r="J1700">
        <f>'raw data'!C1700</f>
        <v>1</v>
      </c>
      <c r="K1700">
        <f>IF(AND('raw data'!D1700&gt;=0,'raw data'!D1700&lt;=100),'raw data'!D1700,"")</f>
        <v>29</v>
      </c>
      <c r="L1700" t="str">
        <f t="shared" si="85"/>
        <v>3_1</v>
      </c>
      <c r="M1700">
        <f t="shared" si="86"/>
        <v>0</v>
      </c>
    </row>
    <row r="1701" spans="7:13" x14ac:dyDescent="0.25">
      <c r="G1701" s="3">
        <f t="shared" si="84"/>
        <v>43838.46875</v>
      </c>
      <c r="H1701" t="str">
        <f>'raw data'!A1701</f>
        <v>Wed Jan 08 2020 11:15:00 PST</v>
      </c>
      <c r="I1701">
        <f>'raw data'!B1701</f>
        <v>3</v>
      </c>
      <c r="J1701">
        <f>'raw data'!C1701</f>
        <v>2</v>
      </c>
      <c r="K1701">
        <f>IF(AND('raw data'!D1701&gt;=0,'raw data'!D1701&lt;=100),'raw data'!D1701,"")</f>
        <v>54</v>
      </c>
      <c r="L1701" t="str">
        <f t="shared" si="85"/>
        <v>3_2</v>
      </c>
      <c r="M1701">
        <f t="shared" si="86"/>
        <v>0</v>
      </c>
    </row>
    <row r="1702" spans="7:13" x14ac:dyDescent="0.25">
      <c r="G1702" s="3">
        <f t="shared" si="84"/>
        <v>43838.46875</v>
      </c>
      <c r="H1702" t="str">
        <f>'raw data'!A1702</f>
        <v>Wed Jan 08 2020 11:15:00 PST</v>
      </c>
      <c r="I1702">
        <f>'raw data'!B1702</f>
        <v>3</v>
      </c>
      <c r="J1702">
        <f>'raw data'!C1702</f>
        <v>3</v>
      </c>
      <c r="K1702">
        <f>IF(AND('raw data'!D1702&gt;=0,'raw data'!D1702&lt;=100),'raw data'!D1702,"")</f>
        <v>31</v>
      </c>
      <c r="L1702" t="str">
        <f t="shared" si="85"/>
        <v>3_3</v>
      </c>
      <c r="M1702">
        <f t="shared" si="86"/>
        <v>0</v>
      </c>
    </row>
    <row r="1703" spans="7:13" x14ac:dyDescent="0.25">
      <c r="G1703" s="3">
        <f t="shared" si="84"/>
        <v>43838.46875</v>
      </c>
      <c r="H1703" t="str">
        <f>'raw data'!A1703</f>
        <v>Wed Jan 08 2020 11:15:00 PST</v>
      </c>
      <c r="I1703">
        <f>'raw data'!B1703</f>
        <v>4</v>
      </c>
      <c r="J1703">
        <f>'raw data'!C1703</f>
        <v>1</v>
      </c>
      <c r="K1703">
        <f>IF(AND('raw data'!D1703&gt;=0,'raw data'!D1703&lt;=100),'raw data'!D1703,"")</f>
        <v>3</v>
      </c>
      <c r="L1703" t="str">
        <f t="shared" si="85"/>
        <v>4_1</v>
      </c>
      <c r="M1703">
        <f t="shared" si="86"/>
        <v>0</v>
      </c>
    </row>
    <row r="1704" spans="7:13" x14ac:dyDescent="0.25">
      <c r="G1704" s="3">
        <f t="shared" si="84"/>
        <v>43838.46875</v>
      </c>
      <c r="H1704" t="str">
        <f>'raw data'!A1704</f>
        <v>Wed Jan 08 2020 11:15:00 PST</v>
      </c>
      <c r="I1704">
        <f>'raw data'!B1704</f>
        <v>4</v>
      </c>
      <c r="J1704">
        <f>'raw data'!C1704</f>
        <v>2</v>
      </c>
      <c r="K1704">
        <f>IF(AND('raw data'!D1704&gt;=0,'raw data'!D1704&lt;=100),'raw data'!D1704,"")</f>
        <v>54</v>
      </c>
      <c r="L1704" t="str">
        <f t="shared" si="85"/>
        <v>4_2</v>
      </c>
      <c r="M1704">
        <f t="shared" si="86"/>
        <v>0</v>
      </c>
    </row>
    <row r="1705" spans="7:13" x14ac:dyDescent="0.25">
      <c r="G1705" s="3">
        <f t="shared" si="84"/>
        <v>43838.46875</v>
      </c>
      <c r="H1705" t="str">
        <f>'raw data'!A1705</f>
        <v>Wed Jan 08 2020 11:15:00 PST</v>
      </c>
      <c r="I1705">
        <f>'raw data'!B1705</f>
        <v>4</v>
      </c>
      <c r="J1705">
        <f>'raw data'!C1705</f>
        <v>3</v>
      </c>
      <c r="K1705" t="str">
        <f>IF(AND('raw data'!D1705&gt;=0,'raw data'!D1705&lt;=100),'raw data'!D1705,"")</f>
        <v/>
      </c>
      <c r="L1705" t="str">
        <f t="shared" si="85"/>
        <v>4_3</v>
      </c>
      <c r="M1705">
        <f t="shared" si="86"/>
        <v>0</v>
      </c>
    </row>
    <row r="1706" spans="7:13" x14ac:dyDescent="0.25">
      <c r="G1706" s="3">
        <f t="shared" si="84"/>
        <v>43838.479166666664</v>
      </c>
      <c r="H1706" t="str">
        <f>'raw data'!A1706</f>
        <v>Wed Jan 08 2020 11:30:00 PST</v>
      </c>
      <c r="I1706">
        <f>'raw data'!B1706</f>
        <v>1</v>
      </c>
      <c r="J1706">
        <f>'raw data'!C1706</f>
        <v>1</v>
      </c>
      <c r="K1706" t="str">
        <f>IF(AND('raw data'!D1706&gt;=0,'raw data'!D1706&lt;=100),'raw data'!D1706,"")</f>
        <v/>
      </c>
      <c r="L1706" t="str">
        <f t="shared" si="85"/>
        <v>1_1</v>
      </c>
      <c r="M1706">
        <f t="shared" si="86"/>
        <v>0</v>
      </c>
    </row>
    <row r="1707" spans="7:13" x14ac:dyDescent="0.25">
      <c r="G1707" s="3">
        <f t="shared" si="84"/>
        <v>43838.479166666664</v>
      </c>
      <c r="H1707" t="str">
        <f>'raw data'!A1707</f>
        <v>Wed Jan 08 2020 11:30:00 PST</v>
      </c>
      <c r="I1707">
        <f>'raw data'!B1707</f>
        <v>1</v>
      </c>
      <c r="J1707">
        <f>'raw data'!C1707</f>
        <v>2</v>
      </c>
      <c r="K1707">
        <f>IF(AND('raw data'!D1707&gt;=0,'raw data'!D1707&lt;=100),'raw data'!D1707,"")</f>
        <v>54</v>
      </c>
      <c r="L1707" t="str">
        <f t="shared" si="85"/>
        <v>1_2</v>
      </c>
      <c r="M1707">
        <f t="shared" si="86"/>
        <v>1</v>
      </c>
    </row>
    <row r="1708" spans="7:13" x14ac:dyDescent="0.25">
      <c r="G1708" s="3">
        <f t="shared" si="84"/>
        <v>43838.479166666664</v>
      </c>
      <c r="H1708" t="str">
        <f>'raw data'!A1708</f>
        <v>Wed Jan 08 2020 11:30:00 PST</v>
      </c>
      <c r="I1708">
        <f>'raw data'!B1708</f>
        <v>1</v>
      </c>
      <c r="J1708">
        <f>'raw data'!C1708</f>
        <v>3</v>
      </c>
      <c r="K1708" t="str">
        <f>IF(AND('raw data'!D1708&gt;=0,'raw data'!D1708&lt;=100),'raw data'!D1708,"")</f>
        <v/>
      </c>
      <c r="L1708" t="str">
        <f t="shared" si="85"/>
        <v>1_3</v>
      </c>
      <c r="M1708">
        <f t="shared" si="86"/>
        <v>0</v>
      </c>
    </row>
    <row r="1709" spans="7:13" x14ac:dyDescent="0.25">
      <c r="G1709" s="3">
        <f t="shared" si="84"/>
        <v>43838.479166666664</v>
      </c>
      <c r="H1709" t="str">
        <f>'raw data'!A1709</f>
        <v>Wed Jan 08 2020 11:30:00 PST</v>
      </c>
      <c r="I1709">
        <f>'raw data'!B1709</f>
        <v>2</v>
      </c>
      <c r="J1709">
        <f>'raw data'!C1709</f>
        <v>1</v>
      </c>
      <c r="K1709">
        <f>IF(AND('raw data'!D1709&gt;=0,'raw data'!D1709&lt;=100),'raw data'!D1709,"")</f>
        <v>13</v>
      </c>
      <c r="L1709" t="str">
        <f t="shared" si="85"/>
        <v>2_1</v>
      </c>
      <c r="M1709">
        <f t="shared" si="86"/>
        <v>0</v>
      </c>
    </row>
    <row r="1710" spans="7:13" x14ac:dyDescent="0.25">
      <c r="G1710" s="3">
        <f t="shared" si="84"/>
        <v>43838.479166666664</v>
      </c>
      <c r="H1710" t="str">
        <f>'raw data'!A1710</f>
        <v>Wed Jan 08 2020 11:30:00 PST</v>
      </c>
      <c r="I1710">
        <f>'raw data'!B1710</f>
        <v>2</v>
      </c>
      <c r="J1710">
        <f>'raw data'!C1710</f>
        <v>2</v>
      </c>
      <c r="K1710">
        <f>IF(AND('raw data'!D1710&gt;=0,'raw data'!D1710&lt;=100),'raw data'!D1710,"")</f>
        <v>54</v>
      </c>
      <c r="L1710" t="str">
        <f t="shared" si="85"/>
        <v>2_2</v>
      </c>
      <c r="M1710">
        <f t="shared" si="86"/>
        <v>0</v>
      </c>
    </row>
    <row r="1711" spans="7:13" x14ac:dyDescent="0.25">
      <c r="G1711" s="3">
        <f t="shared" si="84"/>
        <v>43838.479166666664</v>
      </c>
      <c r="H1711" t="str">
        <f>'raw data'!A1711</f>
        <v>Wed Jan 08 2020 11:30:00 PST</v>
      </c>
      <c r="I1711">
        <f>'raw data'!B1711</f>
        <v>2</v>
      </c>
      <c r="J1711">
        <f>'raw data'!C1711</f>
        <v>3</v>
      </c>
      <c r="K1711" t="str">
        <f>IF(AND('raw data'!D1711&gt;=0,'raw data'!D1711&lt;=100),'raw data'!D1711,"")</f>
        <v/>
      </c>
      <c r="L1711" t="str">
        <f t="shared" si="85"/>
        <v>2_3</v>
      </c>
      <c r="M1711">
        <f t="shared" si="86"/>
        <v>0</v>
      </c>
    </row>
    <row r="1712" spans="7:13" x14ac:dyDescent="0.25">
      <c r="G1712" s="3">
        <f t="shared" si="84"/>
        <v>43838.479166666664</v>
      </c>
      <c r="H1712" t="str">
        <f>'raw data'!A1712</f>
        <v>Wed Jan 08 2020 11:30:00 PST</v>
      </c>
      <c r="I1712">
        <f>'raw data'!B1712</f>
        <v>3</v>
      </c>
      <c r="J1712">
        <f>'raw data'!C1712</f>
        <v>1</v>
      </c>
      <c r="K1712">
        <f>IF(AND('raw data'!D1712&gt;=0,'raw data'!D1712&lt;=100),'raw data'!D1712,"")</f>
        <v>85</v>
      </c>
      <c r="L1712" t="str">
        <f t="shared" si="85"/>
        <v>3_1</v>
      </c>
      <c r="M1712">
        <f t="shared" si="86"/>
        <v>0</v>
      </c>
    </row>
    <row r="1713" spans="7:13" x14ac:dyDescent="0.25">
      <c r="G1713" s="3">
        <f t="shared" si="84"/>
        <v>43838.479166666664</v>
      </c>
      <c r="H1713" t="str">
        <f>'raw data'!A1713</f>
        <v>Wed Jan 08 2020 11:30:00 PST</v>
      </c>
      <c r="I1713">
        <f>'raw data'!B1713</f>
        <v>3</v>
      </c>
      <c r="J1713">
        <f>'raw data'!C1713</f>
        <v>2</v>
      </c>
      <c r="K1713">
        <f>IF(AND('raw data'!D1713&gt;=0,'raw data'!D1713&lt;=100),'raw data'!D1713,"")</f>
        <v>54</v>
      </c>
      <c r="L1713" t="str">
        <f t="shared" si="85"/>
        <v>3_2</v>
      </c>
      <c r="M1713">
        <f t="shared" si="86"/>
        <v>0</v>
      </c>
    </row>
    <row r="1714" spans="7:13" x14ac:dyDescent="0.25">
      <c r="G1714" s="3">
        <f t="shared" si="84"/>
        <v>43838.479166666664</v>
      </c>
      <c r="H1714" t="str">
        <f>'raw data'!A1714</f>
        <v>Wed Jan 08 2020 11:30:00 PST</v>
      </c>
      <c r="I1714">
        <f>'raw data'!B1714</f>
        <v>3</v>
      </c>
      <c r="J1714">
        <f>'raw data'!C1714</f>
        <v>3</v>
      </c>
      <c r="K1714" t="str">
        <f>IF(AND('raw data'!D1714&gt;=0,'raw data'!D1714&lt;=100),'raw data'!D1714,"")</f>
        <v/>
      </c>
      <c r="L1714" t="str">
        <f t="shared" si="85"/>
        <v>3_3</v>
      </c>
      <c r="M1714">
        <f t="shared" si="86"/>
        <v>0</v>
      </c>
    </row>
    <row r="1715" spans="7:13" x14ac:dyDescent="0.25">
      <c r="G1715" s="3">
        <f t="shared" si="84"/>
        <v>43838.479166666664</v>
      </c>
      <c r="H1715" t="str">
        <f>'raw data'!A1715</f>
        <v>Wed Jan 08 2020 11:30:00 PST</v>
      </c>
      <c r="I1715">
        <f>'raw data'!B1715</f>
        <v>4</v>
      </c>
      <c r="J1715">
        <f>'raw data'!C1715</f>
        <v>1</v>
      </c>
      <c r="K1715" t="str">
        <f>IF(AND('raw data'!D1715&gt;=0,'raw data'!D1715&lt;=100),'raw data'!D1715,"")</f>
        <v/>
      </c>
      <c r="L1715" t="str">
        <f t="shared" si="85"/>
        <v>4_1</v>
      </c>
      <c r="M1715">
        <f t="shared" si="86"/>
        <v>0</v>
      </c>
    </row>
    <row r="1716" spans="7:13" x14ac:dyDescent="0.25">
      <c r="G1716" s="3">
        <f t="shared" si="84"/>
        <v>43838.479166666664</v>
      </c>
      <c r="H1716" t="str">
        <f>'raw data'!A1716</f>
        <v>Wed Jan 08 2020 11:30:00 PST</v>
      </c>
      <c r="I1716">
        <f>'raw data'!B1716</f>
        <v>4</v>
      </c>
      <c r="J1716">
        <f>'raw data'!C1716</f>
        <v>2</v>
      </c>
      <c r="K1716">
        <f>IF(AND('raw data'!D1716&gt;=0,'raw data'!D1716&lt;=100),'raw data'!D1716,"")</f>
        <v>54</v>
      </c>
      <c r="L1716" t="str">
        <f t="shared" si="85"/>
        <v>4_2</v>
      </c>
      <c r="M1716">
        <f t="shared" si="86"/>
        <v>0</v>
      </c>
    </row>
    <row r="1717" spans="7:13" x14ac:dyDescent="0.25">
      <c r="G1717" s="3">
        <f t="shared" si="84"/>
        <v>43838.479166666664</v>
      </c>
      <c r="H1717" t="str">
        <f>'raw data'!A1717</f>
        <v>Wed Jan 08 2020 11:30:00 PST</v>
      </c>
      <c r="I1717">
        <f>'raw data'!B1717</f>
        <v>4</v>
      </c>
      <c r="J1717">
        <f>'raw data'!C1717</f>
        <v>3</v>
      </c>
      <c r="K1717">
        <f>IF(AND('raw data'!D1717&gt;=0,'raw data'!D1717&lt;=100),'raw data'!D1717,"")</f>
        <v>12</v>
      </c>
      <c r="L1717" t="str">
        <f t="shared" si="85"/>
        <v>4_3</v>
      </c>
      <c r="M1717">
        <f t="shared" si="86"/>
        <v>0</v>
      </c>
    </row>
    <row r="1718" spans="7:13" x14ac:dyDescent="0.25">
      <c r="G1718" s="3">
        <f t="shared" si="84"/>
        <v>43838.489583333336</v>
      </c>
      <c r="H1718" t="str">
        <f>'raw data'!A1718</f>
        <v>Wed Jan 08 2020 11:45:00 PST</v>
      </c>
      <c r="I1718">
        <f>'raw data'!B1718</f>
        <v>1</v>
      </c>
      <c r="J1718">
        <f>'raw data'!C1718</f>
        <v>1</v>
      </c>
      <c r="K1718">
        <f>IF(AND('raw data'!D1718&gt;=0,'raw data'!D1718&lt;=100),'raw data'!D1718,"")</f>
        <v>25</v>
      </c>
      <c r="L1718" t="str">
        <f t="shared" si="85"/>
        <v>1_1</v>
      </c>
      <c r="M1718">
        <f t="shared" si="86"/>
        <v>0</v>
      </c>
    </row>
    <row r="1719" spans="7:13" x14ac:dyDescent="0.25">
      <c r="G1719" s="3">
        <f t="shared" si="84"/>
        <v>43838.489583333336</v>
      </c>
      <c r="H1719" t="str">
        <f>'raw data'!A1719</f>
        <v>Wed Jan 08 2020 11:45:00 PST</v>
      </c>
      <c r="I1719">
        <f>'raw data'!B1719</f>
        <v>1</v>
      </c>
      <c r="J1719">
        <f>'raw data'!C1719</f>
        <v>2</v>
      </c>
      <c r="K1719">
        <f>IF(AND('raw data'!D1719&gt;=0,'raw data'!D1719&lt;=100),'raw data'!D1719,"")</f>
        <v>54</v>
      </c>
      <c r="L1719" t="str">
        <f t="shared" si="85"/>
        <v>1_2</v>
      </c>
      <c r="M1719">
        <f t="shared" si="86"/>
        <v>1</v>
      </c>
    </row>
    <row r="1720" spans="7:13" x14ac:dyDescent="0.25">
      <c r="G1720" s="3">
        <f t="shared" si="84"/>
        <v>43838.489583333336</v>
      </c>
      <c r="H1720" t="str">
        <f>'raw data'!A1720</f>
        <v>Wed Jan 08 2020 11:45:00 PST</v>
      </c>
      <c r="I1720">
        <f>'raw data'!B1720</f>
        <v>1</v>
      </c>
      <c r="J1720">
        <f>'raw data'!C1720</f>
        <v>3</v>
      </c>
      <c r="K1720" t="str">
        <f>IF(AND('raw data'!D1720&gt;=0,'raw data'!D1720&lt;=100),'raw data'!D1720,"")</f>
        <v/>
      </c>
      <c r="L1720" t="str">
        <f t="shared" si="85"/>
        <v>1_3</v>
      </c>
      <c r="M1720">
        <f t="shared" si="86"/>
        <v>0</v>
      </c>
    </row>
    <row r="1721" spans="7:13" x14ac:dyDescent="0.25">
      <c r="G1721" s="3">
        <f t="shared" si="84"/>
        <v>43838.489583333336</v>
      </c>
      <c r="H1721" t="str">
        <f>'raw data'!A1721</f>
        <v>Wed Jan 08 2020 11:45:00 PST</v>
      </c>
      <c r="I1721">
        <f>'raw data'!B1721</f>
        <v>2</v>
      </c>
      <c r="J1721">
        <f>'raw data'!C1721</f>
        <v>1</v>
      </c>
      <c r="K1721">
        <f>IF(AND('raw data'!D1721&gt;=0,'raw data'!D1721&lt;=100),'raw data'!D1721,"")</f>
        <v>14</v>
      </c>
      <c r="L1721" t="str">
        <f t="shared" si="85"/>
        <v>2_1</v>
      </c>
      <c r="M1721">
        <f t="shared" si="86"/>
        <v>0</v>
      </c>
    </row>
    <row r="1722" spans="7:13" x14ac:dyDescent="0.25">
      <c r="G1722" s="3">
        <f t="shared" si="84"/>
        <v>43838.489583333336</v>
      </c>
      <c r="H1722" t="str">
        <f>'raw data'!A1722</f>
        <v>Wed Jan 08 2020 11:45:00 PST</v>
      </c>
      <c r="I1722">
        <f>'raw data'!B1722</f>
        <v>2</v>
      </c>
      <c r="J1722">
        <f>'raw data'!C1722</f>
        <v>2</v>
      </c>
      <c r="K1722">
        <f>IF(AND('raw data'!D1722&gt;=0,'raw data'!D1722&lt;=100),'raw data'!D1722,"")</f>
        <v>54</v>
      </c>
      <c r="L1722" t="str">
        <f t="shared" si="85"/>
        <v>2_2</v>
      </c>
      <c r="M1722">
        <f t="shared" si="86"/>
        <v>0</v>
      </c>
    </row>
    <row r="1723" spans="7:13" x14ac:dyDescent="0.25">
      <c r="G1723" s="3">
        <f t="shared" si="84"/>
        <v>43838.489583333336</v>
      </c>
      <c r="H1723" t="str">
        <f>'raw data'!A1723</f>
        <v>Wed Jan 08 2020 11:45:00 PST</v>
      </c>
      <c r="I1723">
        <f>'raw data'!B1723</f>
        <v>2</v>
      </c>
      <c r="J1723">
        <f>'raw data'!C1723</f>
        <v>3</v>
      </c>
      <c r="K1723">
        <f>IF(AND('raw data'!D1723&gt;=0,'raw data'!D1723&lt;=100),'raw data'!D1723,"")</f>
        <v>82</v>
      </c>
      <c r="L1723" t="str">
        <f t="shared" si="85"/>
        <v>2_3</v>
      </c>
      <c r="M1723">
        <f t="shared" si="86"/>
        <v>0</v>
      </c>
    </row>
    <row r="1724" spans="7:13" x14ac:dyDescent="0.25">
      <c r="G1724" s="3">
        <f t="shared" si="84"/>
        <v>43838.489583333336</v>
      </c>
      <c r="H1724" t="str">
        <f>'raw data'!A1724</f>
        <v>Wed Jan 08 2020 11:45:00 PST</v>
      </c>
      <c r="I1724">
        <f>'raw data'!B1724</f>
        <v>3</v>
      </c>
      <c r="J1724">
        <f>'raw data'!C1724</f>
        <v>1</v>
      </c>
      <c r="K1724" t="str">
        <f>IF(AND('raw data'!D1724&gt;=0,'raw data'!D1724&lt;=100),'raw data'!D1724,"")</f>
        <v/>
      </c>
      <c r="L1724" t="str">
        <f t="shared" si="85"/>
        <v>3_1</v>
      </c>
      <c r="M1724">
        <f t="shared" si="86"/>
        <v>0</v>
      </c>
    </row>
    <row r="1725" spans="7:13" x14ac:dyDescent="0.25">
      <c r="G1725" s="3">
        <f t="shared" si="84"/>
        <v>43838.489583333336</v>
      </c>
      <c r="H1725" t="str">
        <f>'raw data'!A1725</f>
        <v>Wed Jan 08 2020 11:45:00 PST</v>
      </c>
      <c r="I1725">
        <f>'raw data'!B1725</f>
        <v>3</v>
      </c>
      <c r="J1725">
        <f>'raw data'!C1725</f>
        <v>2</v>
      </c>
      <c r="K1725">
        <f>IF(AND('raw data'!D1725&gt;=0,'raw data'!D1725&lt;=100),'raw data'!D1725,"")</f>
        <v>54</v>
      </c>
      <c r="L1725" t="str">
        <f t="shared" si="85"/>
        <v>3_2</v>
      </c>
      <c r="M1725">
        <f t="shared" si="86"/>
        <v>0</v>
      </c>
    </row>
    <row r="1726" spans="7:13" x14ac:dyDescent="0.25">
      <c r="G1726" s="3">
        <f t="shared" si="84"/>
        <v>43838.489583333336</v>
      </c>
      <c r="H1726" t="str">
        <f>'raw data'!A1726</f>
        <v>Wed Jan 08 2020 11:45:00 PST</v>
      </c>
      <c r="I1726">
        <f>'raw data'!B1726</f>
        <v>3</v>
      </c>
      <c r="J1726">
        <f>'raw data'!C1726</f>
        <v>3</v>
      </c>
      <c r="K1726" t="str">
        <f>IF(AND('raw data'!D1726&gt;=0,'raw data'!D1726&lt;=100),'raw data'!D1726,"")</f>
        <v/>
      </c>
      <c r="L1726" t="str">
        <f t="shared" si="85"/>
        <v>3_3</v>
      </c>
      <c r="M1726">
        <f t="shared" si="86"/>
        <v>0</v>
      </c>
    </row>
    <row r="1727" spans="7:13" x14ac:dyDescent="0.25">
      <c r="G1727" s="3">
        <f t="shared" si="84"/>
        <v>43838.489583333336</v>
      </c>
      <c r="H1727" t="str">
        <f>'raw data'!A1727</f>
        <v>Wed Jan 08 2020 11:45:00 PST</v>
      </c>
      <c r="I1727">
        <f>'raw data'!B1727</f>
        <v>4</v>
      </c>
      <c r="J1727">
        <f>'raw data'!C1727</f>
        <v>1</v>
      </c>
      <c r="K1727" t="str">
        <f>IF(AND('raw data'!D1727&gt;=0,'raw data'!D1727&lt;=100),'raw data'!D1727,"")</f>
        <v/>
      </c>
      <c r="L1727" t="str">
        <f t="shared" si="85"/>
        <v>4_1</v>
      </c>
      <c r="M1727">
        <f t="shared" si="86"/>
        <v>0</v>
      </c>
    </row>
    <row r="1728" spans="7:13" x14ac:dyDescent="0.25">
      <c r="G1728" s="3">
        <f t="shared" si="84"/>
        <v>43838.489583333336</v>
      </c>
      <c r="H1728" t="str">
        <f>'raw data'!A1728</f>
        <v>Wed Jan 08 2020 11:45:00 PST</v>
      </c>
      <c r="I1728">
        <f>'raw data'!B1728</f>
        <v>4</v>
      </c>
      <c r="J1728">
        <f>'raw data'!C1728</f>
        <v>2</v>
      </c>
      <c r="K1728">
        <f>IF(AND('raw data'!D1728&gt;=0,'raw data'!D1728&lt;=100),'raw data'!D1728,"")</f>
        <v>54</v>
      </c>
      <c r="L1728" t="str">
        <f t="shared" si="85"/>
        <v>4_2</v>
      </c>
      <c r="M1728">
        <f t="shared" si="86"/>
        <v>0</v>
      </c>
    </row>
    <row r="1729" spans="7:13" x14ac:dyDescent="0.25">
      <c r="G1729" s="3">
        <f t="shared" si="84"/>
        <v>43838.489583333336</v>
      </c>
      <c r="H1729" t="str">
        <f>'raw data'!A1729</f>
        <v>Wed Jan 08 2020 11:45:00 PST</v>
      </c>
      <c r="I1729">
        <f>'raw data'!B1729</f>
        <v>4</v>
      </c>
      <c r="J1729">
        <f>'raw data'!C1729</f>
        <v>3</v>
      </c>
      <c r="K1729" t="str">
        <f>IF(AND('raw data'!D1729&gt;=0,'raw data'!D1729&lt;=100),'raw data'!D1729,"")</f>
        <v/>
      </c>
      <c r="L1729" t="str">
        <f t="shared" si="85"/>
        <v>4_3</v>
      </c>
      <c r="M1729">
        <f t="shared" si="86"/>
        <v>0</v>
      </c>
    </row>
    <row r="1730" spans="7:13" x14ac:dyDescent="0.25">
      <c r="G1730" s="3">
        <f t="shared" si="84"/>
        <v>43838.5</v>
      </c>
      <c r="H1730" t="str">
        <f>'raw data'!A1730</f>
        <v>Wed Jan 08 2020 12:00:00 PST</v>
      </c>
      <c r="I1730">
        <f>'raw data'!B1730</f>
        <v>1</v>
      </c>
      <c r="J1730">
        <f>'raw data'!C1730</f>
        <v>1</v>
      </c>
      <c r="K1730">
        <f>IF(AND('raw data'!D1730&gt;=0,'raw data'!D1730&lt;=100),'raw data'!D1730,"")</f>
        <v>10</v>
      </c>
      <c r="L1730" t="str">
        <f t="shared" si="85"/>
        <v>1_1</v>
      </c>
      <c r="M1730">
        <f t="shared" si="86"/>
        <v>0</v>
      </c>
    </row>
    <row r="1731" spans="7:13" x14ac:dyDescent="0.25">
      <c r="G1731" s="3">
        <f t="shared" ref="G1731:G1794" si="87">DATEVALUE(MID(H1731,9,2)&amp;"/"&amp;MID(H1731,5,3)&amp;"/"&amp;MID(H1731,12,4))+TIME(MID(H1731,17,2),MID(H1731,20,2),MID(H1731,23,2))</f>
        <v>43838.5</v>
      </c>
      <c r="H1731" t="str">
        <f>'raw data'!A1731</f>
        <v>Wed Jan 08 2020 12:00:00 PST</v>
      </c>
      <c r="I1731">
        <f>'raw data'!B1731</f>
        <v>1</v>
      </c>
      <c r="J1731">
        <f>'raw data'!C1731</f>
        <v>2</v>
      </c>
      <c r="K1731">
        <f>IF(AND('raw data'!D1731&gt;=0,'raw data'!D1731&lt;=100),'raw data'!D1731,"")</f>
        <v>57</v>
      </c>
      <c r="L1731" t="str">
        <f t="shared" ref="L1731:L1794" si="88">I1731&amp;"_"&amp;J1731</f>
        <v>1_2</v>
      </c>
      <c r="M1731">
        <f t="shared" ref="M1731:M1794" si="89">IF(I1731=1,IF(J1731=2,1,0),0)</f>
        <v>1</v>
      </c>
    </row>
    <row r="1732" spans="7:13" x14ac:dyDescent="0.25">
      <c r="G1732" s="3">
        <f t="shared" si="87"/>
        <v>43838.5</v>
      </c>
      <c r="H1732" t="str">
        <f>'raw data'!A1732</f>
        <v>Wed Jan 08 2020 12:00:00 PST</v>
      </c>
      <c r="I1732">
        <f>'raw data'!B1732</f>
        <v>1</v>
      </c>
      <c r="J1732">
        <f>'raw data'!C1732</f>
        <v>3</v>
      </c>
      <c r="K1732" t="str">
        <f>IF(AND('raw data'!D1732&gt;=0,'raw data'!D1732&lt;=100),'raw data'!D1732,"")</f>
        <v/>
      </c>
      <c r="L1732" t="str">
        <f t="shared" si="88"/>
        <v>1_3</v>
      </c>
      <c r="M1732">
        <f t="shared" si="89"/>
        <v>0</v>
      </c>
    </row>
    <row r="1733" spans="7:13" x14ac:dyDescent="0.25">
      <c r="G1733" s="3">
        <f t="shared" si="87"/>
        <v>43838.5</v>
      </c>
      <c r="H1733" t="str">
        <f>'raw data'!A1733</f>
        <v>Wed Jan 08 2020 12:00:00 PST</v>
      </c>
      <c r="I1733">
        <f>'raw data'!B1733</f>
        <v>2</v>
      </c>
      <c r="J1733">
        <f>'raw data'!C1733</f>
        <v>1</v>
      </c>
      <c r="K1733">
        <f>IF(AND('raw data'!D1733&gt;=0,'raw data'!D1733&lt;=100),'raw data'!D1733,"")</f>
        <v>64</v>
      </c>
      <c r="L1733" t="str">
        <f t="shared" si="88"/>
        <v>2_1</v>
      </c>
      <c r="M1733">
        <f t="shared" si="89"/>
        <v>0</v>
      </c>
    </row>
    <row r="1734" spans="7:13" x14ac:dyDescent="0.25">
      <c r="G1734" s="3">
        <f t="shared" si="87"/>
        <v>43838.5</v>
      </c>
      <c r="H1734" t="str">
        <f>'raw data'!A1734</f>
        <v>Wed Jan 08 2020 12:00:00 PST</v>
      </c>
      <c r="I1734">
        <f>'raw data'!B1734</f>
        <v>2</v>
      </c>
      <c r="J1734">
        <f>'raw data'!C1734</f>
        <v>2</v>
      </c>
      <c r="K1734">
        <f>IF(AND('raw data'!D1734&gt;=0,'raw data'!D1734&lt;=100),'raw data'!D1734,"")</f>
        <v>57</v>
      </c>
      <c r="L1734" t="str">
        <f t="shared" si="88"/>
        <v>2_2</v>
      </c>
      <c r="M1734">
        <f t="shared" si="89"/>
        <v>0</v>
      </c>
    </row>
    <row r="1735" spans="7:13" x14ac:dyDescent="0.25">
      <c r="G1735" s="3">
        <f t="shared" si="87"/>
        <v>43838.5</v>
      </c>
      <c r="H1735" t="str">
        <f>'raw data'!A1735</f>
        <v>Wed Jan 08 2020 12:00:00 PST</v>
      </c>
      <c r="I1735">
        <f>'raw data'!B1735</f>
        <v>2</v>
      </c>
      <c r="J1735">
        <f>'raw data'!C1735</f>
        <v>3</v>
      </c>
      <c r="K1735" t="str">
        <f>IF(AND('raw data'!D1735&gt;=0,'raw data'!D1735&lt;=100),'raw data'!D1735,"")</f>
        <v/>
      </c>
      <c r="L1735" t="str">
        <f t="shared" si="88"/>
        <v>2_3</v>
      </c>
      <c r="M1735">
        <f t="shared" si="89"/>
        <v>0</v>
      </c>
    </row>
    <row r="1736" spans="7:13" x14ac:dyDescent="0.25">
      <c r="G1736" s="3">
        <f t="shared" si="87"/>
        <v>43838.5</v>
      </c>
      <c r="H1736" t="str">
        <f>'raw data'!A1736</f>
        <v>Wed Jan 08 2020 12:00:00 PST</v>
      </c>
      <c r="I1736">
        <f>'raw data'!B1736</f>
        <v>3</v>
      </c>
      <c r="J1736">
        <f>'raw data'!C1736</f>
        <v>1</v>
      </c>
      <c r="K1736">
        <f>IF(AND('raw data'!D1736&gt;=0,'raw data'!D1736&lt;=100),'raw data'!D1736,"")</f>
        <v>4</v>
      </c>
      <c r="L1736" t="str">
        <f t="shared" si="88"/>
        <v>3_1</v>
      </c>
      <c r="M1736">
        <f t="shared" si="89"/>
        <v>0</v>
      </c>
    </row>
    <row r="1737" spans="7:13" x14ac:dyDescent="0.25">
      <c r="G1737" s="3">
        <f t="shared" si="87"/>
        <v>43838.5</v>
      </c>
      <c r="H1737" t="str">
        <f>'raw data'!A1737</f>
        <v>Wed Jan 08 2020 12:00:00 PST</v>
      </c>
      <c r="I1737">
        <f>'raw data'!B1737</f>
        <v>3</v>
      </c>
      <c r="J1737">
        <f>'raw data'!C1737</f>
        <v>2</v>
      </c>
      <c r="K1737">
        <f>IF(AND('raw data'!D1737&gt;=0,'raw data'!D1737&lt;=100),'raw data'!D1737,"")</f>
        <v>57</v>
      </c>
      <c r="L1737" t="str">
        <f t="shared" si="88"/>
        <v>3_2</v>
      </c>
      <c r="M1737">
        <f t="shared" si="89"/>
        <v>0</v>
      </c>
    </row>
    <row r="1738" spans="7:13" x14ac:dyDescent="0.25">
      <c r="G1738" s="3">
        <f t="shared" si="87"/>
        <v>43838.5</v>
      </c>
      <c r="H1738" t="str">
        <f>'raw data'!A1738</f>
        <v>Wed Jan 08 2020 12:00:00 PST</v>
      </c>
      <c r="I1738">
        <f>'raw data'!B1738</f>
        <v>3</v>
      </c>
      <c r="J1738">
        <f>'raw data'!C1738</f>
        <v>3</v>
      </c>
      <c r="K1738" t="str">
        <f>IF(AND('raw data'!D1738&gt;=0,'raw data'!D1738&lt;=100),'raw data'!D1738,"")</f>
        <v/>
      </c>
      <c r="L1738" t="str">
        <f t="shared" si="88"/>
        <v>3_3</v>
      </c>
      <c r="M1738">
        <f t="shared" si="89"/>
        <v>0</v>
      </c>
    </row>
    <row r="1739" spans="7:13" x14ac:dyDescent="0.25">
      <c r="G1739" s="3">
        <f t="shared" si="87"/>
        <v>43838.5</v>
      </c>
      <c r="H1739" t="str">
        <f>'raw data'!A1739</f>
        <v>Wed Jan 08 2020 12:00:00 PST</v>
      </c>
      <c r="I1739">
        <f>'raw data'!B1739</f>
        <v>4</v>
      </c>
      <c r="J1739">
        <f>'raw data'!C1739</f>
        <v>1</v>
      </c>
      <c r="K1739" t="str">
        <f>IF(AND('raw data'!D1739&gt;=0,'raw data'!D1739&lt;=100),'raw data'!D1739,"")</f>
        <v/>
      </c>
      <c r="L1739" t="str">
        <f t="shared" si="88"/>
        <v>4_1</v>
      </c>
      <c r="M1739">
        <f t="shared" si="89"/>
        <v>0</v>
      </c>
    </row>
    <row r="1740" spans="7:13" x14ac:dyDescent="0.25">
      <c r="G1740" s="3">
        <f t="shared" si="87"/>
        <v>43838.5</v>
      </c>
      <c r="H1740" t="str">
        <f>'raw data'!A1740</f>
        <v>Wed Jan 08 2020 12:00:00 PST</v>
      </c>
      <c r="I1740">
        <f>'raw data'!B1740</f>
        <v>4</v>
      </c>
      <c r="J1740">
        <f>'raw data'!C1740</f>
        <v>2</v>
      </c>
      <c r="K1740">
        <f>IF(AND('raw data'!D1740&gt;=0,'raw data'!D1740&lt;=100),'raw data'!D1740,"")</f>
        <v>57</v>
      </c>
      <c r="L1740" t="str">
        <f t="shared" si="88"/>
        <v>4_2</v>
      </c>
      <c r="M1740">
        <f t="shared" si="89"/>
        <v>0</v>
      </c>
    </row>
    <row r="1741" spans="7:13" x14ac:dyDescent="0.25">
      <c r="G1741" s="3">
        <f t="shared" si="87"/>
        <v>43838.5</v>
      </c>
      <c r="H1741" t="str">
        <f>'raw data'!A1741</f>
        <v>Wed Jan 08 2020 12:00:00 PST</v>
      </c>
      <c r="I1741">
        <f>'raw data'!B1741</f>
        <v>4</v>
      </c>
      <c r="J1741">
        <f>'raw data'!C1741</f>
        <v>3</v>
      </c>
      <c r="K1741">
        <f>IF(AND('raw data'!D1741&gt;=0,'raw data'!D1741&lt;=100),'raw data'!D1741,"")</f>
        <v>19</v>
      </c>
      <c r="L1741" t="str">
        <f t="shared" si="88"/>
        <v>4_3</v>
      </c>
      <c r="M1741">
        <f t="shared" si="89"/>
        <v>0</v>
      </c>
    </row>
    <row r="1742" spans="7:13" x14ac:dyDescent="0.25">
      <c r="G1742" s="3">
        <f t="shared" si="87"/>
        <v>43838.510416666664</v>
      </c>
      <c r="H1742" t="str">
        <f>'raw data'!A1742</f>
        <v>Wed Jan 08 2020 12:15:00 PST</v>
      </c>
      <c r="I1742">
        <f>'raw data'!B1742</f>
        <v>1</v>
      </c>
      <c r="J1742">
        <f>'raw data'!C1742</f>
        <v>1</v>
      </c>
      <c r="K1742" t="str">
        <f>IF(AND('raw data'!D1742&gt;=0,'raw data'!D1742&lt;=100),'raw data'!D1742,"")</f>
        <v/>
      </c>
      <c r="L1742" t="str">
        <f t="shared" si="88"/>
        <v>1_1</v>
      </c>
      <c r="M1742">
        <f t="shared" si="89"/>
        <v>0</v>
      </c>
    </row>
    <row r="1743" spans="7:13" x14ac:dyDescent="0.25">
      <c r="G1743" s="3">
        <f t="shared" si="87"/>
        <v>43838.510416666664</v>
      </c>
      <c r="H1743" t="str">
        <f>'raw data'!A1743</f>
        <v>Wed Jan 08 2020 12:15:00 PST</v>
      </c>
      <c r="I1743">
        <f>'raw data'!B1743</f>
        <v>1</v>
      </c>
      <c r="J1743">
        <f>'raw data'!C1743</f>
        <v>2</v>
      </c>
      <c r="K1743">
        <f>IF(AND('raw data'!D1743&gt;=0,'raw data'!D1743&lt;=100),'raw data'!D1743,"")</f>
        <v>57</v>
      </c>
      <c r="L1743" t="str">
        <f t="shared" si="88"/>
        <v>1_2</v>
      </c>
      <c r="M1743">
        <f t="shared" si="89"/>
        <v>1</v>
      </c>
    </row>
    <row r="1744" spans="7:13" x14ac:dyDescent="0.25">
      <c r="G1744" s="3">
        <f t="shared" si="87"/>
        <v>43838.510416666664</v>
      </c>
      <c r="H1744" t="str">
        <f>'raw data'!A1744</f>
        <v>Wed Jan 08 2020 12:15:00 PST</v>
      </c>
      <c r="I1744">
        <f>'raw data'!B1744</f>
        <v>1</v>
      </c>
      <c r="J1744">
        <f>'raw data'!C1744</f>
        <v>3</v>
      </c>
      <c r="K1744" t="str">
        <f>IF(AND('raw data'!D1744&gt;=0,'raw data'!D1744&lt;=100),'raw data'!D1744,"")</f>
        <v/>
      </c>
      <c r="L1744" t="str">
        <f t="shared" si="88"/>
        <v>1_3</v>
      </c>
      <c r="M1744">
        <f t="shared" si="89"/>
        <v>0</v>
      </c>
    </row>
    <row r="1745" spans="7:13" x14ac:dyDescent="0.25">
      <c r="G1745" s="3">
        <f t="shared" si="87"/>
        <v>43838.510416666664</v>
      </c>
      <c r="H1745" t="str">
        <f>'raw data'!A1745</f>
        <v>Wed Jan 08 2020 12:15:00 PST</v>
      </c>
      <c r="I1745">
        <f>'raw data'!B1745</f>
        <v>2</v>
      </c>
      <c r="J1745">
        <f>'raw data'!C1745</f>
        <v>1</v>
      </c>
      <c r="K1745" t="str">
        <f>IF(AND('raw data'!D1745&gt;=0,'raw data'!D1745&lt;=100),'raw data'!D1745,"")</f>
        <v/>
      </c>
      <c r="L1745" t="str">
        <f t="shared" si="88"/>
        <v>2_1</v>
      </c>
      <c r="M1745">
        <f t="shared" si="89"/>
        <v>0</v>
      </c>
    </row>
    <row r="1746" spans="7:13" x14ac:dyDescent="0.25">
      <c r="G1746" s="3">
        <f t="shared" si="87"/>
        <v>43838.510416666664</v>
      </c>
      <c r="H1746" t="str">
        <f>'raw data'!A1746</f>
        <v>Wed Jan 08 2020 12:15:00 PST</v>
      </c>
      <c r="I1746">
        <f>'raw data'!B1746</f>
        <v>2</v>
      </c>
      <c r="J1746">
        <f>'raw data'!C1746</f>
        <v>2</v>
      </c>
      <c r="K1746" t="str">
        <f>IF(AND('raw data'!D1746&gt;=0,'raw data'!D1746&lt;=100),'raw data'!D1746,"")</f>
        <v/>
      </c>
      <c r="L1746" t="str">
        <f t="shared" si="88"/>
        <v>2_2</v>
      </c>
      <c r="M1746">
        <f t="shared" si="89"/>
        <v>0</v>
      </c>
    </row>
    <row r="1747" spans="7:13" x14ac:dyDescent="0.25">
      <c r="G1747" s="3">
        <f t="shared" si="87"/>
        <v>43838.510416666664</v>
      </c>
      <c r="H1747" t="str">
        <f>'raw data'!A1747</f>
        <v>Wed Jan 08 2020 12:15:00 PST</v>
      </c>
      <c r="I1747">
        <f>'raw data'!B1747</f>
        <v>2</v>
      </c>
      <c r="J1747">
        <f>'raw data'!C1747</f>
        <v>3</v>
      </c>
      <c r="K1747">
        <f>IF(AND('raw data'!D1747&gt;=0,'raw data'!D1747&lt;=100),'raw data'!D1747,"")</f>
        <v>38</v>
      </c>
      <c r="L1747" t="str">
        <f t="shared" si="88"/>
        <v>2_3</v>
      </c>
      <c r="M1747">
        <f t="shared" si="89"/>
        <v>0</v>
      </c>
    </row>
    <row r="1748" spans="7:13" x14ac:dyDescent="0.25">
      <c r="G1748" s="3">
        <f t="shared" si="87"/>
        <v>43838.510416666664</v>
      </c>
      <c r="H1748" t="str">
        <f>'raw data'!A1748</f>
        <v>Wed Jan 08 2020 12:15:00 PST</v>
      </c>
      <c r="I1748">
        <f>'raw data'!B1748</f>
        <v>3</v>
      </c>
      <c r="J1748">
        <f>'raw data'!C1748</f>
        <v>1</v>
      </c>
      <c r="K1748">
        <f>IF(AND('raw data'!D1748&gt;=0,'raw data'!D1748&lt;=100),'raw data'!D1748,"")</f>
        <v>5</v>
      </c>
      <c r="L1748" t="str">
        <f t="shared" si="88"/>
        <v>3_1</v>
      </c>
      <c r="M1748">
        <f t="shared" si="89"/>
        <v>0</v>
      </c>
    </row>
    <row r="1749" spans="7:13" x14ac:dyDescent="0.25">
      <c r="G1749" s="3">
        <f t="shared" si="87"/>
        <v>43838.510416666664</v>
      </c>
      <c r="H1749" t="str">
        <f>'raw data'!A1749</f>
        <v>Wed Jan 08 2020 12:15:00 PST</v>
      </c>
      <c r="I1749">
        <f>'raw data'!B1749</f>
        <v>3</v>
      </c>
      <c r="J1749">
        <f>'raw data'!C1749</f>
        <v>2</v>
      </c>
      <c r="K1749">
        <f>IF(AND('raw data'!D1749&gt;=0,'raw data'!D1749&lt;=100),'raw data'!D1749,"")</f>
        <v>57</v>
      </c>
      <c r="L1749" t="str">
        <f t="shared" si="88"/>
        <v>3_2</v>
      </c>
      <c r="M1749">
        <f t="shared" si="89"/>
        <v>0</v>
      </c>
    </row>
    <row r="1750" spans="7:13" x14ac:dyDescent="0.25">
      <c r="G1750" s="3">
        <f t="shared" si="87"/>
        <v>43838.510416666664</v>
      </c>
      <c r="H1750" t="str">
        <f>'raw data'!A1750</f>
        <v>Wed Jan 08 2020 12:15:00 PST</v>
      </c>
      <c r="I1750">
        <f>'raw data'!B1750</f>
        <v>3</v>
      </c>
      <c r="J1750">
        <f>'raw data'!C1750</f>
        <v>3</v>
      </c>
      <c r="K1750">
        <f>IF(AND('raw data'!D1750&gt;=0,'raw data'!D1750&lt;=100),'raw data'!D1750,"")</f>
        <v>7</v>
      </c>
      <c r="L1750" t="str">
        <f t="shared" si="88"/>
        <v>3_3</v>
      </c>
      <c r="M1750">
        <f t="shared" si="89"/>
        <v>0</v>
      </c>
    </row>
    <row r="1751" spans="7:13" x14ac:dyDescent="0.25">
      <c r="G1751" s="3">
        <f t="shared" si="87"/>
        <v>43838.510416666664</v>
      </c>
      <c r="H1751" t="str">
        <f>'raw data'!A1751</f>
        <v>Wed Jan 08 2020 12:15:00 PST</v>
      </c>
      <c r="I1751">
        <f>'raw data'!B1751</f>
        <v>4</v>
      </c>
      <c r="J1751">
        <f>'raw data'!C1751</f>
        <v>1</v>
      </c>
      <c r="K1751" t="str">
        <f>IF(AND('raw data'!D1751&gt;=0,'raw data'!D1751&lt;=100),'raw data'!D1751,"")</f>
        <v/>
      </c>
      <c r="L1751" t="str">
        <f t="shared" si="88"/>
        <v>4_1</v>
      </c>
      <c r="M1751">
        <f t="shared" si="89"/>
        <v>0</v>
      </c>
    </row>
    <row r="1752" spans="7:13" x14ac:dyDescent="0.25">
      <c r="G1752" s="3">
        <f t="shared" si="87"/>
        <v>43838.510416666664</v>
      </c>
      <c r="H1752" t="str">
        <f>'raw data'!A1752</f>
        <v>Wed Jan 08 2020 12:15:00 PST</v>
      </c>
      <c r="I1752">
        <f>'raw data'!B1752</f>
        <v>4</v>
      </c>
      <c r="J1752">
        <f>'raw data'!C1752</f>
        <v>2</v>
      </c>
      <c r="K1752">
        <f>IF(AND('raw data'!D1752&gt;=0,'raw data'!D1752&lt;=100),'raw data'!D1752,"")</f>
        <v>57</v>
      </c>
      <c r="L1752" t="str">
        <f t="shared" si="88"/>
        <v>4_2</v>
      </c>
      <c r="M1752">
        <f t="shared" si="89"/>
        <v>0</v>
      </c>
    </row>
    <row r="1753" spans="7:13" x14ac:dyDescent="0.25">
      <c r="G1753" s="3">
        <f t="shared" si="87"/>
        <v>43838.510416666664</v>
      </c>
      <c r="H1753" t="str">
        <f>'raw data'!A1753</f>
        <v>Wed Jan 08 2020 12:15:00 PST</v>
      </c>
      <c r="I1753">
        <f>'raw data'!B1753</f>
        <v>4</v>
      </c>
      <c r="J1753">
        <f>'raw data'!C1753</f>
        <v>3</v>
      </c>
      <c r="K1753">
        <f>IF(AND('raw data'!D1753&gt;=0,'raw data'!D1753&lt;=100),'raw data'!D1753,"")</f>
        <v>57</v>
      </c>
      <c r="L1753" t="str">
        <f t="shared" si="88"/>
        <v>4_3</v>
      </c>
      <c r="M1753">
        <f t="shared" si="89"/>
        <v>0</v>
      </c>
    </row>
    <row r="1754" spans="7:13" x14ac:dyDescent="0.25">
      <c r="G1754" s="3">
        <f t="shared" si="87"/>
        <v>43838.520833333336</v>
      </c>
      <c r="H1754" t="str">
        <f>'raw data'!A1754</f>
        <v>Wed Jan 08 2020 12:30:00 PST</v>
      </c>
      <c r="I1754">
        <f>'raw data'!B1754</f>
        <v>1</v>
      </c>
      <c r="J1754">
        <f>'raw data'!C1754</f>
        <v>1</v>
      </c>
      <c r="K1754">
        <f>IF(AND('raw data'!D1754&gt;=0,'raw data'!D1754&lt;=100),'raw data'!D1754,"")</f>
        <v>54</v>
      </c>
      <c r="L1754" t="str">
        <f t="shared" si="88"/>
        <v>1_1</v>
      </c>
      <c r="M1754">
        <f t="shared" si="89"/>
        <v>0</v>
      </c>
    </row>
    <row r="1755" spans="7:13" x14ac:dyDescent="0.25">
      <c r="G1755" s="3">
        <f t="shared" si="87"/>
        <v>43838.520833333336</v>
      </c>
      <c r="H1755" t="str">
        <f>'raw data'!A1755</f>
        <v>Wed Jan 08 2020 12:30:00 PST</v>
      </c>
      <c r="I1755">
        <f>'raw data'!B1755</f>
        <v>1</v>
      </c>
      <c r="J1755">
        <f>'raw data'!C1755</f>
        <v>2</v>
      </c>
      <c r="K1755">
        <f>IF(AND('raw data'!D1755&gt;=0,'raw data'!D1755&lt;=100),'raw data'!D1755,"")</f>
        <v>57</v>
      </c>
      <c r="L1755" t="str">
        <f t="shared" si="88"/>
        <v>1_2</v>
      </c>
      <c r="M1755">
        <f t="shared" si="89"/>
        <v>1</v>
      </c>
    </row>
    <row r="1756" spans="7:13" x14ac:dyDescent="0.25">
      <c r="G1756" s="3">
        <f t="shared" si="87"/>
        <v>43838.520833333336</v>
      </c>
      <c r="H1756" t="str">
        <f>'raw data'!A1756</f>
        <v>Wed Jan 08 2020 12:30:00 PST</v>
      </c>
      <c r="I1756">
        <f>'raw data'!B1756</f>
        <v>1</v>
      </c>
      <c r="J1756">
        <f>'raw data'!C1756</f>
        <v>3</v>
      </c>
      <c r="K1756" t="str">
        <f>IF(AND('raw data'!D1756&gt;=0,'raw data'!D1756&lt;=100),'raw data'!D1756,"")</f>
        <v/>
      </c>
      <c r="L1756" t="str">
        <f t="shared" si="88"/>
        <v>1_3</v>
      </c>
      <c r="M1756">
        <f t="shared" si="89"/>
        <v>0</v>
      </c>
    </row>
    <row r="1757" spans="7:13" x14ac:dyDescent="0.25">
      <c r="G1757" s="3">
        <f t="shared" si="87"/>
        <v>43838.520833333336</v>
      </c>
      <c r="H1757" t="str">
        <f>'raw data'!A1757</f>
        <v>Wed Jan 08 2020 12:30:00 PST</v>
      </c>
      <c r="I1757">
        <f>'raw data'!B1757</f>
        <v>2</v>
      </c>
      <c r="J1757">
        <f>'raw data'!C1757</f>
        <v>1</v>
      </c>
      <c r="K1757">
        <f>IF(AND('raw data'!D1757&gt;=0,'raw data'!D1757&lt;=100),'raw data'!D1757,"")</f>
        <v>57</v>
      </c>
      <c r="L1757" t="str">
        <f t="shared" si="88"/>
        <v>2_1</v>
      </c>
      <c r="M1757">
        <f t="shared" si="89"/>
        <v>0</v>
      </c>
    </row>
    <row r="1758" spans="7:13" x14ac:dyDescent="0.25">
      <c r="G1758" s="3">
        <f t="shared" si="87"/>
        <v>43838.520833333336</v>
      </c>
      <c r="H1758" t="str">
        <f>'raw data'!A1758</f>
        <v>Wed Jan 08 2020 12:30:00 PST</v>
      </c>
      <c r="I1758">
        <f>'raw data'!B1758</f>
        <v>2</v>
      </c>
      <c r="J1758">
        <f>'raw data'!C1758</f>
        <v>2</v>
      </c>
      <c r="K1758">
        <f>IF(AND('raw data'!D1758&gt;=0,'raw data'!D1758&lt;=100),'raw data'!D1758,"")</f>
        <v>57</v>
      </c>
      <c r="L1758" t="str">
        <f t="shared" si="88"/>
        <v>2_2</v>
      </c>
      <c r="M1758">
        <f t="shared" si="89"/>
        <v>0</v>
      </c>
    </row>
    <row r="1759" spans="7:13" x14ac:dyDescent="0.25">
      <c r="G1759" s="3">
        <f t="shared" si="87"/>
        <v>43838.520833333336</v>
      </c>
      <c r="H1759" t="str">
        <f>'raw data'!A1759</f>
        <v>Wed Jan 08 2020 12:30:00 PST</v>
      </c>
      <c r="I1759">
        <f>'raw data'!B1759</f>
        <v>2</v>
      </c>
      <c r="J1759">
        <f>'raw data'!C1759</f>
        <v>3</v>
      </c>
      <c r="K1759">
        <f>IF(AND('raw data'!D1759&gt;=0,'raw data'!D1759&lt;=100),'raw data'!D1759,"")</f>
        <v>57</v>
      </c>
      <c r="L1759" t="str">
        <f t="shared" si="88"/>
        <v>2_3</v>
      </c>
      <c r="M1759">
        <f t="shared" si="89"/>
        <v>0</v>
      </c>
    </row>
    <row r="1760" spans="7:13" x14ac:dyDescent="0.25">
      <c r="G1760" s="3">
        <f t="shared" si="87"/>
        <v>43838.520833333336</v>
      </c>
      <c r="H1760" t="str">
        <f>'raw data'!A1760</f>
        <v>Wed Jan 08 2020 12:30:00 PST</v>
      </c>
      <c r="I1760">
        <f>'raw data'!B1760</f>
        <v>3</v>
      </c>
      <c r="J1760">
        <f>'raw data'!C1760</f>
        <v>1</v>
      </c>
      <c r="K1760">
        <f>IF(AND('raw data'!D1760&gt;=0,'raw data'!D1760&lt;=100),'raw data'!D1760,"")</f>
        <v>34</v>
      </c>
      <c r="L1760" t="str">
        <f t="shared" si="88"/>
        <v>3_1</v>
      </c>
      <c r="M1760">
        <f t="shared" si="89"/>
        <v>0</v>
      </c>
    </row>
    <row r="1761" spans="7:13" x14ac:dyDescent="0.25">
      <c r="G1761" s="3">
        <f t="shared" si="87"/>
        <v>43838.520833333336</v>
      </c>
      <c r="H1761" t="str">
        <f>'raw data'!A1761</f>
        <v>Wed Jan 08 2020 12:30:00 PST</v>
      </c>
      <c r="I1761">
        <f>'raw data'!B1761</f>
        <v>3</v>
      </c>
      <c r="J1761">
        <f>'raw data'!C1761</f>
        <v>2</v>
      </c>
      <c r="K1761">
        <f>IF(AND('raw data'!D1761&gt;=0,'raw data'!D1761&lt;=100),'raw data'!D1761,"")</f>
        <v>57</v>
      </c>
      <c r="L1761" t="str">
        <f t="shared" si="88"/>
        <v>3_2</v>
      </c>
      <c r="M1761">
        <f t="shared" si="89"/>
        <v>0</v>
      </c>
    </row>
    <row r="1762" spans="7:13" x14ac:dyDescent="0.25">
      <c r="G1762" s="3">
        <f t="shared" si="87"/>
        <v>43838.520833333336</v>
      </c>
      <c r="H1762" t="str">
        <f>'raw data'!A1762</f>
        <v>Wed Jan 08 2020 12:30:00 PST</v>
      </c>
      <c r="I1762">
        <f>'raw data'!B1762</f>
        <v>3</v>
      </c>
      <c r="J1762">
        <f>'raw data'!C1762</f>
        <v>3</v>
      </c>
      <c r="K1762" t="str">
        <f>IF(AND('raw data'!D1762&gt;=0,'raw data'!D1762&lt;=100),'raw data'!D1762,"")</f>
        <v/>
      </c>
      <c r="L1762" t="str">
        <f t="shared" si="88"/>
        <v>3_3</v>
      </c>
      <c r="M1762">
        <f t="shared" si="89"/>
        <v>0</v>
      </c>
    </row>
    <row r="1763" spans="7:13" x14ac:dyDescent="0.25">
      <c r="G1763" s="3">
        <f t="shared" si="87"/>
        <v>43838.520833333336</v>
      </c>
      <c r="H1763" t="str">
        <f>'raw data'!A1763</f>
        <v>Wed Jan 08 2020 12:30:00 PST</v>
      </c>
      <c r="I1763">
        <f>'raw data'!B1763</f>
        <v>4</v>
      </c>
      <c r="J1763">
        <f>'raw data'!C1763</f>
        <v>1</v>
      </c>
      <c r="K1763" t="str">
        <f>IF(AND('raw data'!D1763&gt;=0,'raw data'!D1763&lt;=100),'raw data'!D1763,"")</f>
        <v/>
      </c>
      <c r="L1763" t="str">
        <f t="shared" si="88"/>
        <v>4_1</v>
      </c>
      <c r="M1763">
        <f t="shared" si="89"/>
        <v>0</v>
      </c>
    </row>
    <row r="1764" spans="7:13" x14ac:dyDescent="0.25">
      <c r="G1764" s="3">
        <f t="shared" si="87"/>
        <v>43838.520833333336</v>
      </c>
      <c r="H1764" t="str">
        <f>'raw data'!A1764</f>
        <v>Wed Jan 08 2020 12:30:00 PST</v>
      </c>
      <c r="I1764">
        <f>'raw data'!B1764</f>
        <v>4</v>
      </c>
      <c r="J1764">
        <f>'raw data'!C1764</f>
        <v>2</v>
      </c>
      <c r="K1764" t="str">
        <f>IF(AND('raw data'!D1764&gt;=0,'raw data'!D1764&lt;=100),'raw data'!D1764,"")</f>
        <v/>
      </c>
      <c r="L1764" t="str">
        <f t="shared" si="88"/>
        <v>4_2</v>
      </c>
      <c r="M1764">
        <f t="shared" si="89"/>
        <v>0</v>
      </c>
    </row>
    <row r="1765" spans="7:13" x14ac:dyDescent="0.25">
      <c r="G1765" s="3">
        <f t="shared" si="87"/>
        <v>43838.520833333336</v>
      </c>
      <c r="H1765" t="str">
        <f>'raw data'!A1765</f>
        <v>Wed Jan 08 2020 12:30:00 PST</v>
      </c>
      <c r="I1765">
        <f>'raw data'!B1765</f>
        <v>4</v>
      </c>
      <c r="J1765">
        <f>'raw data'!C1765</f>
        <v>3</v>
      </c>
      <c r="K1765" t="str">
        <f>IF(AND('raw data'!D1765&gt;=0,'raw data'!D1765&lt;=100),'raw data'!D1765,"")</f>
        <v/>
      </c>
      <c r="L1765" t="str">
        <f t="shared" si="88"/>
        <v>4_3</v>
      </c>
      <c r="M1765">
        <f t="shared" si="89"/>
        <v>0</v>
      </c>
    </row>
    <row r="1766" spans="7:13" x14ac:dyDescent="0.25">
      <c r="G1766" s="3">
        <f t="shared" si="87"/>
        <v>43838.53125</v>
      </c>
      <c r="H1766" t="str">
        <f>'raw data'!A1766</f>
        <v>Wed Jan 08 2020 12:45:00 PST</v>
      </c>
      <c r="I1766">
        <f>'raw data'!B1766</f>
        <v>1</v>
      </c>
      <c r="J1766">
        <f>'raw data'!C1766</f>
        <v>1</v>
      </c>
      <c r="K1766" t="str">
        <f>IF(AND('raw data'!D1766&gt;=0,'raw data'!D1766&lt;=100),'raw data'!D1766,"")</f>
        <v/>
      </c>
      <c r="L1766" t="str">
        <f t="shared" si="88"/>
        <v>1_1</v>
      </c>
      <c r="M1766">
        <f t="shared" si="89"/>
        <v>0</v>
      </c>
    </row>
    <row r="1767" spans="7:13" x14ac:dyDescent="0.25">
      <c r="G1767" s="3">
        <f t="shared" si="87"/>
        <v>43838.53125</v>
      </c>
      <c r="H1767" t="str">
        <f>'raw data'!A1767</f>
        <v>Wed Jan 08 2020 12:45:00 PST</v>
      </c>
      <c r="I1767">
        <f>'raw data'!B1767</f>
        <v>1</v>
      </c>
      <c r="J1767">
        <f>'raw data'!C1767</f>
        <v>2</v>
      </c>
      <c r="K1767">
        <f>IF(AND('raw data'!D1767&gt;=0,'raw data'!D1767&lt;=100),'raw data'!D1767,"")</f>
        <v>57</v>
      </c>
      <c r="L1767" t="str">
        <f t="shared" si="88"/>
        <v>1_2</v>
      </c>
      <c r="M1767">
        <f t="shared" si="89"/>
        <v>1</v>
      </c>
    </row>
    <row r="1768" spans="7:13" x14ac:dyDescent="0.25">
      <c r="G1768" s="3">
        <f t="shared" si="87"/>
        <v>43838.53125</v>
      </c>
      <c r="H1768" t="str">
        <f>'raw data'!A1768</f>
        <v>Wed Jan 08 2020 12:45:00 PST</v>
      </c>
      <c r="I1768">
        <f>'raw data'!B1768</f>
        <v>1</v>
      </c>
      <c r="J1768">
        <f>'raw data'!C1768</f>
        <v>3</v>
      </c>
      <c r="K1768" t="str">
        <f>IF(AND('raw data'!D1768&gt;=0,'raw data'!D1768&lt;=100),'raw data'!D1768,"")</f>
        <v/>
      </c>
      <c r="L1768" t="str">
        <f t="shared" si="88"/>
        <v>1_3</v>
      </c>
      <c r="M1768">
        <f t="shared" si="89"/>
        <v>0</v>
      </c>
    </row>
    <row r="1769" spans="7:13" x14ac:dyDescent="0.25">
      <c r="G1769" s="3">
        <f t="shared" si="87"/>
        <v>43838.53125</v>
      </c>
      <c r="H1769" t="str">
        <f>'raw data'!A1769</f>
        <v>Wed Jan 08 2020 12:45:00 PST</v>
      </c>
      <c r="I1769">
        <f>'raw data'!B1769</f>
        <v>2</v>
      </c>
      <c r="J1769">
        <f>'raw data'!C1769</f>
        <v>1</v>
      </c>
      <c r="K1769">
        <f>IF(AND('raw data'!D1769&gt;=0,'raw data'!D1769&lt;=100),'raw data'!D1769,"")</f>
        <v>19</v>
      </c>
      <c r="L1769" t="str">
        <f t="shared" si="88"/>
        <v>2_1</v>
      </c>
      <c r="M1769">
        <f t="shared" si="89"/>
        <v>0</v>
      </c>
    </row>
    <row r="1770" spans="7:13" x14ac:dyDescent="0.25">
      <c r="G1770" s="3">
        <f t="shared" si="87"/>
        <v>43838.53125</v>
      </c>
      <c r="H1770" t="str">
        <f>'raw data'!A1770</f>
        <v>Wed Jan 08 2020 12:45:00 PST</v>
      </c>
      <c r="I1770">
        <f>'raw data'!B1770</f>
        <v>2</v>
      </c>
      <c r="J1770">
        <f>'raw data'!C1770</f>
        <v>2</v>
      </c>
      <c r="K1770">
        <f>IF(AND('raw data'!D1770&gt;=0,'raw data'!D1770&lt;=100),'raw data'!D1770,"")</f>
        <v>57</v>
      </c>
      <c r="L1770" t="str">
        <f t="shared" si="88"/>
        <v>2_2</v>
      </c>
      <c r="M1770">
        <f t="shared" si="89"/>
        <v>0</v>
      </c>
    </row>
    <row r="1771" spans="7:13" x14ac:dyDescent="0.25">
      <c r="G1771" s="3">
        <f t="shared" si="87"/>
        <v>43838.53125</v>
      </c>
      <c r="H1771" t="str">
        <f>'raw data'!A1771</f>
        <v>Wed Jan 08 2020 12:45:00 PST</v>
      </c>
      <c r="I1771">
        <f>'raw data'!B1771</f>
        <v>2</v>
      </c>
      <c r="J1771">
        <f>'raw data'!C1771</f>
        <v>3</v>
      </c>
      <c r="K1771">
        <f>IF(AND('raw data'!D1771&gt;=0,'raw data'!D1771&lt;=100),'raw data'!D1771,"")</f>
        <v>32</v>
      </c>
      <c r="L1771" t="str">
        <f t="shared" si="88"/>
        <v>2_3</v>
      </c>
      <c r="M1771">
        <f t="shared" si="89"/>
        <v>0</v>
      </c>
    </row>
    <row r="1772" spans="7:13" x14ac:dyDescent="0.25">
      <c r="G1772" s="3">
        <f t="shared" si="87"/>
        <v>43838.53125</v>
      </c>
      <c r="H1772" t="str">
        <f>'raw data'!A1772</f>
        <v>Wed Jan 08 2020 12:45:00 PST</v>
      </c>
      <c r="I1772">
        <f>'raw data'!B1772</f>
        <v>3</v>
      </c>
      <c r="J1772">
        <f>'raw data'!C1772</f>
        <v>1</v>
      </c>
      <c r="K1772">
        <f>IF(AND('raw data'!D1772&gt;=0,'raw data'!D1772&lt;=100),'raw data'!D1772,"")</f>
        <v>20</v>
      </c>
      <c r="L1772" t="str">
        <f t="shared" si="88"/>
        <v>3_1</v>
      </c>
      <c r="M1772">
        <f t="shared" si="89"/>
        <v>0</v>
      </c>
    </row>
    <row r="1773" spans="7:13" x14ac:dyDescent="0.25">
      <c r="G1773" s="3">
        <f t="shared" si="87"/>
        <v>43838.53125</v>
      </c>
      <c r="H1773" t="str">
        <f>'raw data'!A1773</f>
        <v>Wed Jan 08 2020 12:45:00 PST</v>
      </c>
      <c r="I1773">
        <f>'raw data'!B1773</f>
        <v>3</v>
      </c>
      <c r="J1773">
        <f>'raw data'!C1773</f>
        <v>2</v>
      </c>
      <c r="K1773">
        <f>IF(AND('raw data'!D1773&gt;=0,'raw data'!D1773&lt;=100),'raw data'!D1773,"")</f>
        <v>57</v>
      </c>
      <c r="L1773" t="str">
        <f t="shared" si="88"/>
        <v>3_2</v>
      </c>
      <c r="M1773">
        <f t="shared" si="89"/>
        <v>0</v>
      </c>
    </row>
    <row r="1774" spans="7:13" x14ac:dyDescent="0.25">
      <c r="G1774" s="3">
        <f t="shared" si="87"/>
        <v>43838.53125</v>
      </c>
      <c r="H1774" t="str">
        <f>'raw data'!A1774</f>
        <v>Wed Jan 08 2020 12:45:00 PST</v>
      </c>
      <c r="I1774">
        <f>'raw data'!B1774</f>
        <v>3</v>
      </c>
      <c r="J1774">
        <f>'raw data'!C1774</f>
        <v>3</v>
      </c>
      <c r="K1774">
        <f>IF(AND('raw data'!D1774&gt;=0,'raw data'!D1774&lt;=100),'raw data'!D1774,"")</f>
        <v>79</v>
      </c>
      <c r="L1774" t="str">
        <f t="shared" si="88"/>
        <v>3_3</v>
      </c>
      <c r="M1774">
        <f t="shared" si="89"/>
        <v>0</v>
      </c>
    </row>
    <row r="1775" spans="7:13" x14ac:dyDescent="0.25">
      <c r="G1775" s="3">
        <f t="shared" si="87"/>
        <v>43838.53125</v>
      </c>
      <c r="H1775" t="str">
        <f>'raw data'!A1775</f>
        <v>Wed Jan 08 2020 12:45:00 PST</v>
      </c>
      <c r="I1775">
        <f>'raw data'!B1775</f>
        <v>4</v>
      </c>
      <c r="J1775">
        <f>'raw data'!C1775</f>
        <v>1</v>
      </c>
      <c r="K1775" t="str">
        <f>IF(AND('raw data'!D1775&gt;=0,'raw data'!D1775&lt;=100),'raw data'!D1775,"")</f>
        <v/>
      </c>
      <c r="L1775" t="str">
        <f t="shared" si="88"/>
        <v>4_1</v>
      </c>
      <c r="M1775">
        <f t="shared" si="89"/>
        <v>0</v>
      </c>
    </row>
    <row r="1776" spans="7:13" x14ac:dyDescent="0.25">
      <c r="G1776" s="3">
        <f t="shared" si="87"/>
        <v>43838.53125</v>
      </c>
      <c r="H1776" t="str">
        <f>'raw data'!A1776</f>
        <v>Wed Jan 08 2020 12:45:00 PST</v>
      </c>
      <c r="I1776">
        <f>'raw data'!B1776</f>
        <v>4</v>
      </c>
      <c r="J1776">
        <f>'raw data'!C1776</f>
        <v>2</v>
      </c>
      <c r="K1776">
        <f>IF(AND('raw data'!D1776&gt;=0,'raw data'!D1776&lt;=100),'raw data'!D1776,"")</f>
        <v>57</v>
      </c>
      <c r="L1776" t="str">
        <f t="shared" si="88"/>
        <v>4_2</v>
      </c>
      <c r="M1776">
        <f t="shared" si="89"/>
        <v>0</v>
      </c>
    </row>
    <row r="1777" spans="7:13" x14ac:dyDescent="0.25">
      <c r="G1777" s="3">
        <f t="shared" si="87"/>
        <v>43838.53125</v>
      </c>
      <c r="H1777" t="str">
        <f>'raw data'!A1777</f>
        <v>Wed Jan 08 2020 12:45:00 PST</v>
      </c>
      <c r="I1777">
        <f>'raw data'!B1777</f>
        <v>4</v>
      </c>
      <c r="J1777">
        <f>'raw data'!C1777</f>
        <v>3</v>
      </c>
      <c r="K1777" t="str">
        <f>IF(AND('raw data'!D1777&gt;=0,'raw data'!D1777&lt;=100),'raw data'!D1777,"")</f>
        <v/>
      </c>
      <c r="L1777" t="str">
        <f t="shared" si="88"/>
        <v>4_3</v>
      </c>
      <c r="M1777">
        <f t="shared" si="89"/>
        <v>0</v>
      </c>
    </row>
    <row r="1778" spans="7:13" x14ac:dyDescent="0.25">
      <c r="G1778" s="3">
        <f t="shared" si="87"/>
        <v>43838.541666666664</v>
      </c>
      <c r="H1778" t="str">
        <f>'raw data'!A1778</f>
        <v>Wed Jan 08 2020 13:00:00 PST</v>
      </c>
      <c r="I1778">
        <f>'raw data'!B1778</f>
        <v>1</v>
      </c>
      <c r="J1778">
        <f>'raw data'!C1778</f>
        <v>1</v>
      </c>
      <c r="K1778" t="str">
        <f>IF(AND('raw data'!D1778&gt;=0,'raw data'!D1778&lt;=100),'raw data'!D1778,"")</f>
        <v/>
      </c>
      <c r="L1778" t="str">
        <f t="shared" si="88"/>
        <v>1_1</v>
      </c>
      <c r="M1778">
        <f t="shared" si="89"/>
        <v>0</v>
      </c>
    </row>
    <row r="1779" spans="7:13" x14ac:dyDescent="0.25">
      <c r="G1779" s="3">
        <f t="shared" si="87"/>
        <v>43838.541666666664</v>
      </c>
      <c r="H1779" t="str">
        <f>'raw data'!A1779</f>
        <v>Wed Jan 08 2020 13:00:00 PST</v>
      </c>
      <c r="I1779">
        <f>'raw data'!B1779</f>
        <v>1</v>
      </c>
      <c r="J1779">
        <f>'raw data'!C1779</f>
        <v>2</v>
      </c>
      <c r="K1779">
        <f>IF(AND('raw data'!D1779&gt;=0,'raw data'!D1779&lt;=100),'raw data'!D1779,"")</f>
        <v>57</v>
      </c>
      <c r="L1779" t="str">
        <f t="shared" si="88"/>
        <v>1_2</v>
      </c>
      <c r="M1779">
        <f t="shared" si="89"/>
        <v>1</v>
      </c>
    </row>
    <row r="1780" spans="7:13" x14ac:dyDescent="0.25">
      <c r="G1780" s="3">
        <f t="shared" si="87"/>
        <v>43838.541666666664</v>
      </c>
      <c r="H1780" t="str">
        <f>'raw data'!A1780</f>
        <v>Wed Jan 08 2020 13:00:00 PST</v>
      </c>
      <c r="I1780">
        <f>'raw data'!B1780</f>
        <v>1</v>
      </c>
      <c r="J1780">
        <f>'raw data'!C1780</f>
        <v>3</v>
      </c>
      <c r="K1780">
        <f>IF(AND('raw data'!D1780&gt;=0,'raw data'!D1780&lt;=100),'raw data'!D1780,"")</f>
        <v>17</v>
      </c>
      <c r="L1780" t="str">
        <f t="shared" si="88"/>
        <v>1_3</v>
      </c>
      <c r="M1780">
        <f t="shared" si="89"/>
        <v>0</v>
      </c>
    </row>
    <row r="1781" spans="7:13" x14ac:dyDescent="0.25">
      <c r="G1781" s="3">
        <f t="shared" si="87"/>
        <v>43838.541666666664</v>
      </c>
      <c r="H1781" t="str">
        <f>'raw data'!A1781</f>
        <v>Wed Jan 08 2020 13:00:00 PST</v>
      </c>
      <c r="I1781">
        <f>'raw data'!B1781</f>
        <v>2</v>
      </c>
      <c r="J1781">
        <f>'raw data'!C1781</f>
        <v>1</v>
      </c>
      <c r="K1781" t="str">
        <f>IF(AND('raw data'!D1781&gt;=0,'raw data'!D1781&lt;=100),'raw data'!D1781,"")</f>
        <v/>
      </c>
      <c r="L1781" t="str">
        <f t="shared" si="88"/>
        <v>2_1</v>
      </c>
      <c r="M1781">
        <f t="shared" si="89"/>
        <v>0</v>
      </c>
    </row>
    <row r="1782" spans="7:13" x14ac:dyDescent="0.25">
      <c r="G1782" s="3">
        <f t="shared" si="87"/>
        <v>43838.541666666664</v>
      </c>
      <c r="H1782" t="str">
        <f>'raw data'!A1782</f>
        <v>Wed Jan 08 2020 13:00:00 PST</v>
      </c>
      <c r="I1782">
        <f>'raw data'!B1782</f>
        <v>2</v>
      </c>
      <c r="J1782">
        <f>'raw data'!C1782</f>
        <v>2</v>
      </c>
      <c r="K1782">
        <f>IF(AND('raw data'!D1782&gt;=0,'raw data'!D1782&lt;=100),'raw data'!D1782,"")</f>
        <v>57</v>
      </c>
      <c r="L1782" t="str">
        <f t="shared" si="88"/>
        <v>2_2</v>
      </c>
      <c r="M1782">
        <f t="shared" si="89"/>
        <v>0</v>
      </c>
    </row>
    <row r="1783" spans="7:13" x14ac:dyDescent="0.25">
      <c r="G1783" s="3">
        <f t="shared" si="87"/>
        <v>43838.541666666664</v>
      </c>
      <c r="H1783" t="str">
        <f>'raw data'!A1783</f>
        <v>Wed Jan 08 2020 13:00:00 PST</v>
      </c>
      <c r="I1783">
        <f>'raw data'!B1783</f>
        <v>2</v>
      </c>
      <c r="J1783">
        <f>'raw data'!C1783</f>
        <v>3</v>
      </c>
      <c r="K1783">
        <f>IF(AND('raw data'!D1783&gt;=0,'raw data'!D1783&lt;=100),'raw data'!D1783,"")</f>
        <v>92</v>
      </c>
      <c r="L1783" t="str">
        <f t="shared" si="88"/>
        <v>2_3</v>
      </c>
      <c r="M1783">
        <f t="shared" si="89"/>
        <v>0</v>
      </c>
    </row>
    <row r="1784" spans="7:13" x14ac:dyDescent="0.25">
      <c r="G1784" s="3">
        <f t="shared" si="87"/>
        <v>43838.541666666664</v>
      </c>
      <c r="H1784" t="str">
        <f>'raw data'!A1784</f>
        <v>Wed Jan 08 2020 13:00:00 PST</v>
      </c>
      <c r="I1784">
        <f>'raw data'!B1784</f>
        <v>3</v>
      </c>
      <c r="J1784">
        <f>'raw data'!C1784</f>
        <v>1</v>
      </c>
      <c r="K1784">
        <f>IF(AND('raw data'!D1784&gt;=0,'raw data'!D1784&lt;=100),'raw data'!D1784,"")</f>
        <v>79</v>
      </c>
      <c r="L1784" t="str">
        <f t="shared" si="88"/>
        <v>3_1</v>
      </c>
      <c r="M1784">
        <f t="shared" si="89"/>
        <v>0</v>
      </c>
    </row>
    <row r="1785" spans="7:13" x14ac:dyDescent="0.25">
      <c r="G1785" s="3">
        <f t="shared" si="87"/>
        <v>43838.541666666664</v>
      </c>
      <c r="H1785" t="str">
        <f>'raw data'!A1785</f>
        <v>Wed Jan 08 2020 13:00:00 PST</v>
      </c>
      <c r="I1785">
        <f>'raw data'!B1785</f>
        <v>3</v>
      </c>
      <c r="J1785">
        <f>'raw data'!C1785</f>
        <v>2</v>
      </c>
      <c r="K1785">
        <f>IF(AND('raw data'!D1785&gt;=0,'raw data'!D1785&lt;=100),'raw data'!D1785,"")</f>
        <v>57</v>
      </c>
      <c r="L1785" t="str">
        <f t="shared" si="88"/>
        <v>3_2</v>
      </c>
      <c r="M1785">
        <f t="shared" si="89"/>
        <v>0</v>
      </c>
    </row>
    <row r="1786" spans="7:13" x14ac:dyDescent="0.25">
      <c r="G1786" s="3">
        <f t="shared" si="87"/>
        <v>43838.541666666664</v>
      </c>
      <c r="H1786" t="str">
        <f>'raw data'!A1786</f>
        <v>Wed Jan 08 2020 13:00:00 PST</v>
      </c>
      <c r="I1786">
        <f>'raw data'!B1786</f>
        <v>3</v>
      </c>
      <c r="J1786">
        <f>'raw data'!C1786</f>
        <v>3</v>
      </c>
      <c r="K1786">
        <f>IF(AND('raw data'!D1786&gt;=0,'raw data'!D1786&lt;=100),'raw data'!D1786,"")</f>
        <v>76</v>
      </c>
      <c r="L1786" t="str">
        <f t="shared" si="88"/>
        <v>3_3</v>
      </c>
      <c r="M1786">
        <f t="shared" si="89"/>
        <v>0</v>
      </c>
    </row>
    <row r="1787" spans="7:13" x14ac:dyDescent="0.25">
      <c r="G1787" s="3">
        <f t="shared" si="87"/>
        <v>43838.541666666664</v>
      </c>
      <c r="H1787" t="str">
        <f>'raw data'!A1787</f>
        <v>Wed Jan 08 2020 13:00:00 PST</v>
      </c>
      <c r="I1787">
        <f>'raw data'!B1787</f>
        <v>4</v>
      </c>
      <c r="J1787">
        <f>'raw data'!C1787</f>
        <v>1</v>
      </c>
      <c r="K1787" t="str">
        <f>IF(AND('raw data'!D1787&gt;=0,'raw data'!D1787&lt;=100),'raw data'!D1787,"")</f>
        <v/>
      </c>
      <c r="L1787" t="str">
        <f t="shared" si="88"/>
        <v>4_1</v>
      </c>
      <c r="M1787">
        <f t="shared" si="89"/>
        <v>0</v>
      </c>
    </row>
    <row r="1788" spans="7:13" x14ac:dyDescent="0.25">
      <c r="G1788" s="3">
        <f t="shared" si="87"/>
        <v>43838.541666666664</v>
      </c>
      <c r="H1788" t="str">
        <f>'raw data'!A1788</f>
        <v>Wed Jan 08 2020 13:00:00 PST</v>
      </c>
      <c r="I1788">
        <f>'raw data'!B1788</f>
        <v>4</v>
      </c>
      <c r="J1788">
        <f>'raw data'!C1788</f>
        <v>2</v>
      </c>
      <c r="K1788">
        <f>IF(AND('raw data'!D1788&gt;=0,'raw data'!D1788&lt;=100),'raw data'!D1788,"")</f>
        <v>57</v>
      </c>
      <c r="L1788" t="str">
        <f t="shared" si="88"/>
        <v>4_2</v>
      </c>
      <c r="M1788">
        <f t="shared" si="89"/>
        <v>0</v>
      </c>
    </row>
    <row r="1789" spans="7:13" x14ac:dyDescent="0.25">
      <c r="G1789" s="3">
        <f t="shared" si="87"/>
        <v>43838.541666666664</v>
      </c>
      <c r="H1789" t="str">
        <f>'raw data'!A1789</f>
        <v>Wed Jan 08 2020 13:00:00 PST</v>
      </c>
      <c r="I1789">
        <f>'raw data'!B1789</f>
        <v>4</v>
      </c>
      <c r="J1789">
        <f>'raw data'!C1789</f>
        <v>3</v>
      </c>
      <c r="K1789" t="str">
        <f>IF(AND('raw data'!D1789&gt;=0,'raw data'!D1789&lt;=100),'raw data'!D1789,"")</f>
        <v/>
      </c>
      <c r="L1789" t="str">
        <f t="shared" si="88"/>
        <v>4_3</v>
      </c>
      <c r="M1789">
        <f t="shared" si="89"/>
        <v>0</v>
      </c>
    </row>
    <row r="1790" spans="7:13" x14ac:dyDescent="0.25">
      <c r="G1790" s="3">
        <f t="shared" si="87"/>
        <v>43838.552083333336</v>
      </c>
      <c r="H1790" t="str">
        <f>'raw data'!A1790</f>
        <v>Wed Jan 08 2020 13:15:00 PST</v>
      </c>
      <c r="I1790">
        <f>'raw data'!B1790</f>
        <v>1</v>
      </c>
      <c r="J1790">
        <f>'raw data'!C1790</f>
        <v>1</v>
      </c>
      <c r="K1790">
        <f>IF(AND('raw data'!D1790&gt;=0,'raw data'!D1790&lt;=100),'raw data'!D1790,"")</f>
        <v>16</v>
      </c>
      <c r="L1790" t="str">
        <f t="shared" si="88"/>
        <v>1_1</v>
      </c>
      <c r="M1790">
        <f t="shared" si="89"/>
        <v>0</v>
      </c>
    </row>
    <row r="1791" spans="7:13" x14ac:dyDescent="0.25">
      <c r="G1791" s="3">
        <f t="shared" si="87"/>
        <v>43838.552083333336</v>
      </c>
      <c r="H1791" t="str">
        <f>'raw data'!A1791</f>
        <v>Wed Jan 08 2020 13:15:00 PST</v>
      </c>
      <c r="I1791">
        <f>'raw data'!B1791</f>
        <v>1</v>
      </c>
      <c r="J1791">
        <f>'raw data'!C1791</f>
        <v>2</v>
      </c>
      <c r="K1791">
        <f>IF(AND('raw data'!D1791&gt;=0,'raw data'!D1791&lt;=100),'raw data'!D1791,"")</f>
        <v>59</v>
      </c>
      <c r="L1791" t="str">
        <f t="shared" si="88"/>
        <v>1_2</v>
      </c>
      <c r="M1791">
        <f t="shared" si="89"/>
        <v>1</v>
      </c>
    </row>
    <row r="1792" spans="7:13" x14ac:dyDescent="0.25">
      <c r="G1792" s="3">
        <f t="shared" si="87"/>
        <v>43838.552083333336</v>
      </c>
      <c r="H1792" t="str">
        <f>'raw data'!A1792</f>
        <v>Wed Jan 08 2020 13:15:00 PST</v>
      </c>
      <c r="I1792">
        <f>'raw data'!B1792</f>
        <v>1</v>
      </c>
      <c r="J1792">
        <f>'raw data'!C1792</f>
        <v>3</v>
      </c>
      <c r="K1792" t="str">
        <f>IF(AND('raw data'!D1792&gt;=0,'raw data'!D1792&lt;=100),'raw data'!D1792,"")</f>
        <v/>
      </c>
      <c r="L1792" t="str">
        <f t="shared" si="88"/>
        <v>1_3</v>
      </c>
      <c r="M1792">
        <f t="shared" si="89"/>
        <v>0</v>
      </c>
    </row>
    <row r="1793" spans="7:13" x14ac:dyDescent="0.25">
      <c r="G1793" s="3">
        <f t="shared" si="87"/>
        <v>43838.552083333336</v>
      </c>
      <c r="H1793" t="str">
        <f>'raw data'!A1793</f>
        <v>Wed Jan 08 2020 13:15:00 PST</v>
      </c>
      <c r="I1793">
        <f>'raw data'!B1793</f>
        <v>2</v>
      </c>
      <c r="J1793">
        <f>'raw data'!C1793</f>
        <v>1</v>
      </c>
      <c r="K1793" t="str">
        <f>IF(AND('raw data'!D1793&gt;=0,'raw data'!D1793&lt;=100),'raw data'!D1793,"")</f>
        <v/>
      </c>
      <c r="L1793" t="str">
        <f t="shared" si="88"/>
        <v>2_1</v>
      </c>
      <c r="M1793">
        <f t="shared" si="89"/>
        <v>0</v>
      </c>
    </row>
    <row r="1794" spans="7:13" x14ac:dyDescent="0.25">
      <c r="G1794" s="3">
        <f t="shared" si="87"/>
        <v>43838.552083333336</v>
      </c>
      <c r="H1794" t="str">
        <f>'raw data'!A1794</f>
        <v>Wed Jan 08 2020 13:15:00 PST</v>
      </c>
      <c r="I1794">
        <f>'raw data'!B1794</f>
        <v>2</v>
      </c>
      <c r="J1794">
        <f>'raw data'!C1794</f>
        <v>2</v>
      </c>
      <c r="K1794">
        <f>IF(AND('raw data'!D1794&gt;=0,'raw data'!D1794&lt;=100),'raw data'!D1794,"")</f>
        <v>59</v>
      </c>
      <c r="L1794" t="str">
        <f t="shared" si="88"/>
        <v>2_2</v>
      </c>
      <c r="M1794">
        <f t="shared" si="89"/>
        <v>0</v>
      </c>
    </row>
    <row r="1795" spans="7:13" x14ac:dyDescent="0.25">
      <c r="G1795" s="3">
        <f t="shared" ref="G1795:G1858" si="90">DATEVALUE(MID(H1795,9,2)&amp;"/"&amp;MID(H1795,5,3)&amp;"/"&amp;MID(H1795,12,4))+TIME(MID(H1795,17,2),MID(H1795,20,2),MID(H1795,23,2))</f>
        <v>43838.552083333336</v>
      </c>
      <c r="H1795" t="str">
        <f>'raw data'!A1795</f>
        <v>Wed Jan 08 2020 13:15:00 PST</v>
      </c>
      <c r="I1795">
        <f>'raw data'!B1795</f>
        <v>2</v>
      </c>
      <c r="J1795">
        <f>'raw data'!C1795</f>
        <v>3</v>
      </c>
      <c r="K1795" t="str">
        <f>IF(AND('raw data'!D1795&gt;=0,'raw data'!D1795&lt;=100),'raw data'!D1795,"")</f>
        <v/>
      </c>
      <c r="L1795" t="str">
        <f t="shared" ref="L1795:L1858" si="91">I1795&amp;"_"&amp;J1795</f>
        <v>2_3</v>
      </c>
      <c r="M1795">
        <f t="shared" ref="M1795:M1858" si="92">IF(I1795=1,IF(J1795=2,1,0),0)</f>
        <v>0</v>
      </c>
    </row>
    <row r="1796" spans="7:13" x14ac:dyDescent="0.25">
      <c r="G1796" s="3">
        <f t="shared" si="90"/>
        <v>43838.552083333336</v>
      </c>
      <c r="H1796" t="str">
        <f>'raw data'!A1796</f>
        <v>Wed Jan 08 2020 13:15:00 PST</v>
      </c>
      <c r="I1796">
        <f>'raw data'!B1796</f>
        <v>3</v>
      </c>
      <c r="J1796">
        <f>'raw data'!C1796</f>
        <v>1</v>
      </c>
      <c r="K1796">
        <f>IF(AND('raw data'!D1796&gt;=0,'raw data'!D1796&lt;=100),'raw data'!D1796,"")</f>
        <v>5</v>
      </c>
      <c r="L1796" t="str">
        <f t="shared" si="91"/>
        <v>3_1</v>
      </c>
      <c r="M1796">
        <f t="shared" si="92"/>
        <v>0</v>
      </c>
    </row>
    <row r="1797" spans="7:13" x14ac:dyDescent="0.25">
      <c r="G1797" s="3">
        <f t="shared" si="90"/>
        <v>43838.552083333336</v>
      </c>
      <c r="H1797" t="str">
        <f>'raw data'!A1797</f>
        <v>Wed Jan 08 2020 13:15:00 PST</v>
      </c>
      <c r="I1797">
        <f>'raw data'!B1797</f>
        <v>3</v>
      </c>
      <c r="J1797">
        <f>'raw data'!C1797</f>
        <v>2</v>
      </c>
      <c r="K1797">
        <f>IF(AND('raw data'!D1797&gt;=0,'raw data'!D1797&lt;=100),'raw data'!D1797,"")</f>
        <v>59</v>
      </c>
      <c r="L1797" t="str">
        <f t="shared" si="91"/>
        <v>3_2</v>
      </c>
      <c r="M1797">
        <f t="shared" si="92"/>
        <v>0</v>
      </c>
    </row>
    <row r="1798" spans="7:13" x14ac:dyDescent="0.25">
      <c r="G1798" s="3">
        <f t="shared" si="90"/>
        <v>43838.552083333336</v>
      </c>
      <c r="H1798" t="str">
        <f>'raw data'!A1798</f>
        <v>Wed Jan 08 2020 13:15:00 PST</v>
      </c>
      <c r="I1798">
        <f>'raw data'!B1798</f>
        <v>3</v>
      </c>
      <c r="J1798">
        <f>'raw data'!C1798</f>
        <v>3</v>
      </c>
      <c r="K1798" t="str">
        <f>IF(AND('raw data'!D1798&gt;=0,'raw data'!D1798&lt;=100),'raw data'!D1798,"")</f>
        <v/>
      </c>
      <c r="L1798" t="str">
        <f t="shared" si="91"/>
        <v>3_3</v>
      </c>
      <c r="M1798">
        <f t="shared" si="92"/>
        <v>0</v>
      </c>
    </row>
    <row r="1799" spans="7:13" x14ac:dyDescent="0.25">
      <c r="G1799" s="3">
        <f t="shared" si="90"/>
        <v>43838.552083333336</v>
      </c>
      <c r="H1799" t="str">
        <f>'raw data'!A1799</f>
        <v>Wed Jan 08 2020 13:15:00 PST</v>
      </c>
      <c r="I1799">
        <f>'raw data'!B1799</f>
        <v>4</v>
      </c>
      <c r="J1799">
        <f>'raw data'!C1799</f>
        <v>1</v>
      </c>
      <c r="K1799">
        <f>IF(AND('raw data'!D1799&gt;=0,'raw data'!D1799&lt;=100),'raw data'!D1799,"")</f>
        <v>16</v>
      </c>
      <c r="L1799" t="str">
        <f t="shared" si="91"/>
        <v>4_1</v>
      </c>
      <c r="M1799">
        <f t="shared" si="92"/>
        <v>0</v>
      </c>
    </row>
    <row r="1800" spans="7:13" x14ac:dyDescent="0.25">
      <c r="G1800" s="3">
        <f t="shared" si="90"/>
        <v>43838.552083333336</v>
      </c>
      <c r="H1800" t="str">
        <f>'raw data'!A1800</f>
        <v>Wed Jan 08 2020 13:15:00 PST</v>
      </c>
      <c r="I1800">
        <f>'raw data'!B1800</f>
        <v>4</v>
      </c>
      <c r="J1800">
        <f>'raw data'!C1800</f>
        <v>2</v>
      </c>
      <c r="K1800">
        <f>IF(AND('raw data'!D1800&gt;=0,'raw data'!D1800&lt;=100),'raw data'!D1800,"")</f>
        <v>59</v>
      </c>
      <c r="L1800" t="str">
        <f t="shared" si="91"/>
        <v>4_2</v>
      </c>
      <c r="M1800">
        <f t="shared" si="92"/>
        <v>0</v>
      </c>
    </row>
    <row r="1801" spans="7:13" x14ac:dyDescent="0.25">
      <c r="G1801" s="3">
        <f t="shared" si="90"/>
        <v>43838.552083333336</v>
      </c>
      <c r="H1801" t="str">
        <f>'raw data'!A1801</f>
        <v>Wed Jan 08 2020 13:15:00 PST</v>
      </c>
      <c r="I1801">
        <f>'raw data'!B1801</f>
        <v>4</v>
      </c>
      <c r="J1801">
        <f>'raw data'!C1801</f>
        <v>3</v>
      </c>
      <c r="K1801">
        <f>IF(AND('raw data'!D1801&gt;=0,'raw data'!D1801&lt;=100),'raw data'!D1801,"")</f>
        <v>49</v>
      </c>
      <c r="L1801" t="str">
        <f t="shared" si="91"/>
        <v>4_3</v>
      </c>
      <c r="M1801">
        <f t="shared" si="92"/>
        <v>0</v>
      </c>
    </row>
    <row r="1802" spans="7:13" x14ac:dyDescent="0.25">
      <c r="G1802" s="3">
        <f t="shared" si="90"/>
        <v>43838.5625</v>
      </c>
      <c r="H1802" t="str">
        <f>'raw data'!A1802</f>
        <v>Wed Jan 08 2020 13:30:00 PST</v>
      </c>
      <c r="I1802">
        <f>'raw data'!B1802</f>
        <v>1</v>
      </c>
      <c r="J1802">
        <f>'raw data'!C1802</f>
        <v>1</v>
      </c>
      <c r="K1802">
        <f>IF(AND('raw data'!D1802&gt;=0,'raw data'!D1802&lt;=100),'raw data'!D1802,"")</f>
        <v>12</v>
      </c>
      <c r="L1802" t="str">
        <f t="shared" si="91"/>
        <v>1_1</v>
      </c>
      <c r="M1802">
        <f t="shared" si="92"/>
        <v>0</v>
      </c>
    </row>
    <row r="1803" spans="7:13" x14ac:dyDescent="0.25">
      <c r="G1803" s="3">
        <f t="shared" si="90"/>
        <v>43838.5625</v>
      </c>
      <c r="H1803" t="str">
        <f>'raw data'!A1803</f>
        <v>Wed Jan 08 2020 13:30:00 PST</v>
      </c>
      <c r="I1803">
        <f>'raw data'!B1803</f>
        <v>1</v>
      </c>
      <c r="J1803">
        <f>'raw data'!C1803</f>
        <v>2</v>
      </c>
      <c r="K1803">
        <f>IF(AND('raw data'!D1803&gt;=0,'raw data'!D1803&lt;=100),'raw data'!D1803,"")</f>
        <v>59</v>
      </c>
      <c r="L1803" t="str">
        <f t="shared" si="91"/>
        <v>1_2</v>
      </c>
      <c r="M1803">
        <f t="shared" si="92"/>
        <v>1</v>
      </c>
    </row>
    <row r="1804" spans="7:13" x14ac:dyDescent="0.25">
      <c r="G1804" s="3">
        <f t="shared" si="90"/>
        <v>43838.5625</v>
      </c>
      <c r="H1804" t="str">
        <f>'raw data'!A1804</f>
        <v>Wed Jan 08 2020 13:30:00 PST</v>
      </c>
      <c r="I1804">
        <f>'raw data'!B1804</f>
        <v>1</v>
      </c>
      <c r="J1804">
        <f>'raw data'!C1804</f>
        <v>3</v>
      </c>
      <c r="K1804">
        <f>IF(AND('raw data'!D1804&gt;=0,'raw data'!D1804&lt;=100),'raw data'!D1804,"")</f>
        <v>27</v>
      </c>
      <c r="L1804" t="str">
        <f t="shared" si="91"/>
        <v>1_3</v>
      </c>
      <c r="M1804">
        <f t="shared" si="92"/>
        <v>0</v>
      </c>
    </row>
    <row r="1805" spans="7:13" x14ac:dyDescent="0.25">
      <c r="G1805" s="3">
        <f t="shared" si="90"/>
        <v>43838.5625</v>
      </c>
      <c r="H1805" t="str">
        <f>'raw data'!A1805</f>
        <v>Wed Jan 08 2020 13:30:00 PST</v>
      </c>
      <c r="I1805">
        <f>'raw data'!B1805</f>
        <v>2</v>
      </c>
      <c r="J1805">
        <f>'raw data'!C1805</f>
        <v>1</v>
      </c>
      <c r="K1805" t="str">
        <f>IF(AND('raw data'!D1805&gt;=0,'raw data'!D1805&lt;=100),'raw data'!D1805,"")</f>
        <v/>
      </c>
      <c r="L1805" t="str">
        <f t="shared" si="91"/>
        <v>2_1</v>
      </c>
      <c r="M1805">
        <f t="shared" si="92"/>
        <v>0</v>
      </c>
    </row>
    <row r="1806" spans="7:13" x14ac:dyDescent="0.25">
      <c r="G1806" s="3">
        <f t="shared" si="90"/>
        <v>43838.5625</v>
      </c>
      <c r="H1806" t="str">
        <f>'raw data'!A1806</f>
        <v>Wed Jan 08 2020 13:30:00 PST</v>
      </c>
      <c r="I1806">
        <f>'raw data'!B1806</f>
        <v>2</v>
      </c>
      <c r="J1806">
        <f>'raw data'!C1806</f>
        <v>2</v>
      </c>
      <c r="K1806">
        <f>IF(AND('raw data'!D1806&gt;=0,'raw data'!D1806&lt;=100),'raw data'!D1806,"")</f>
        <v>59</v>
      </c>
      <c r="L1806" t="str">
        <f t="shared" si="91"/>
        <v>2_2</v>
      </c>
      <c r="M1806">
        <f t="shared" si="92"/>
        <v>0</v>
      </c>
    </row>
    <row r="1807" spans="7:13" x14ac:dyDescent="0.25">
      <c r="G1807" s="3">
        <f t="shared" si="90"/>
        <v>43838.5625</v>
      </c>
      <c r="H1807" t="str">
        <f>'raw data'!A1807</f>
        <v>Wed Jan 08 2020 13:30:00 PST</v>
      </c>
      <c r="I1807">
        <f>'raw data'!B1807</f>
        <v>2</v>
      </c>
      <c r="J1807">
        <f>'raw data'!C1807</f>
        <v>3</v>
      </c>
      <c r="K1807">
        <f>IF(AND('raw data'!D1807&gt;=0,'raw data'!D1807&lt;=100),'raw data'!D1807,"")</f>
        <v>22</v>
      </c>
      <c r="L1807" t="str">
        <f t="shared" si="91"/>
        <v>2_3</v>
      </c>
      <c r="M1807">
        <f t="shared" si="92"/>
        <v>0</v>
      </c>
    </row>
    <row r="1808" spans="7:13" x14ac:dyDescent="0.25">
      <c r="G1808" s="3">
        <f t="shared" si="90"/>
        <v>43838.5625</v>
      </c>
      <c r="H1808" t="str">
        <f>'raw data'!A1808</f>
        <v>Wed Jan 08 2020 13:30:00 PST</v>
      </c>
      <c r="I1808">
        <f>'raw data'!B1808</f>
        <v>3</v>
      </c>
      <c r="J1808">
        <f>'raw data'!C1808</f>
        <v>1</v>
      </c>
      <c r="K1808">
        <f>IF(AND('raw data'!D1808&gt;=0,'raw data'!D1808&lt;=100),'raw data'!D1808,"")</f>
        <v>38</v>
      </c>
      <c r="L1808" t="str">
        <f t="shared" si="91"/>
        <v>3_1</v>
      </c>
      <c r="M1808">
        <f t="shared" si="92"/>
        <v>0</v>
      </c>
    </row>
    <row r="1809" spans="7:13" x14ac:dyDescent="0.25">
      <c r="G1809" s="3">
        <f t="shared" si="90"/>
        <v>43838.5625</v>
      </c>
      <c r="H1809" t="str">
        <f>'raw data'!A1809</f>
        <v>Wed Jan 08 2020 13:30:00 PST</v>
      </c>
      <c r="I1809">
        <f>'raw data'!B1809</f>
        <v>3</v>
      </c>
      <c r="J1809">
        <f>'raw data'!C1809</f>
        <v>2</v>
      </c>
      <c r="K1809">
        <f>IF(AND('raw data'!D1809&gt;=0,'raw data'!D1809&lt;=100),'raw data'!D1809,"")</f>
        <v>59</v>
      </c>
      <c r="L1809" t="str">
        <f t="shared" si="91"/>
        <v>3_2</v>
      </c>
      <c r="M1809">
        <f t="shared" si="92"/>
        <v>0</v>
      </c>
    </row>
    <row r="1810" spans="7:13" x14ac:dyDescent="0.25">
      <c r="G1810" s="3">
        <f t="shared" si="90"/>
        <v>43838.5625</v>
      </c>
      <c r="H1810" t="str">
        <f>'raw data'!A1810</f>
        <v>Wed Jan 08 2020 13:30:00 PST</v>
      </c>
      <c r="I1810">
        <f>'raw data'!B1810</f>
        <v>3</v>
      </c>
      <c r="J1810">
        <f>'raw data'!C1810</f>
        <v>3</v>
      </c>
      <c r="K1810">
        <f>IF(AND('raw data'!D1810&gt;=0,'raw data'!D1810&lt;=100),'raw data'!D1810,"")</f>
        <v>20</v>
      </c>
      <c r="L1810" t="str">
        <f t="shared" si="91"/>
        <v>3_3</v>
      </c>
      <c r="M1810">
        <f t="shared" si="92"/>
        <v>0</v>
      </c>
    </row>
    <row r="1811" spans="7:13" x14ac:dyDescent="0.25">
      <c r="G1811" s="3">
        <f t="shared" si="90"/>
        <v>43838.5625</v>
      </c>
      <c r="H1811" t="str">
        <f>'raw data'!A1811</f>
        <v>Wed Jan 08 2020 13:30:00 PST</v>
      </c>
      <c r="I1811">
        <f>'raw data'!B1811</f>
        <v>4</v>
      </c>
      <c r="J1811">
        <f>'raw data'!C1811</f>
        <v>1</v>
      </c>
      <c r="K1811">
        <f>IF(AND('raw data'!D1811&gt;=0,'raw data'!D1811&lt;=100),'raw data'!D1811,"")</f>
        <v>8</v>
      </c>
      <c r="L1811" t="str">
        <f t="shared" si="91"/>
        <v>4_1</v>
      </c>
      <c r="M1811">
        <f t="shared" si="92"/>
        <v>0</v>
      </c>
    </row>
    <row r="1812" spans="7:13" x14ac:dyDescent="0.25">
      <c r="G1812" s="3">
        <f t="shared" si="90"/>
        <v>43838.5625</v>
      </c>
      <c r="H1812" t="str">
        <f>'raw data'!A1812</f>
        <v>Wed Jan 08 2020 13:30:00 PST</v>
      </c>
      <c r="I1812">
        <f>'raw data'!B1812</f>
        <v>4</v>
      </c>
      <c r="J1812">
        <f>'raw data'!C1812</f>
        <v>2</v>
      </c>
      <c r="K1812">
        <f>IF(AND('raw data'!D1812&gt;=0,'raw data'!D1812&lt;=100),'raw data'!D1812,"")</f>
        <v>59</v>
      </c>
      <c r="L1812" t="str">
        <f t="shared" si="91"/>
        <v>4_2</v>
      </c>
      <c r="M1812">
        <f t="shared" si="92"/>
        <v>0</v>
      </c>
    </row>
    <row r="1813" spans="7:13" x14ac:dyDescent="0.25">
      <c r="G1813" s="3">
        <f t="shared" si="90"/>
        <v>43838.5625</v>
      </c>
      <c r="H1813" t="str">
        <f>'raw data'!A1813</f>
        <v>Wed Jan 08 2020 13:30:00 PST</v>
      </c>
      <c r="I1813">
        <f>'raw data'!B1813</f>
        <v>4</v>
      </c>
      <c r="J1813">
        <f>'raw data'!C1813</f>
        <v>3</v>
      </c>
      <c r="K1813" t="str">
        <f>IF(AND('raw data'!D1813&gt;=0,'raw data'!D1813&lt;=100),'raw data'!D1813,"")</f>
        <v/>
      </c>
      <c r="L1813" t="str">
        <f t="shared" si="91"/>
        <v>4_3</v>
      </c>
      <c r="M1813">
        <f t="shared" si="92"/>
        <v>0</v>
      </c>
    </row>
    <row r="1814" spans="7:13" x14ac:dyDescent="0.25">
      <c r="G1814" s="3">
        <f t="shared" si="90"/>
        <v>43838.572916666664</v>
      </c>
      <c r="H1814" t="str">
        <f>'raw data'!A1814</f>
        <v>Wed Jan 08 2020 13:45:00 PST</v>
      </c>
      <c r="I1814">
        <f>'raw data'!B1814</f>
        <v>1</v>
      </c>
      <c r="J1814">
        <f>'raw data'!C1814</f>
        <v>1</v>
      </c>
      <c r="K1814" t="str">
        <f>IF(AND('raw data'!D1814&gt;=0,'raw data'!D1814&lt;=100),'raw data'!D1814,"")</f>
        <v/>
      </c>
      <c r="L1814" t="str">
        <f t="shared" si="91"/>
        <v>1_1</v>
      </c>
      <c r="M1814">
        <f t="shared" si="92"/>
        <v>0</v>
      </c>
    </row>
    <row r="1815" spans="7:13" x14ac:dyDescent="0.25">
      <c r="G1815" s="3">
        <f t="shared" si="90"/>
        <v>43838.572916666664</v>
      </c>
      <c r="H1815" t="str">
        <f>'raw data'!A1815</f>
        <v>Wed Jan 08 2020 13:45:00 PST</v>
      </c>
      <c r="I1815">
        <f>'raw data'!B1815</f>
        <v>1</v>
      </c>
      <c r="J1815">
        <f>'raw data'!C1815</f>
        <v>2</v>
      </c>
      <c r="K1815">
        <f>IF(AND('raw data'!D1815&gt;=0,'raw data'!D1815&lt;=100),'raw data'!D1815,"")</f>
        <v>59</v>
      </c>
      <c r="L1815" t="str">
        <f t="shared" si="91"/>
        <v>1_2</v>
      </c>
      <c r="M1815">
        <f t="shared" si="92"/>
        <v>1</v>
      </c>
    </row>
    <row r="1816" spans="7:13" x14ac:dyDescent="0.25">
      <c r="G1816" s="3">
        <f t="shared" si="90"/>
        <v>43838.572916666664</v>
      </c>
      <c r="H1816" t="str">
        <f>'raw data'!A1816</f>
        <v>Wed Jan 08 2020 13:45:00 PST</v>
      </c>
      <c r="I1816">
        <f>'raw data'!B1816</f>
        <v>1</v>
      </c>
      <c r="J1816">
        <f>'raw data'!C1816</f>
        <v>3</v>
      </c>
      <c r="K1816" t="str">
        <f>IF(AND('raw data'!D1816&gt;=0,'raw data'!D1816&lt;=100),'raw data'!D1816,"")</f>
        <v/>
      </c>
      <c r="L1816" t="str">
        <f t="shared" si="91"/>
        <v>1_3</v>
      </c>
      <c r="M1816">
        <f t="shared" si="92"/>
        <v>0</v>
      </c>
    </row>
    <row r="1817" spans="7:13" x14ac:dyDescent="0.25">
      <c r="G1817" s="3">
        <f t="shared" si="90"/>
        <v>43838.572916666664</v>
      </c>
      <c r="H1817" t="str">
        <f>'raw data'!A1817</f>
        <v>Wed Jan 08 2020 13:45:00 PST</v>
      </c>
      <c r="I1817">
        <f>'raw data'!B1817</f>
        <v>2</v>
      </c>
      <c r="J1817">
        <f>'raw data'!C1817</f>
        <v>1</v>
      </c>
      <c r="K1817">
        <f>IF(AND('raw data'!D1817&gt;=0,'raw data'!D1817&lt;=100),'raw data'!D1817,"")</f>
        <v>10</v>
      </c>
      <c r="L1817" t="str">
        <f t="shared" si="91"/>
        <v>2_1</v>
      </c>
      <c r="M1817">
        <f t="shared" si="92"/>
        <v>0</v>
      </c>
    </row>
    <row r="1818" spans="7:13" x14ac:dyDescent="0.25">
      <c r="G1818" s="3">
        <f t="shared" si="90"/>
        <v>43838.572916666664</v>
      </c>
      <c r="H1818" t="str">
        <f>'raw data'!A1818</f>
        <v>Wed Jan 08 2020 13:45:00 PST</v>
      </c>
      <c r="I1818">
        <f>'raw data'!B1818</f>
        <v>2</v>
      </c>
      <c r="J1818">
        <f>'raw data'!C1818</f>
        <v>2</v>
      </c>
      <c r="K1818">
        <f>IF(AND('raw data'!D1818&gt;=0,'raw data'!D1818&lt;=100),'raw data'!D1818,"")</f>
        <v>59</v>
      </c>
      <c r="L1818" t="str">
        <f t="shared" si="91"/>
        <v>2_2</v>
      </c>
      <c r="M1818">
        <f t="shared" si="92"/>
        <v>0</v>
      </c>
    </row>
    <row r="1819" spans="7:13" x14ac:dyDescent="0.25">
      <c r="G1819" s="3">
        <f t="shared" si="90"/>
        <v>43838.572916666664</v>
      </c>
      <c r="H1819" t="str">
        <f>'raw data'!A1819</f>
        <v>Wed Jan 08 2020 13:45:00 PST</v>
      </c>
      <c r="I1819">
        <f>'raw data'!B1819</f>
        <v>2</v>
      </c>
      <c r="J1819">
        <f>'raw data'!C1819</f>
        <v>3</v>
      </c>
      <c r="K1819" t="str">
        <f>IF(AND('raw data'!D1819&gt;=0,'raw data'!D1819&lt;=100),'raw data'!D1819,"")</f>
        <v/>
      </c>
      <c r="L1819" t="str">
        <f t="shared" si="91"/>
        <v>2_3</v>
      </c>
      <c r="M1819">
        <f t="shared" si="92"/>
        <v>0</v>
      </c>
    </row>
    <row r="1820" spans="7:13" x14ac:dyDescent="0.25">
      <c r="G1820" s="3">
        <f t="shared" si="90"/>
        <v>43838.572916666664</v>
      </c>
      <c r="H1820" t="str">
        <f>'raw data'!A1820</f>
        <v>Wed Jan 08 2020 13:45:00 PST</v>
      </c>
      <c r="I1820">
        <f>'raw data'!B1820</f>
        <v>3</v>
      </c>
      <c r="J1820">
        <f>'raw data'!C1820</f>
        <v>1</v>
      </c>
      <c r="K1820" t="str">
        <f>IF(AND('raw data'!D1820&gt;=0,'raw data'!D1820&lt;=100),'raw data'!D1820,"")</f>
        <v/>
      </c>
      <c r="L1820" t="str">
        <f t="shared" si="91"/>
        <v>3_1</v>
      </c>
      <c r="M1820">
        <f t="shared" si="92"/>
        <v>0</v>
      </c>
    </row>
    <row r="1821" spans="7:13" x14ac:dyDescent="0.25">
      <c r="G1821" s="3">
        <f t="shared" si="90"/>
        <v>43838.572916666664</v>
      </c>
      <c r="H1821" t="str">
        <f>'raw data'!A1821</f>
        <v>Wed Jan 08 2020 13:45:00 PST</v>
      </c>
      <c r="I1821">
        <f>'raw data'!B1821</f>
        <v>3</v>
      </c>
      <c r="J1821">
        <f>'raw data'!C1821</f>
        <v>2</v>
      </c>
      <c r="K1821">
        <f>IF(AND('raw data'!D1821&gt;=0,'raw data'!D1821&lt;=100),'raw data'!D1821,"")</f>
        <v>59</v>
      </c>
      <c r="L1821" t="str">
        <f t="shared" si="91"/>
        <v>3_2</v>
      </c>
      <c r="M1821">
        <f t="shared" si="92"/>
        <v>0</v>
      </c>
    </row>
    <row r="1822" spans="7:13" x14ac:dyDescent="0.25">
      <c r="G1822" s="3">
        <f t="shared" si="90"/>
        <v>43838.572916666664</v>
      </c>
      <c r="H1822" t="str">
        <f>'raw data'!A1822</f>
        <v>Wed Jan 08 2020 13:45:00 PST</v>
      </c>
      <c r="I1822">
        <f>'raw data'!B1822</f>
        <v>3</v>
      </c>
      <c r="J1822">
        <f>'raw data'!C1822</f>
        <v>3</v>
      </c>
      <c r="K1822" t="str">
        <f>IF(AND('raw data'!D1822&gt;=0,'raw data'!D1822&lt;=100),'raw data'!D1822,"")</f>
        <v/>
      </c>
      <c r="L1822" t="str">
        <f t="shared" si="91"/>
        <v>3_3</v>
      </c>
      <c r="M1822">
        <f t="shared" si="92"/>
        <v>0</v>
      </c>
    </row>
    <row r="1823" spans="7:13" x14ac:dyDescent="0.25">
      <c r="G1823" s="3">
        <f t="shared" si="90"/>
        <v>43838.572916666664</v>
      </c>
      <c r="H1823" t="str">
        <f>'raw data'!A1823</f>
        <v>Wed Jan 08 2020 13:45:00 PST</v>
      </c>
      <c r="I1823">
        <f>'raw data'!B1823</f>
        <v>4</v>
      </c>
      <c r="J1823">
        <f>'raw data'!C1823</f>
        <v>1</v>
      </c>
      <c r="K1823" t="str">
        <f>IF(AND('raw data'!D1823&gt;=0,'raw data'!D1823&lt;=100),'raw data'!D1823,"")</f>
        <v/>
      </c>
      <c r="L1823" t="str">
        <f t="shared" si="91"/>
        <v>4_1</v>
      </c>
      <c r="M1823">
        <f t="shared" si="92"/>
        <v>0</v>
      </c>
    </row>
    <row r="1824" spans="7:13" x14ac:dyDescent="0.25">
      <c r="G1824" s="3">
        <f t="shared" si="90"/>
        <v>43838.572916666664</v>
      </c>
      <c r="H1824" t="str">
        <f>'raw data'!A1824</f>
        <v>Wed Jan 08 2020 13:45:00 PST</v>
      </c>
      <c r="I1824">
        <f>'raw data'!B1824</f>
        <v>4</v>
      </c>
      <c r="J1824">
        <f>'raw data'!C1824</f>
        <v>2</v>
      </c>
      <c r="K1824">
        <f>IF(AND('raw data'!D1824&gt;=0,'raw data'!D1824&lt;=100),'raw data'!D1824,"")</f>
        <v>59</v>
      </c>
      <c r="L1824" t="str">
        <f t="shared" si="91"/>
        <v>4_2</v>
      </c>
      <c r="M1824">
        <f t="shared" si="92"/>
        <v>0</v>
      </c>
    </row>
    <row r="1825" spans="7:13" x14ac:dyDescent="0.25">
      <c r="G1825" s="3">
        <f t="shared" si="90"/>
        <v>43838.572916666664</v>
      </c>
      <c r="H1825" t="str">
        <f>'raw data'!A1825</f>
        <v>Wed Jan 08 2020 13:45:00 PST</v>
      </c>
      <c r="I1825">
        <f>'raw data'!B1825</f>
        <v>4</v>
      </c>
      <c r="J1825">
        <f>'raw data'!C1825</f>
        <v>3</v>
      </c>
      <c r="K1825">
        <f>IF(AND('raw data'!D1825&gt;=0,'raw data'!D1825&lt;=100),'raw data'!D1825,"")</f>
        <v>29</v>
      </c>
      <c r="L1825" t="str">
        <f t="shared" si="91"/>
        <v>4_3</v>
      </c>
      <c r="M1825">
        <f t="shared" si="92"/>
        <v>0</v>
      </c>
    </row>
    <row r="1826" spans="7:13" x14ac:dyDescent="0.25">
      <c r="G1826" s="3">
        <f t="shared" si="90"/>
        <v>43838.583333333336</v>
      </c>
      <c r="H1826" t="str">
        <f>'raw data'!A1826</f>
        <v>Wed Jan 08 2020 14:00:00 PST</v>
      </c>
      <c r="I1826">
        <f>'raw data'!B1826</f>
        <v>1</v>
      </c>
      <c r="J1826">
        <f>'raw data'!C1826</f>
        <v>1</v>
      </c>
      <c r="K1826" t="str">
        <f>IF(AND('raw data'!D1826&gt;=0,'raw data'!D1826&lt;=100),'raw data'!D1826,"")</f>
        <v/>
      </c>
      <c r="L1826" t="str">
        <f t="shared" si="91"/>
        <v>1_1</v>
      </c>
      <c r="M1826">
        <f t="shared" si="92"/>
        <v>0</v>
      </c>
    </row>
    <row r="1827" spans="7:13" x14ac:dyDescent="0.25">
      <c r="G1827" s="3">
        <f t="shared" si="90"/>
        <v>43838.583333333336</v>
      </c>
      <c r="H1827" t="str">
        <f>'raw data'!A1827</f>
        <v>Wed Jan 08 2020 14:00:00 PST</v>
      </c>
      <c r="I1827">
        <f>'raw data'!B1827</f>
        <v>1</v>
      </c>
      <c r="J1827">
        <f>'raw data'!C1827</f>
        <v>2</v>
      </c>
      <c r="K1827">
        <f>IF(AND('raw data'!D1827&gt;=0,'raw data'!D1827&lt;=100),'raw data'!D1827,"")</f>
        <v>59</v>
      </c>
      <c r="L1827" t="str">
        <f t="shared" si="91"/>
        <v>1_2</v>
      </c>
      <c r="M1827">
        <f t="shared" si="92"/>
        <v>1</v>
      </c>
    </row>
    <row r="1828" spans="7:13" x14ac:dyDescent="0.25">
      <c r="G1828" s="3">
        <f t="shared" si="90"/>
        <v>43838.583333333336</v>
      </c>
      <c r="H1828" t="str">
        <f>'raw data'!A1828</f>
        <v>Wed Jan 08 2020 14:00:00 PST</v>
      </c>
      <c r="I1828">
        <f>'raw data'!B1828</f>
        <v>1</v>
      </c>
      <c r="J1828">
        <f>'raw data'!C1828</f>
        <v>3</v>
      </c>
      <c r="K1828">
        <f>IF(AND('raw data'!D1828&gt;=0,'raw data'!D1828&lt;=100),'raw data'!D1828,"")</f>
        <v>76</v>
      </c>
      <c r="L1828" t="str">
        <f t="shared" si="91"/>
        <v>1_3</v>
      </c>
      <c r="M1828">
        <f t="shared" si="92"/>
        <v>0</v>
      </c>
    </row>
    <row r="1829" spans="7:13" x14ac:dyDescent="0.25">
      <c r="G1829" s="3">
        <f t="shared" si="90"/>
        <v>43838.583333333336</v>
      </c>
      <c r="H1829" t="str">
        <f>'raw data'!A1829</f>
        <v>Wed Jan 08 2020 14:00:00 PST</v>
      </c>
      <c r="I1829">
        <f>'raw data'!B1829</f>
        <v>2</v>
      </c>
      <c r="J1829">
        <f>'raw data'!C1829</f>
        <v>1</v>
      </c>
      <c r="K1829" t="str">
        <f>IF(AND('raw data'!D1829&gt;=0,'raw data'!D1829&lt;=100),'raw data'!D1829,"")</f>
        <v/>
      </c>
      <c r="L1829" t="str">
        <f t="shared" si="91"/>
        <v>2_1</v>
      </c>
      <c r="M1829">
        <f t="shared" si="92"/>
        <v>0</v>
      </c>
    </row>
    <row r="1830" spans="7:13" x14ac:dyDescent="0.25">
      <c r="G1830" s="3">
        <f t="shared" si="90"/>
        <v>43838.583333333336</v>
      </c>
      <c r="H1830" t="str">
        <f>'raw data'!A1830</f>
        <v>Wed Jan 08 2020 14:00:00 PST</v>
      </c>
      <c r="I1830">
        <f>'raw data'!B1830</f>
        <v>2</v>
      </c>
      <c r="J1830">
        <f>'raw data'!C1830</f>
        <v>2</v>
      </c>
      <c r="K1830">
        <f>IF(AND('raw data'!D1830&gt;=0,'raw data'!D1830&lt;=100),'raw data'!D1830,"")</f>
        <v>59</v>
      </c>
      <c r="L1830" t="str">
        <f t="shared" si="91"/>
        <v>2_2</v>
      </c>
      <c r="M1830">
        <f t="shared" si="92"/>
        <v>0</v>
      </c>
    </row>
    <row r="1831" spans="7:13" x14ac:dyDescent="0.25">
      <c r="G1831" s="3">
        <f t="shared" si="90"/>
        <v>43838.583333333336</v>
      </c>
      <c r="H1831" t="str">
        <f>'raw data'!A1831</f>
        <v>Wed Jan 08 2020 14:00:00 PST</v>
      </c>
      <c r="I1831">
        <f>'raw data'!B1831</f>
        <v>2</v>
      </c>
      <c r="J1831">
        <f>'raw data'!C1831</f>
        <v>3</v>
      </c>
      <c r="K1831" t="str">
        <f>IF(AND('raw data'!D1831&gt;=0,'raw data'!D1831&lt;=100),'raw data'!D1831,"")</f>
        <v/>
      </c>
      <c r="L1831" t="str">
        <f t="shared" si="91"/>
        <v>2_3</v>
      </c>
      <c r="M1831">
        <f t="shared" si="92"/>
        <v>0</v>
      </c>
    </row>
    <row r="1832" spans="7:13" x14ac:dyDescent="0.25">
      <c r="G1832" s="3">
        <f t="shared" si="90"/>
        <v>43838.583333333336</v>
      </c>
      <c r="H1832" t="str">
        <f>'raw data'!A1832</f>
        <v>Wed Jan 08 2020 14:00:00 PST</v>
      </c>
      <c r="I1832">
        <f>'raw data'!B1832</f>
        <v>3</v>
      </c>
      <c r="J1832">
        <f>'raw data'!C1832</f>
        <v>1</v>
      </c>
      <c r="K1832" t="str">
        <f>IF(AND('raw data'!D1832&gt;=0,'raw data'!D1832&lt;=100),'raw data'!D1832,"")</f>
        <v/>
      </c>
      <c r="L1832" t="str">
        <f t="shared" si="91"/>
        <v>3_1</v>
      </c>
      <c r="M1832">
        <f t="shared" si="92"/>
        <v>0</v>
      </c>
    </row>
    <row r="1833" spans="7:13" x14ac:dyDescent="0.25">
      <c r="G1833" s="3">
        <f t="shared" si="90"/>
        <v>43838.583333333336</v>
      </c>
      <c r="H1833" t="str">
        <f>'raw data'!A1833</f>
        <v>Wed Jan 08 2020 14:00:00 PST</v>
      </c>
      <c r="I1833">
        <f>'raw data'!B1833</f>
        <v>3</v>
      </c>
      <c r="J1833">
        <f>'raw data'!C1833</f>
        <v>2</v>
      </c>
      <c r="K1833">
        <f>IF(AND('raw data'!D1833&gt;=0,'raw data'!D1833&lt;=100),'raw data'!D1833,"")</f>
        <v>59</v>
      </c>
      <c r="L1833" t="str">
        <f t="shared" si="91"/>
        <v>3_2</v>
      </c>
      <c r="M1833">
        <f t="shared" si="92"/>
        <v>0</v>
      </c>
    </row>
    <row r="1834" spans="7:13" x14ac:dyDescent="0.25">
      <c r="G1834" s="3">
        <f t="shared" si="90"/>
        <v>43838.583333333336</v>
      </c>
      <c r="H1834" t="str">
        <f>'raw data'!A1834</f>
        <v>Wed Jan 08 2020 14:00:00 PST</v>
      </c>
      <c r="I1834">
        <f>'raw data'!B1834</f>
        <v>3</v>
      </c>
      <c r="J1834">
        <f>'raw data'!C1834</f>
        <v>3</v>
      </c>
      <c r="K1834">
        <f>IF(AND('raw data'!D1834&gt;=0,'raw data'!D1834&lt;=100),'raw data'!D1834,"")</f>
        <v>67</v>
      </c>
      <c r="L1834" t="str">
        <f t="shared" si="91"/>
        <v>3_3</v>
      </c>
      <c r="M1834">
        <f t="shared" si="92"/>
        <v>0</v>
      </c>
    </row>
    <row r="1835" spans="7:13" x14ac:dyDescent="0.25">
      <c r="G1835" s="3">
        <f t="shared" si="90"/>
        <v>43838.583333333336</v>
      </c>
      <c r="H1835" t="str">
        <f>'raw data'!A1835</f>
        <v>Wed Jan 08 2020 14:00:00 PST</v>
      </c>
      <c r="I1835">
        <f>'raw data'!B1835</f>
        <v>4</v>
      </c>
      <c r="J1835">
        <f>'raw data'!C1835</f>
        <v>1</v>
      </c>
      <c r="K1835" t="str">
        <f>IF(AND('raw data'!D1835&gt;=0,'raw data'!D1835&lt;=100),'raw data'!D1835,"")</f>
        <v/>
      </c>
      <c r="L1835" t="str">
        <f t="shared" si="91"/>
        <v>4_1</v>
      </c>
      <c r="M1835">
        <f t="shared" si="92"/>
        <v>0</v>
      </c>
    </row>
    <row r="1836" spans="7:13" x14ac:dyDescent="0.25">
      <c r="G1836" s="3">
        <f t="shared" si="90"/>
        <v>43838.583333333336</v>
      </c>
      <c r="H1836" t="str">
        <f>'raw data'!A1836</f>
        <v>Wed Jan 08 2020 14:00:00 PST</v>
      </c>
      <c r="I1836">
        <f>'raw data'!B1836</f>
        <v>4</v>
      </c>
      <c r="J1836">
        <f>'raw data'!C1836</f>
        <v>2</v>
      </c>
      <c r="K1836">
        <f>IF(AND('raw data'!D1836&gt;=0,'raw data'!D1836&lt;=100),'raw data'!D1836,"")</f>
        <v>59</v>
      </c>
      <c r="L1836" t="str">
        <f t="shared" si="91"/>
        <v>4_2</v>
      </c>
      <c r="M1836">
        <f t="shared" si="92"/>
        <v>0</v>
      </c>
    </row>
    <row r="1837" spans="7:13" x14ac:dyDescent="0.25">
      <c r="G1837" s="3">
        <f t="shared" si="90"/>
        <v>43838.583333333336</v>
      </c>
      <c r="H1837" t="str">
        <f>'raw data'!A1837</f>
        <v>Wed Jan 08 2020 14:00:00 PST</v>
      </c>
      <c r="I1837">
        <f>'raw data'!B1837</f>
        <v>4</v>
      </c>
      <c r="J1837">
        <f>'raw data'!C1837</f>
        <v>3</v>
      </c>
      <c r="K1837" t="str">
        <f>IF(AND('raw data'!D1837&gt;=0,'raw data'!D1837&lt;=100),'raw data'!D1837,"")</f>
        <v/>
      </c>
      <c r="L1837" t="str">
        <f t="shared" si="91"/>
        <v>4_3</v>
      </c>
      <c r="M1837">
        <f t="shared" si="92"/>
        <v>0</v>
      </c>
    </row>
    <row r="1838" spans="7:13" x14ac:dyDescent="0.25">
      <c r="G1838" s="3">
        <f t="shared" si="90"/>
        <v>43838.59375</v>
      </c>
      <c r="H1838" t="str">
        <f>'raw data'!A1838</f>
        <v>Wed Jan 08 2020 14:15:00 PST</v>
      </c>
      <c r="I1838">
        <f>'raw data'!B1838</f>
        <v>1</v>
      </c>
      <c r="J1838">
        <f>'raw data'!C1838</f>
        <v>1</v>
      </c>
      <c r="K1838">
        <f>IF(AND('raw data'!D1838&gt;=0,'raw data'!D1838&lt;=100),'raw data'!D1838,"")</f>
        <v>82</v>
      </c>
      <c r="L1838" t="str">
        <f t="shared" si="91"/>
        <v>1_1</v>
      </c>
      <c r="M1838">
        <f t="shared" si="92"/>
        <v>0</v>
      </c>
    </row>
    <row r="1839" spans="7:13" x14ac:dyDescent="0.25">
      <c r="G1839" s="3">
        <f t="shared" si="90"/>
        <v>43838.59375</v>
      </c>
      <c r="H1839" t="str">
        <f>'raw data'!A1839</f>
        <v>Wed Jan 08 2020 14:15:00 PST</v>
      </c>
      <c r="I1839">
        <f>'raw data'!B1839</f>
        <v>1</v>
      </c>
      <c r="J1839">
        <f>'raw data'!C1839</f>
        <v>2</v>
      </c>
      <c r="K1839">
        <f>IF(AND('raw data'!D1839&gt;=0,'raw data'!D1839&lt;=100),'raw data'!D1839,"")</f>
        <v>59</v>
      </c>
      <c r="L1839" t="str">
        <f t="shared" si="91"/>
        <v>1_2</v>
      </c>
      <c r="M1839">
        <f t="shared" si="92"/>
        <v>1</v>
      </c>
    </row>
    <row r="1840" spans="7:13" x14ac:dyDescent="0.25">
      <c r="G1840" s="3">
        <f t="shared" si="90"/>
        <v>43838.59375</v>
      </c>
      <c r="H1840" t="str">
        <f>'raw data'!A1840</f>
        <v>Wed Jan 08 2020 14:15:00 PST</v>
      </c>
      <c r="I1840">
        <f>'raw data'!B1840</f>
        <v>1</v>
      </c>
      <c r="J1840">
        <f>'raw data'!C1840</f>
        <v>3</v>
      </c>
      <c r="K1840" t="str">
        <f>IF(AND('raw data'!D1840&gt;=0,'raw data'!D1840&lt;=100),'raw data'!D1840,"")</f>
        <v/>
      </c>
      <c r="L1840" t="str">
        <f t="shared" si="91"/>
        <v>1_3</v>
      </c>
      <c r="M1840">
        <f t="shared" si="92"/>
        <v>0</v>
      </c>
    </row>
    <row r="1841" spans="7:13" x14ac:dyDescent="0.25">
      <c r="G1841" s="3">
        <f t="shared" si="90"/>
        <v>43838.59375</v>
      </c>
      <c r="H1841" t="str">
        <f>'raw data'!A1841</f>
        <v>Wed Jan 08 2020 14:15:00 PST</v>
      </c>
      <c r="I1841">
        <f>'raw data'!B1841</f>
        <v>2</v>
      </c>
      <c r="J1841">
        <f>'raw data'!C1841</f>
        <v>1</v>
      </c>
      <c r="K1841" t="str">
        <f>IF(AND('raw data'!D1841&gt;=0,'raw data'!D1841&lt;=100),'raw data'!D1841,"")</f>
        <v/>
      </c>
      <c r="L1841" t="str">
        <f t="shared" si="91"/>
        <v>2_1</v>
      </c>
      <c r="M1841">
        <f t="shared" si="92"/>
        <v>0</v>
      </c>
    </row>
    <row r="1842" spans="7:13" x14ac:dyDescent="0.25">
      <c r="G1842" s="3">
        <f t="shared" si="90"/>
        <v>43838.59375</v>
      </c>
      <c r="H1842" t="str">
        <f>'raw data'!A1842</f>
        <v>Wed Jan 08 2020 14:15:00 PST</v>
      </c>
      <c r="I1842">
        <f>'raw data'!B1842</f>
        <v>2</v>
      </c>
      <c r="J1842">
        <f>'raw data'!C1842</f>
        <v>2</v>
      </c>
      <c r="K1842">
        <f>IF(AND('raw data'!D1842&gt;=0,'raw data'!D1842&lt;=100),'raw data'!D1842,"")</f>
        <v>59</v>
      </c>
      <c r="L1842" t="str">
        <f t="shared" si="91"/>
        <v>2_2</v>
      </c>
      <c r="M1842">
        <f t="shared" si="92"/>
        <v>0</v>
      </c>
    </row>
    <row r="1843" spans="7:13" x14ac:dyDescent="0.25">
      <c r="G1843" s="3">
        <f t="shared" si="90"/>
        <v>43838.59375</v>
      </c>
      <c r="H1843" t="str">
        <f>'raw data'!A1843</f>
        <v>Wed Jan 08 2020 14:15:00 PST</v>
      </c>
      <c r="I1843">
        <f>'raw data'!B1843</f>
        <v>2</v>
      </c>
      <c r="J1843">
        <f>'raw data'!C1843</f>
        <v>3</v>
      </c>
      <c r="K1843" t="str">
        <f>IF(AND('raw data'!D1843&gt;=0,'raw data'!D1843&lt;=100),'raw data'!D1843,"")</f>
        <v/>
      </c>
      <c r="L1843" t="str">
        <f t="shared" si="91"/>
        <v>2_3</v>
      </c>
      <c r="M1843">
        <f t="shared" si="92"/>
        <v>0</v>
      </c>
    </row>
    <row r="1844" spans="7:13" x14ac:dyDescent="0.25">
      <c r="G1844" s="3">
        <f t="shared" si="90"/>
        <v>43838.59375</v>
      </c>
      <c r="H1844" t="str">
        <f>'raw data'!A1844</f>
        <v>Wed Jan 08 2020 14:15:00 PST</v>
      </c>
      <c r="I1844">
        <f>'raw data'!B1844</f>
        <v>3</v>
      </c>
      <c r="J1844">
        <f>'raw data'!C1844</f>
        <v>1</v>
      </c>
      <c r="K1844" t="str">
        <f>IF(AND('raw data'!D1844&gt;=0,'raw data'!D1844&lt;=100),'raw data'!D1844,"")</f>
        <v/>
      </c>
      <c r="L1844" t="str">
        <f t="shared" si="91"/>
        <v>3_1</v>
      </c>
      <c r="M1844">
        <f t="shared" si="92"/>
        <v>0</v>
      </c>
    </row>
    <row r="1845" spans="7:13" x14ac:dyDescent="0.25">
      <c r="G1845" s="3">
        <f t="shared" si="90"/>
        <v>43838.59375</v>
      </c>
      <c r="H1845" t="str">
        <f>'raw data'!A1845</f>
        <v>Wed Jan 08 2020 14:15:00 PST</v>
      </c>
      <c r="I1845">
        <f>'raw data'!B1845</f>
        <v>3</v>
      </c>
      <c r="J1845">
        <f>'raw data'!C1845</f>
        <v>2</v>
      </c>
      <c r="K1845">
        <f>IF(AND('raw data'!D1845&gt;=0,'raw data'!D1845&lt;=100),'raw data'!D1845,"")</f>
        <v>59</v>
      </c>
      <c r="L1845" t="str">
        <f t="shared" si="91"/>
        <v>3_2</v>
      </c>
      <c r="M1845">
        <f t="shared" si="92"/>
        <v>0</v>
      </c>
    </row>
    <row r="1846" spans="7:13" x14ac:dyDescent="0.25">
      <c r="G1846" s="3">
        <f t="shared" si="90"/>
        <v>43838.59375</v>
      </c>
      <c r="H1846" t="str">
        <f>'raw data'!A1846</f>
        <v>Wed Jan 08 2020 14:15:00 PST</v>
      </c>
      <c r="I1846">
        <f>'raw data'!B1846</f>
        <v>3</v>
      </c>
      <c r="J1846">
        <f>'raw data'!C1846</f>
        <v>3</v>
      </c>
      <c r="K1846">
        <f>IF(AND('raw data'!D1846&gt;=0,'raw data'!D1846&lt;=100),'raw data'!D1846,"")</f>
        <v>95</v>
      </c>
      <c r="L1846" t="str">
        <f t="shared" si="91"/>
        <v>3_3</v>
      </c>
      <c r="M1846">
        <f t="shared" si="92"/>
        <v>0</v>
      </c>
    </row>
    <row r="1847" spans="7:13" x14ac:dyDescent="0.25">
      <c r="G1847" s="3">
        <f t="shared" si="90"/>
        <v>43838.59375</v>
      </c>
      <c r="H1847" t="str">
        <f>'raw data'!A1847</f>
        <v>Wed Jan 08 2020 14:15:00 PST</v>
      </c>
      <c r="I1847">
        <f>'raw data'!B1847</f>
        <v>4</v>
      </c>
      <c r="J1847">
        <f>'raw data'!C1847</f>
        <v>1</v>
      </c>
      <c r="K1847">
        <f>IF(AND('raw data'!D1847&gt;=0,'raw data'!D1847&lt;=100),'raw data'!D1847,"")</f>
        <v>73</v>
      </c>
      <c r="L1847" t="str">
        <f t="shared" si="91"/>
        <v>4_1</v>
      </c>
      <c r="M1847">
        <f t="shared" si="92"/>
        <v>0</v>
      </c>
    </row>
    <row r="1848" spans="7:13" x14ac:dyDescent="0.25">
      <c r="G1848" s="3">
        <f t="shared" si="90"/>
        <v>43838.59375</v>
      </c>
      <c r="H1848" t="str">
        <f>'raw data'!A1848</f>
        <v>Wed Jan 08 2020 14:15:00 PST</v>
      </c>
      <c r="I1848">
        <f>'raw data'!B1848</f>
        <v>4</v>
      </c>
      <c r="J1848">
        <f>'raw data'!C1848</f>
        <v>2</v>
      </c>
      <c r="K1848">
        <f>IF(AND('raw data'!D1848&gt;=0,'raw data'!D1848&lt;=100),'raw data'!D1848,"")</f>
        <v>59</v>
      </c>
      <c r="L1848" t="str">
        <f t="shared" si="91"/>
        <v>4_2</v>
      </c>
      <c r="M1848">
        <f t="shared" si="92"/>
        <v>0</v>
      </c>
    </row>
    <row r="1849" spans="7:13" x14ac:dyDescent="0.25">
      <c r="G1849" s="3">
        <f t="shared" si="90"/>
        <v>43838.59375</v>
      </c>
      <c r="H1849" t="str">
        <f>'raw data'!A1849</f>
        <v>Wed Jan 08 2020 14:15:00 PST</v>
      </c>
      <c r="I1849">
        <f>'raw data'!B1849</f>
        <v>4</v>
      </c>
      <c r="J1849">
        <f>'raw data'!C1849</f>
        <v>3</v>
      </c>
      <c r="K1849" t="str">
        <f>IF(AND('raw data'!D1849&gt;=0,'raw data'!D1849&lt;=100),'raw data'!D1849,"")</f>
        <v/>
      </c>
      <c r="L1849" t="str">
        <f t="shared" si="91"/>
        <v>4_3</v>
      </c>
      <c r="M1849">
        <f t="shared" si="92"/>
        <v>0</v>
      </c>
    </row>
    <row r="1850" spans="7:13" x14ac:dyDescent="0.25">
      <c r="G1850" s="3">
        <f t="shared" si="90"/>
        <v>43838.604166666664</v>
      </c>
      <c r="H1850" t="str">
        <f>'raw data'!A1850</f>
        <v>Wed Jan 08 2020 14:30:00 PST</v>
      </c>
      <c r="I1850">
        <f>'raw data'!B1850</f>
        <v>1</v>
      </c>
      <c r="J1850">
        <f>'raw data'!C1850</f>
        <v>1</v>
      </c>
      <c r="K1850" t="str">
        <f>IF(AND('raw data'!D1850&gt;=0,'raw data'!D1850&lt;=100),'raw data'!D1850,"")</f>
        <v/>
      </c>
      <c r="L1850" t="str">
        <f t="shared" si="91"/>
        <v>1_1</v>
      </c>
      <c r="M1850">
        <f t="shared" si="92"/>
        <v>0</v>
      </c>
    </row>
    <row r="1851" spans="7:13" x14ac:dyDescent="0.25">
      <c r="G1851" s="3">
        <f t="shared" si="90"/>
        <v>43838.604166666664</v>
      </c>
      <c r="H1851" t="str">
        <f>'raw data'!A1851</f>
        <v>Wed Jan 08 2020 14:30:00 PST</v>
      </c>
      <c r="I1851">
        <f>'raw data'!B1851</f>
        <v>1</v>
      </c>
      <c r="J1851">
        <f>'raw data'!C1851</f>
        <v>2</v>
      </c>
      <c r="K1851">
        <f>IF(AND('raw data'!D1851&gt;=0,'raw data'!D1851&lt;=100),'raw data'!D1851,"")</f>
        <v>62</v>
      </c>
      <c r="L1851" t="str">
        <f t="shared" si="91"/>
        <v>1_2</v>
      </c>
      <c r="M1851">
        <f t="shared" si="92"/>
        <v>1</v>
      </c>
    </row>
    <row r="1852" spans="7:13" x14ac:dyDescent="0.25">
      <c r="G1852" s="3">
        <f t="shared" si="90"/>
        <v>43838.604166666664</v>
      </c>
      <c r="H1852" t="str">
        <f>'raw data'!A1852</f>
        <v>Wed Jan 08 2020 14:30:00 PST</v>
      </c>
      <c r="I1852">
        <f>'raw data'!B1852</f>
        <v>1</v>
      </c>
      <c r="J1852">
        <f>'raw data'!C1852</f>
        <v>3</v>
      </c>
      <c r="K1852" t="str">
        <f>IF(AND('raw data'!D1852&gt;=0,'raw data'!D1852&lt;=100),'raw data'!D1852,"")</f>
        <v/>
      </c>
      <c r="L1852" t="str">
        <f t="shared" si="91"/>
        <v>1_3</v>
      </c>
      <c r="M1852">
        <f t="shared" si="92"/>
        <v>0</v>
      </c>
    </row>
    <row r="1853" spans="7:13" x14ac:dyDescent="0.25">
      <c r="G1853" s="3">
        <f t="shared" si="90"/>
        <v>43838.604166666664</v>
      </c>
      <c r="H1853" t="str">
        <f>'raw data'!A1853</f>
        <v>Wed Jan 08 2020 14:30:00 PST</v>
      </c>
      <c r="I1853">
        <f>'raw data'!B1853</f>
        <v>2</v>
      </c>
      <c r="J1853">
        <f>'raw data'!C1853</f>
        <v>1</v>
      </c>
      <c r="K1853" t="str">
        <f>IF(AND('raw data'!D1853&gt;=0,'raw data'!D1853&lt;=100),'raw data'!D1853,"")</f>
        <v/>
      </c>
      <c r="L1853" t="str">
        <f t="shared" si="91"/>
        <v>2_1</v>
      </c>
      <c r="M1853">
        <f t="shared" si="92"/>
        <v>0</v>
      </c>
    </row>
    <row r="1854" spans="7:13" x14ac:dyDescent="0.25">
      <c r="G1854" s="3">
        <f t="shared" si="90"/>
        <v>43838.604166666664</v>
      </c>
      <c r="H1854" t="str">
        <f>'raw data'!A1854</f>
        <v>Wed Jan 08 2020 14:30:00 PST</v>
      </c>
      <c r="I1854">
        <f>'raw data'!B1854</f>
        <v>2</v>
      </c>
      <c r="J1854">
        <f>'raw data'!C1854</f>
        <v>2</v>
      </c>
      <c r="K1854">
        <f>IF(AND('raw data'!D1854&gt;=0,'raw data'!D1854&lt;=100),'raw data'!D1854,"")</f>
        <v>62</v>
      </c>
      <c r="L1854" t="str">
        <f t="shared" si="91"/>
        <v>2_2</v>
      </c>
      <c r="M1854">
        <f t="shared" si="92"/>
        <v>0</v>
      </c>
    </row>
    <row r="1855" spans="7:13" x14ac:dyDescent="0.25">
      <c r="G1855" s="3">
        <f t="shared" si="90"/>
        <v>43838.604166666664</v>
      </c>
      <c r="H1855" t="str">
        <f>'raw data'!A1855</f>
        <v>Wed Jan 08 2020 14:30:00 PST</v>
      </c>
      <c r="I1855">
        <f>'raw data'!B1855</f>
        <v>2</v>
      </c>
      <c r="J1855">
        <f>'raw data'!C1855</f>
        <v>3</v>
      </c>
      <c r="K1855">
        <f>IF(AND('raw data'!D1855&gt;=0,'raw data'!D1855&lt;=100),'raw data'!D1855,"")</f>
        <v>16</v>
      </c>
      <c r="L1855" t="str">
        <f t="shared" si="91"/>
        <v>2_3</v>
      </c>
      <c r="M1855">
        <f t="shared" si="92"/>
        <v>0</v>
      </c>
    </row>
    <row r="1856" spans="7:13" x14ac:dyDescent="0.25">
      <c r="G1856" s="3">
        <f t="shared" si="90"/>
        <v>43838.604166666664</v>
      </c>
      <c r="H1856" t="str">
        <f>'raw data'!A1856</f>
        <v>Wed Jan 08 2020 14:30:00 PST</v>
      </c>
      <c r="I1856">
        <f>'raw data'!B1856</f>
        <v>3</v>
      </c>
      <c r="J1856">
        <f>'raw data'!C1856</f>
        <v>1</v>
      </c>
      <c r="K1856" t="str">
        <f>IF(AND('raw data'!D1856&gt;=0,'raw data'!D1856&lt;=100),'raw data'!D1856,"")</f>
        <v/>
      </c>
      <c r="L1856" t="str">
        <f t="shared" si="91"/>
        <v>3_1</v>
      </c>
      <c r="M1856">
        <f t="shared" si="92"/>
        <v>0</v>
      </c>
    </row>
    <row r="1857" spans="7:13" x14ac:dyDescent="0.25">
      <c r="G1857" s="3">
        <f t="shared" si="90"/>
        <v>43838.604166666664</v>
      </c>
      <c r="H1857" t="str">
        <f>'raw data'!A1857</f>
        <v>Wed Jan 08 2020 14:30:00 PST</v>
      </c>
      <c r="I1857">
        <f>'raw data'!B1857</f>
        <v>3</v>
      </c>
      <c r="J1857">
        <f>'raw data'!C1857</f>
        <v>2</v>
      </c>
      <c r="K1857">
        <f>IF(AND('raw data'!D1857&gt;=0,'raw data'!D1857&lt;=100),'raw data'!D1857,"")</f>
        <v>62</v>
      </c>
      <c r="L1857" t="str">
        <f t="shared" si="91"/>
        <v>3_2</v>
      </c>
      <c r="M1857">
        <f t="shared" si="92"/>
        <v>0</v>
      </c>
    </row>
    <row r="1858" spans="7:13" x14ac:dyDescent="0.25">
      <c r="G1858" s="3">
        <f t="shared" si="90"/>
        <v>43838.604166666664</v>
      </c>
      <c r="H1858" t="str">
        <f>'raw data'!A1858</f>
        <v>Wed Jan 08 2020 14:30:00 PST</v>
      </c>
      <c r="I1858">
        <f>'raw data'!B1858</f>
        <v>3</v>
      </c>
      <c r="J1858">
        <f>'raw data'!C1858</f>
        <v>3</v>
      </c>
      <c r="K1858" t="str">
        <f>IF(AND('raw data'!D1858&gt;=0,'raw data'!D1858&lt;=100),'raw data'!D1858,"")</f>
        <v/>
      </c>
      <c r="L1858" t="str">
        <f t="shared" si="91"/>
        <v>3_3</v>
      </c>
      <c r="M1858">
        <f t="shared" si="92"/>
        <v>0</v>
      </c>
    </row>
    <row r="1859" spans="7:13" x14ac:dyDescent="0.25">
      <c r="G1859" s="3">
        <f t="shared" ref="G1859:G1922" si="93">DATEVALUE(MID(H1859,9,2)&amp;"/"&amp;MID(H1859,5,3)&amp;"/"&amp;MID(H1859,12,4))+TIME(MID(H1859,17,2),MID(H1859,20,2),MID(H1859,23,2))</f>
        <v>43838.604166666664</v>
      </c>
      <c r="H1859" t="str">
        <f>'raw data'!A1859</f>
        <v>Wed Jan 08 2020 14:30:00 PST</v>
      </c>
      <c r="I1859">
        <f>'raw data'!B1859</f>
        <v>4</v>
      </c>
      <c r="J1859">
        <f>'raw data'!C1859</f>
        <v>1</v>
      </c>
      <c r="K1859">
        <f>IF(AND('raw data'!D1859&gt;=0,'raw data'!D1859&lt;=100),'raw data'!D1859,"")</f>
        <v>13</v>
      </c>
      <c r="L1859" t="str">
        <f t="shared" ref="L1859:L1922" si="94">I1859&amp;"_"&amp;J1859</f>
        <v>4_1</v>
      </c>
      <c r="M1859">
        <f t="shared" ref="M1859:M1922" si="95">IF(I1859=1,IF(J1859=2,1,0),0)</f>
        <v>0</v>
      </c>
    </row>
    <row r="1860" spans="7:13" x14ac:dyDescent="0.25">
      <c r="G1860" s="3">
        <f t="shared" si="93"/>
        <v>43838.604166666664</v>
      </c>
      <c r="H1860" t="str">
        <f>'raw data'!A1860</f>
        <v>Wed Jan 08 2020 14:30:00 PST</v>
      </c>
      <c r="I1860">
        <f>'raw data'!B1860</f>
        <v>4</v>
      </c>
      <c r="J1860">
        <f>'raw data'!C1860</f>
        <v>2</v>
      </c>
      <c r="K1860">
        <f>IF(AND('raw data'!D1860&gt;=0,'raw data'!D1860&lt;=100),'raw data'!D1860,"")</f>
        <v>62</v>
      </c>
      <c r="L1860" t="str">
        <f t="shared" si="94"/>
        <v>4_2</v>
      </c>
      <c r="M1860">
        <f t="shared" si="95"/>
        <v>0</v>
      </c>
    </row>
    <row r="1861" spans="7:13" x14ac:dyDescent="0.25">
      <c r="G1861" s="3">
        <f t="shared" si="93"/>
        <v>43838.604166666664</v>
      </c>
      <c r="H1861" t="str">
        <f>'raw data'!A1861</f>
        <v>Wed Jan 08 2020 14:30:00 PST</v>
      </c>
      <c r="I1861">
        <f>'raw data'!B1861</f>
        <v>4</v>
      </c>
      <c r="J1861">
        <f>'raw data'!C1861</f>
        <v>3</v>
      </c>
      <c r="K1861" t="str">
        <f>IF(AND('raw data'!D1861&gt;=0,'raw data'!D1861&lt;=100),'raw data'!D1861,"")</f>
        <v/>
      </c>
      <c r="L1861" t="str">
        <f t="shared" si="94"/>
        <v>4_3</v>
      </c>
      <c r="M1861">
        <f t="shared" si="95"/>
        <v>0</v>
      </c>
    </row>
    <row r="1862" spans="7:13" x14ac:dyDescent="0.25">
      <c r="G1862" s="3">
        <f t="shared" si="93"/>
        <v>43838.614583333336</v>
      </c>
      <c r="H1862" t="str">
        <f>'raw data'!A1862</f>
        <v>Wed Jan 08 2020 14:45:00 PST</v>
      </c>
      <c r="I1862">
        <f>'raw data'!B1862</f>
        <v>1</v>
      </c>
      <c r="J1862">
        <f>'raw data'!C1862</f>
        <v>1</v>
      </c>
      <c r="K1862" t="str">
        <f>IF(AND('raw data'!D1862&gt;=0,'raw data'!D1862&lt;=100),'raw data'!D1862,"")</f>
        <v/>
      </c>
      <c r="L1862" t="str">
        <f t="shared" si="94"/>
        <v>1_1</v>
      </c>
      <c r="M1862">
        <f t="shared" si="95"/>
        <v>0</v>
      </c>
    </row>
    <row r="1863" spans="7:13" x14ac:dyDescent="0.25">
      <c r="G1863" s="3">
        <f t="shared" si="93"/>
        <v>43838.614583333336</v>
      </c>
      <c r="H1863" t="str">
        <f>'raw data'!A1863</f>
        <v>Wed Jan 08 2020 14:45:00 PST</v>
      </c>
      <c r="I1863">
        <f>'raw data'!B1863</f>
        <v>1</v>
      </c>
      <c r="J1863">
        <f>'raw data'!C1863</f>
        <v>2</v>
      </c>
      <c r="K1863">
        <f>IF(AND('raw data'!D1863&gt;=0,'raw data'!D1863&lt;=100),'raw data'!D1863,"")</f>
        <v>62</v>
      </c>
      <c r="L1863" t="str">
        <f t="shared" si="94"/>
        <v>1_2</v>
      </c>
      <c r="M1863">
        <f t="shared" si="95"/>
        <v>1</v>
      </c>
    </row>
    <row r="1864" spans="7:13" x14ac:dyDescent="0.25">
      <c r="G1864" s="3">
        <f t="shared" si="93"/>
        <v>43838.614583333336</v>
      </c>
      <c r="H1864" t="str">
        <f>'raw data'!A1864</f>
        <v>Wed Jan 08 2020 14:45:00 PST</v>
      </c>
      <c r="I1864">
        <f>'raw data'!B1864</f>
        <v>1</v>
      </c>
      <c r="J1864">
        <f>'raw data'!C1864</f>
        <v>3</v>
      </c>
      <c r="K1864" t="str">
        <f>IF(AND('raw data'!D1864&gt;=0,'raw data'!D1864&lt;=100),'raw data'!D1864,"")</f>
        <v/>
      </c>
      <c r="L1864" t="str">
        <f t="shared" si="94"/>
        <v>1_3</v>
      </c>
      <c r="M1864">
        <f t="shared" si="95"/>
        <v>0</v>
      </c>
    </row>
    <row r="1865" spans="7:13" x14ac:dyDescent="0.25">
      <c r="G1865" s="3">
        <f t="shared" si="93"/>
        <v>43838.614583333336</v>
      </c>
      <c r="H1865" t="str">
        <f>'raw data'!A1865</f>
        <v>Wed Jan 08 2020 14:45:00 PST</v>
      </c>
      <c r="I1865">
        <f>'raw data'!B1865</f>
        <v>2</v>
      </c>
      <c r="J1865">
        <f>'raw data'!C1865</f>
        <v>1</v>
      </c>
      <c r="K1865" t="str">
        <f>IF(AND('raw data'!D1865&gt;=0,'raw data'!D1865&lt;=100),'raw data'!D1865,"")</f>
        <v/>
      </c>
      <c r="L1865" t="str">
        <f t="shared" si="94"/>
        <v>2_1</v>
      </c>
      <c r="M1865">
        <f t="shared" si="95"/>
        <v>0</v>
      </c>
    </row>
    <row r="1866" spans="7:13" x14ac:dyDescent="0.25">
      <c r="G1866" s="3">
        <f t="shared" si="93"/>
        <v>43838.614583333336</v>
      </c>
      <c r="H1866" t="str">
        <f>'raw data'!A1866</f>
        <v>Wed Jan 08 2020 14:45:00 PST</v>
      </c>
      <c r="I1866">
        <f>'raw data'!B1866</f>
        <v>2</v>
      </c>
      <c r="J1866">
        <f>'raw data'!C1866</f>
        <v>2</v>
      </c>
      <c r="K1866" t="str">
        <f>IF(AND('raw data'!D1866&gt;=0,'raw data'!D1866&lt;=100),'raw data'!D1866,"")</f>
        <v/>
      </c>
      <c r="L1866" t="str">
        <f t="shared" si="94"/>
        <v>2_2</v>
      </c>
      <c r="M1866">
        <f t="shared" si="95"/>
        <v>0</v>
      </c>
    </row>
    <row r="1867" spans="7:13" x14ac:dyDescent="0.25">
      <c r="G1867" s="3">
        <f t="shared" si="93"/>
        <v>43838.614583333336</v>
      </c>
      <c r="H1867" t="str">
        <f>'raw data'!A1867</f>
        <v>Wed Jan 08 2020 14:45:00 PST</v>
      </c>
      <c r="I1867">
        <f>'raw data'!B1867</f>
        <v>2</v>
      </c>
      <c r="J1867">
        <f>'raw data'!C1867</f>
        <v>3</v>
      </c>
      <c r="K1867" t="str">
        <f>IF(AND('raw data'!D1867&gt;=0,'raw data'!D1867&lt;=100),'raw data'!D1867,"")</f>
        <v/>
      </c>
      <c r="L1867" t="str">
        <f t="shared" si="94"/>
        <v>2_3</v>
      </c>
      <c r="M1867">
        <f t="shared" si="95"/>
        <v>0</v>
      </c>
    </row>
    <row r="1868" spans="7:13" x14ac:dyDescent="0.25">
      <c r="G1868" s="3">
        <f t="shared" si="93"/>
        <v>43838.614583333336</v>
      </c>
      <c r="H1868" t="str">
        <f>'raw data'!A1868</f>
        <v>Wed Jan 08 2020 14:45:00 PST</v>
      </c>
      <c r="I1868">
        <f>'raw data'!B1868</f>
        <v>3</v>
      </c>
      <c r="J1868">
        <f>'raw data'!C1868</f>
        <v>1</v>
      </c>
      <c r="K1868" t="str">
        <f>IF(AND('raw data'!D1868&gt;=0,'raw data'!D1868&lt;=100),'raw data'!D1868,"")</f>
        <v/>
      </c>
      <c r="L1868" t="str">
        <f t="shared" si="94"/>
        <v>3_1</v>
      </c>
      <c r="M1868">
        <f t="shared" si="95"/>
        <v>0</v>
      </c>
    </row>
    <row r="1869" spans="7:13" x14ac:dyDescent="0.25">
      <c r="G1869" s="3">
        <f t="shared" si="93"/>
        <v>43838.614583333336</v>
      </c>
      <c r="H1869" t="str">
        <f>'raw data'!A1869</f>
        <v>Wed Jan 08 2020 14:45:00 PST</v>
      </c>
      <c r="I1869">
        <f>'raw data'!B1869</f>
        <v>3</v>
      </c>
      <c r="J1869">
        <f>'raw data'!C1869</f>
        <v>2</v>
      </c>
      <c r="K1869">
        <f>IF(AND('raw data'!D1869&gt;=0,'raw data'!D1869&lt;=100),'raw data'!D1869,"")</f>
        <v>62</v>
      </c>
      <c r="L1869" t="str">
        <f t="shared" si="94"/>
        <v>3_2</v>
      </c>
      <c r="M1869">
        <f t="shared" si="95"/>
        <v>0</v>
      </c>
    </row>
    <row r="1870" spans="7:13" x14ac:dyDescent="0.25">
      <c r="G1870" s="3">
        <f t="shared" si="93"/>
        <v>43838.614583333336</v>
      </c>
      <c r="H1870" t="str">
        <f>'raw data'!A1870</f>
        <v>Wed Jan 08 2020 14:45:00 PST</v>
      </c>
      <c r="I1870">
        <f>'raw data'!B1870</f>
        <v>3</v>
      </c>
      <c r="J1870">
        <f>'raw data'!C1870</f>
        <v>3</v>
      </c>
      <c r="K1870" t="str">
        <f>IF(AND('raw data'!D1870&gt;=0,'raw data'!D1870&lt;=100),'raw data'!D1870,"")</f>
        <v/>
      </c>
      <c r="L1870" t="str">
        <f t="shared" si="94"/>
        <v>3_3</v>
      </c>
      <c r="M1870">
        <f t="shared" si="95"/>
        <v>0</v>
      </c>
    </row>
    <row r="1871" spans="7:13" x14ac:dyDescent="0.25">
      <c r="G1871" s="3">
        <f t="shared" si="93"/>
        <v>43838.614583333336</v>
      </c>
      <c r="H1871" t="str">
        <f>'raw data'!A1871</f>
        <v>Wed Jan 08 2020 14:45:00 PST</v>
      </c>
      <c r="I1871">
        <f>'raw data'!B1871</f>
        <v>4</v>
      </c>
      <c r="J1871">
        <f>'raw data'!C1871</f>
        <v>1</v>
      </c>
      <c r="K1871">
        <f>IF(AND('raw data'!D1871&gt;=0,'raw data'!D1871&lt;=100),'raw data'!D1871,"")</f>
        <v>54</v>
      </c>
      <c r="L1871" t="str">
        <f t="shared" si="94"/>
        <v>4_1</v>
      </c>
      <c r="M1871">
        <f t="shared" si="95"/>
        <v>0</v>
      </c>
    </row>
    <row r="1872" spans="7:13" x14ac:dyDescent="0.25">
      <c r="G1872" s="3">
        <f t="shared" si="93"/>
        <v>43838.614583333336</v>
      </c>
      <c r="H1872" t="str">
        <f>'raw data'!A1872</f>
        <v>Wed Jan 08 2020 14:45:00 PST</v>
      </c>
      <c r="I1872">
        <f>'raw data'!B1872</f>
        <v>4</v>
      </c>
      <c r="J1872">
        <f>'raw data'!C1872</f>
        <v>2</v>
      </c>
      <c r="K1872">
        <f>IF(AND('raw data'!D1872&gt;=0,'raw data'!D1872&lt;=100),'raw data'!D1872,"")</f>
        <v>62</v>
      </c>
      <c r="L1872" t="str">
        <f t="shared" si="94"/>
        <v>4_2</v>
      </c>
      <c r="M1872">
        <f t="shared" si="95"/>
        <v>0</v>
      </c>
    </row>
    <row r="1873" spans="7:13" x14ac:dyDescent="0.25">
      <c r="G1873" s="3">
        <f t="shared" si="93"/>
        <v>43838.614583333336</v>
      </c>
      <c r="H1873" t="str">
        <f>'raw data'!A1873</f>
        <v>Wed Jan 08 2020 14:45:00 PST</v>
      </c>
      <c r="I1873">
        <f>'raw data'!B1873</f>
        <v>4</v>
      </c>
      <c r="J1873">
        <f>'raw data'!C1873</f>
        <v>3</v>
      </c>
      <c r="K1873" t="str">
        <f>IF(AND('raw data'!D1873&gt;=0,'raw data'!D1873&lt;=100),'raw data'!D1873,"")</f>
        <v/>
      </c>
      <c r="L1873" t="str">
        <f t="shared" si="94"/>
        <v>4_3</v>
      </c>
      <c r="M1873">
        <f t="shared" si="95"/>
        <v>0</v>
      </c>
    </row>
    <row r="1874" spans="7:13" x14ac:dyDescent="0.25">
      <c r="G1874" s="3">
        <f t="shared" si="93"/>
        <v>43838.625</v>
      </c>
      <c r="H1874" t="str">
        <f>'raw data'!A1874</f>
        <v>Wed Jan 08 2020 15:00:00 PST</v>
      </c>
      <c r="I1874">
        <f>'raw data'!B1874</f>
        <v>1</v>
      </c>
      <c r="J1874">
        <f>'raw data'!C1874</f>
        <v>1</v>
      </c>
      <c r="K1874">
        <f>IF(AND('raw data'!D1874&gt;=0,'raw data'!D1874&lt;=100),'raw data'!D1874,"")</f>
        <v>49</v>
      </c>
      <c r="L1874" t="str">
        <f t="shared" si="94"/>
        <v>1_1</v>
      </c>
      <c r="M1874">
        <f t="shared" si="95"/>
        <v>0</v>
      </c>
    </row>
    <row r="1875" spans="7:13" x14ac:dyDescent="0.25">
      <c r="G1875" s="3">
        <f t="shared" si="93"/>
        <v>43838.625</v>
      </c>
      <c r="H1875" t="str">
        <f>'raw data'!A1875</f>
        <v>Wed Jan 08 2020 15:00:00 PST</v>
      </c>
      <c r="I1875">
        <f>'raw data'!B1875</f>
        <v>1</v>
      </c>
      <c r="J1875">
        <f>'raw data'!C1875</f>
        <v>2</v>
      </c>
      <c r="K1875">
        <f>IF(AND('raw data'!D1875&gt;=0,'raw data'!D1875&lt;=100),'raw data'!D1875,"")</f>
        <v>62</v>
      </c>
      <c r="L1875" t="str">
        <f t="shared" si="94"/>
        <v>1_2</v>
      </c>
      <c r="M1875">
        <f t="shared" si="95"/>
        <v>1</v>
      </c>
    </row>
    <row r="1876" spans="7:13" x14ac:dyDescent="0.25">
      <c r="G1876" s="3">
        <f t="shared" si="93"/>
        <v>43838.625</v>
      </c>
      <c r="H1876" t="str">
        <f>'raw data'!A1876</f>
        <v>Wed Jan 08 2020 15:00:00 PST</v>
      </c>
      <c r="I1876">
        <f>'raw data'!B1876</f>
        <v>1</v>
      </c>
      <c r="J1876">
        <f>'raw data'!C1876</f>
        <v>3</v>
      </c>
      <c r="K1876" t="str">
        <f>IF(AND('raw data'!D1876&gt;=0,'raw data'!D1876&lt;=100),'raw data'!D1876,"")</f>
        <v/>
      </c>
      <c r="L1876" t="str">
        <f t="shared" si="94"/>
        <v>1_3</v>
      </c>
      <c r="M1876">
        <f t="shared" si="95"/>
        <v>0</v>
      </c>
    </row>
    <row r="1877" spans="7:13" x14ac:dyDescent="0.25">
      <c r="G1877" s="3">
        <f t="shared" si="93"/>
        <v>43838.625</v>
      </c>
      <c r="H1877" t="str">
        <f>'raw data'!A1877</f>
        <v>Wed Jan 08 2020 15:00:00 PST</v>
      </c>
      <c r="I1877">
        <f>'raw data'!B1877</f>
        <v>2</v>
      </c>
      <c r="J1877">
        <f>'raw data'!C1877</f>
        <v>1</v>
      </c>
      <c r="K1877" t="str">
        <f>IF(AND('raw data'!D1877&gt;=0,'raw data'!D1877&lt;=100),'raw data'!D1877,"")</f>
        <v/>
      </c>
      <c r="L1877" t="str">
        <f t="shared" si="94"/>
        <v>2_1</v>
      </c>
      <c r="M1877">
        <f t="shared" si="95"/>
        <v>0</v>
      </c>
    </row>
    <row r="1878" spans="7:13" x14ac:dyDescent="0.25">
      <c r="G1878" s="3">
        <f t="shared" si="93"/>
        <v>43838.625</v>
      </c>
      <c r="H1878" t="str">
        <f>'raw data'!A1878</f>
        <v>Wed Jan 08 2020 15:00:00 PST</v>
      </c>
      <c r="I1878">
        <f>'raw data'!B1878</f>
        <v>2</v>
      </c>
      <c r="J1878">
        <f>'raw data'!C1878</f>
        <v>2</v>
      </c>
      <c r="K1878">
        <f>IF(AND('raw data'!D1878&gt;=0,'raw data'!D1878&lt;=100),'raw data'!D1878,"")</f>
        <v>62</v>
      </c>
      <c r="L1878" t="str">
        <f t="shared" si="94"/>
        <v>2_2</v>
      </c>
      <c r="M1878">
        <f t="shared" si="95"/>
        <v>0</v>
      </c>
    </row>
    <row r="1879" spans="7:13" x14ac:dyDescent="0.25">
      <c r="G1879" s="3">
        <f t="shared" si="93"/>
        <v>43838.625</v>
      </c>
      <c r="H1879" t="str">
        <f>'raw data'!A1879</f>
        <v>Wed Jan 08 2020 15:00:00 PST</v>
      </c>
      <c r="I1879">
        <f>'raw data'!B1879</f>
        <v>2</v>
      </c>
      <c r="J1879">
        <f>'raw data'!C1879</f>
        <v>3</v>
      </c>
      <c r="K1879">
        <f>IF(AND('raw data'!D1879&gt;=0,'raw data'!D1879&lt;=100),'raw data'!D1879,"")</f>
        <v>57</v>
      </c>
      <c r="L1879" t="str">
        <f t="shared" si="94"/>
        <v>2_3</v>
      </c>
      <c r="M1879">
        <f t="shared" si="95"/>
        <v>0</v>
      </c>
    </row>
    <row r="1880" spans="7:13" x14ac:dyDescent="0.25">
      <c r="G1880" s="3">
        <f t="shared" si="93"/>
        <v>43838.625</v>
      </c>
      <c r="H1880" t="str">
        <f>'raw data'!A1880</f>
        <v>Wed Jan 08 2020 15:00:00 PST</v>
      </c>
      <c r="I1880">
        <f>'raw data'!B1880</f>
        <v>3</v>
      </c>
      <c r="J1880">
        <f>'raw data'!C1880</f>
        <v>1</v>
      </c>
      <c r="K1880">
        <f>IF(AND('raw data'!D1880&gt;=0,'raw data'!D1880&lt;=100),'raw data'!D1880,"")</f>
        <v>85</v>
      </c>
      <c r="L1880" t="str">
        <f t="shared" si="94"/>
        <v>3_1</v>
      </c>
      <c r="M1880">
        <f t="shared" si="95"/>
        <v>0</v>
      </c>
    </row>
    <row r="1881" spans="7:13" x14ac:dyDescent="0.25">
      <c r="G1881" s="3">
        <f t="shared" si="93"/>
        <v>43838.625</v>
      </c>
      <c r="H1881" t="str">
        <f>'raw data'!A1881</f>
        <v>Wed Jan 08 2020 15:00:00 PST</v>
      </c>
      <c r="I1881">
        <f>'raw data'!B1881</f>
        <v>3</v>
      </c>
      <c r="J1881">
        <f>'raw data'!C1881</f>
        <v>2</v>
      </c>
      <c r="K1881">
        <f>IF(AND('raw data'!D1881&gt;=0,'raw data'!D1881&lt;=100),'raw data'!D1881,"")</f>
        <v>62</v>
      </c>
      <c r="L1881" t="str">
        <f t="shared" si="94"/>
        <v>3_2</v>
      </c>
      <c r="M1881">
        <f t="shared" si="95"/>
        <v>0</v>
      </c>
    </row>
    <row r="1882" spans="7:13" x14ac:dyDescent="0.25">
      <c r="G1882" s="3">
        <f t="shared" si="93"/>
        <v>43838.625</v>
      </c>
      <c r="H1882" t="str">
        <f>'raw data'!A1882</f>
        <v>Wed Jan 08 2020 15:00:00 PST</v>
      </c>
      <c r="I1882">
        <f>'raw data'!B1882</f>
        <v>3</v>
      </c>
      <c r="J1882">
        <f>'raw data'!C1882</f>
        <v>3</v>
      </c>
      <c r="K1882">
        <f>IF(AND('raw data'!D1882&gt;=0,'raw data'!D1882&lt;=100),'raw data'!D1882,"")</f>
        <v>5</v>
      </c>
      <c r="L1882" t="str">
        <f t="shared" si="94"/>
        <v>3_3</v>
      </c>
      <c r="M1882">
        <f t="shared" si="95"/>
        <v>0</v>
      </c>
    </row>
    <row r="1883" spans="7:13" x14ac:dyDescent="0.25">
      <c r="G1883" s="3">
        <f t="shared" si="93"/>
        <v>43838.625</v>
      </c>
      <c r="H1883" t="str">
        <f>'raw data'!A1883</f>
        <v>Wed Jan 08 2020 15:00:00 PST</v>
      </c>
      <c r="I1883">
        <f>'raw data'!B1883</f>
        <v>4</v>
      </c>
      <c r="J1883">
        <f>'raw data'!C1883</f>
        <v>1</v>
      </c>
      <c r="K1883" t="str">
        <f>IF(AND('raw data'!D1883&gt;=0,'raw data'!D1883&lt;=100),'raw data'!D1883,"")</f>
        <v/>
      </c>
      <c r="L1883" t="str">
        <f t="shared" si="94"/>
        <v>4_1</v>
      </c>
      <c r="M1883">
        <f t="shared" si="95"/>
        <v>0</v>
      </c>
    </row>
    <row r="1884" spans="7:13" x14ac:dyDescent="0.25">
      <c r="G1884" s="3">
        <f t="shared" si="93"/>
        <v>43838.625</v>
      </c>
      <c r="H1884" t="str">
        <f>'raw data'!A1884</f>
        <v>Wed Jan 08 2020 15:00:00 PST</v>
      </c>
      <c r="I1884">
        <f>'raw data'!B1884</f>
        <v>4</v>
      </c>
      <c r="J1884">
        <f>'raw data'!C1884</f>
        <v>2</v>
      </c>
      <c r="K1884">
        <f>IF(AND('raw data'!D1884&gt;=0,'raw data'!D1884&lt;=100),'raw data'!D1884,"")</f>
        <v>62</v>
      </c>
      <c r="L1884" t="str">
        <f t="shared" si="94"/>
        <v>4_2</v>
      </c>
      <c r="M1884">
        <f t="shared" si="95"/>
        <v>0</v>
      </c>
    </row>
    <row r="1885" spans="7:13" x14ac:dyDescent="0.25">
      <c r="G1885" s="3">
        <f t="shared" si="93"/>
        <v>43838.625</v>
      </c>
      <c r="H1885" t="str">
        <f>'raw data'!A1885</f>
        <v>Wed Jan 08 2020 15:00:00 PST</v>
      </c>
      <c r="I1885">
        <f>'raw data'!B1885</f>
        <v>4</v>
      </c>
      <c r="J1885">
        <f>'raw data'!C1885</f>
        <v>3</v>
      </c>
      <c r="K1885" t="str">
        <f>IF(AND('raw data'!D1885&gt;=0,'raw data'!D1885&lt;=100),'raw data'!D1885,"")</f>
        <v/>
      </c>
      <c r="L1885" t="str">
        <f t="shared" si="94"/>
        <v>4_3</v>
      </c>
      <c r="M1885">
        <f t="shared" si="95"/>
        <v>0</v>
      </c>
    </row>
    <row r="1886" spans="7:13" x14ac:dyDescent="0.25">
      <c r="G1886" s="3">
        <f t="shared" si="93"/>
        <v>43838.635416666664</v>
      </c>
      <c r="H1886" t="str">
        <f>'raw data'!A1886</f>
        <v>Wed Jan 08 2020 15:15:00 PST</v>
      </c>
      <c r="I1886">
        <f>'raw data'!B1886</f>
        <v>1</v>
      </c>
      <c r="J1886">
        <f>'raw data'!C1886</f>
        <v>1</v>
      </c>
      <c r="K1886">
        <f>IF(AND('raw data'!D1886&gt;=0,'raw data'!D1886&lt;=100),'raw data'!D1886,"")</f>
        <v>47</v>
      </c>
      <c r="L1886" t="str">
        <f t="shared" si="94"/>
        <v>1_1</v>
      </c>
      <c r="M1886">
        <f t="shared" si="95"/>
        <v>0</v>
      </c>
    </row>
    <row r="1887" spans="7:13" x14ac:dyDescent="0.25">
      <c r="G1887" s="3">
        <f t="shared" si="93"/>
        <v>43838.635416666664</v>
      </c>
      <c r="H1887" t="str">
        <f>'raw data'!A1887</f>
        <v>Wed Jan 08 2020 15:15:00 PST</v>
      </c>
      <c r="I1887">
        <f>'raw data'!B1887</f>
        <v>1</v>
      </c>
      <c r="J1887">
        <f>'raw data'!C1887</f>
        <v>2</v>
      </c>
      <c r="K1887" t="str">
        <f>IF(AND('raw data'!D1887&gt;=0,'raw data'!D1887&lt;=100),'raw data'!D1887,"")</f>
        <v/>
      </c>
      <c r="L1887" t="str">
        <f t="shared" si="94"/>
        <v>1_2</v>
      </c>
      <c r="M1887">
        <f t="shared" si="95"/>
        <v>1</v>
      </c>
    </row>
    <row r="1888" spans="7:13" x14ac:dyDescent="0.25">
      <c r="G1888" s="3">
        <f t="shared" si="93"/>
        <v>43838.635416666664</v>
      </c>
      <c r="H1888" t="str">
        <f>'raw data'!A1888</f>
        <v>Wed Jan 08 2020 15:15:00 PST</v>
      </c>
      <c r="I1888">
        <f>'raw data'!B1888</f>
        <v>1</v>
      </c>
      <c r="J1888">
        <f>'raw data'!C1888</f>
        <v>3</v>
      </c>
      <c r="K1888">
        <f>IF(AND('raw data'!D1888&gt;=0,'raw data'!D1888&lt;=100),'raw data'!D1888,"")</f>
        <v>82</v>
      </c>
      <c r="L1888" t="str">
        <f t="shared" si="94"/>
        <v>1_3</v>
      </c>
      <c r="M1888">
        <f t="shared" si="95"/>
        <v>0</v>
      </c>
    </row>
    <row r="1889" spans="7:13" x14ac:dyDescent="0.25">
      <c r="G1889" s="3">
        <f t="shared" si="93"/>
        <v>43838.635416666664</v>
      </c>
      <c r="H1889" t="str">
        <f>'raw data'!A1889</f>
        <v>Wed Jan 08 2020 15:15:00 PST</v>
      </c>
      <c r="I1889">
        <f>'raw data'!B1889</f>
        <v>2</v>
      </c>
      <c r="J1889">
        <f>'raw data'!C1889</f>
        <v>1</v>
      </c>
      <c r="K1889" t="str">
        <f>IF(AND('raw data'!D1889&gt;=0,'raw data'!D1889&lt;=100),'raw data'!D1889,"")</f>
        <v/>
      </c>
      <c r="L1889" t="str">
        <f t="shared" si="94"/>
        <v>2_1</v>
      </c>
      <c r="M1889">
        <f t="shared" si="95"/>
        <v>0</v>
      </c>
    </row>
    <row r="1890" spans="7:13" x14ac:dyDescent="0.25">
      <c r="G1890" s="3">
        <f t="shared" si="93"/>
        <v>43838.635416666664</v>
      </c>
      <c r="H1890" t="str">
        <f>'raw data'!A1890</f>
        <v>Wed Jan 08 2020 15:15:00 PST</v>
      </c>
      <c r="I1890">
        <f>'raw data'!B1890</f>
        <v>2</v>
      </c>
      <c r="J1890">
        <f>'raw data'!C1890</f>
        <v>2</v>
      </c>
      <c r="K1890">
        <f>IF(AND('raw data'!D1890&gt;=0,'raw data'!D1890&lt;=100),'raw data'!D1890,"")</f>
        <v>62</v>
      </c>
      <c r="L1890" t="str">
        <f t="shared" si="94"/>
        <v>2_2</v>
      </c>
      <c r="M1890">
        <f t="shared" si="95"/>
        <v>0</v>
      </c>
    </row>
    <row r="1891" spans="7:13" x14ac:dyDescent="0.25">
      <c r="G1891" s="3">
        <f t="shared" si="93"/>
        <v>43838.635416666664</v>
      </c>
      <c r="H1891" t="str">
        <f>'raw data'!A1891</f>
        <v>Wed Jan 08 2020 15:15:00 PST</v>
      </c>
      <c r="I1891">
        <f>'raw data'!B1891</f>
        <v>2</v>
      </c>
      <c r="J1891">
        <f>'raw data'!C1891</f>
        <v>3</v>
      </c>
      <c r="K1891" t="str">
        <f>IF(AND('raw data'!D1891&gt;=0,'raw data'!D1891&lt;=100),'raw data'!D1891,"")</f>
        <v/>
      </c>
      <c r="L1891" t="str">
        <f t="shared" si="94"/>
        <v>2_3</v>
      </c>
      <c r="M1891">
        <f t="shared" si="95"/>
        <v>0</v>
      </c>
    </row>
    <row r="1892" spans="7:13" x14ac:dyDescent="0.25">
      <c r="G1892" s="3">
        <f t="shared" si="93"/>
        <v>43838.635416666664</v>
      </c>
      <c r="H1892" t="str">
        <f>'raw data'!A1892</f>
        <v>Wed Jan 08 2020 15:15:00 PST</v>
      </c>
      <c r="I1892">
        <f>'raw data'!B1892</f>
        <v>3</v>
      </c>
      <c r="J1892">
        <f>'raw data'!C1892</f>
        <v>1</v>
      </c>
      <c r="K1892">
        <f>IF(AND('raw data'!D1892&gt;=0,'raw data'!D1892&lt;=100),'raw data'!D1892,"")</f>
        <v>14</v>
      </c>
      <c r="L1892" t="str">
        <f t="shared" si="94"/>
        <v>3_1</v>
      </c>
      <c r="M1892">
        <f t="shared" si="95"/>
        <v>0</v>
      </c>
    </row>
    <row r="1893" spans="7:13" x14ac:dyDescent="0.25">
      <c r="G1893" s="3">
        <f t="shared" si="93"/>
        <v>43838.635416666664</v>
      </c>
      <c r="H1893" t="str">
        <f>'raw data'!A1893</f>
        <v>Wed Jan 08 2020 15:15:00 PST</v>
      </c>
      <c r="I1893">
        <f>'raw data'!B1893</f>
        <v>3</v>
      </c>
      <c r="J1893">
        <f>'raw data'!C1893</f>
        <v>2</v>
      </c>
      <c r="K1893">
        <f>IF(AND('raw data'!D1893&gt;=0,'raw data'!D1893&lt;=100),'raw data'!D1893,"")</f>
        <v>62</v>
      </c>
      <c r="L1893" t="str">
        <f t="shared" si="94"/>
        <v>3_2</v>
      </c>
      <c r="M1893">
        <f t="shared" si="95"/>
        <v>0</v>
      </c>
    </row>
    <row r="1894" spans="7:13" x14ac:dyDescent="0.25">
      <c r="G1894" s="3">
        <f t="shared" si="93"/>
        <v>43838.635416666664</v>
      </c>
      <c r="H1894" t="str">
        <f>'raw data'!A1894</f>
        <v>Wed Jan 08 2020 15:15:00 PST</v>
      </c>
      <c r="I1894">
        <f>'raw data'!B1894</f>
        <v>3</v>
      </c>
      <c r="J1894">
        <f>'raw data'!C1894</f>
        <v>3</v>
      </c>
      <c r="K1894">
        <f>IF(AND('raw data'!D1894&gt;=0,'raw data'!D1894&lt;=100),'raw data'!D1894,"")</f>
        <v>7</v>
      </c>
      <c r="L1894" t="str">
        <f t="shared" si="94"/>
        <v>3_3</v>
      </c>
      <c r="M1894">
        <f t="shared" si="95"/>
        <v>0</v>
      </c>
    </row>
    <row r="1895" spans="7:13" x14ac:dyDescent="0.25">
      <c r="G1895" s="3">
        <f t="shared" si="93"/>
        <v>43838.635416666664</v>
      </c>
      <c r="H1895" t="str">
        <f>'raw data'!A1895</f>
        <v>Wed Jan 08 2020 15:15:00 PST</v>
      </c>
      <c r="I1895">
        <f>'raw data'!B1895</f>
        <v>4</v>
      </c>
      <c r="J1895">
        <f>'raw data'!C1895</f>
        <v>1</v>
      </c>
      <c r="K1895">
        <f>IF(AND('raw data'!D1895&gt;=0,'raw data'!D1895&lt;=100),'raw data'!D1895,"")</f>
        <v>52</v>
      </c>
      <c r="L1895" t="str">
        <f t="shared" si="94"/>
        <v>4_1</v>
      </c>
      <c r="M1895">
        <f t="shared" si="95"/>
        <v>0</v>
      </c>
    </row>
    <row r="1896" spans="7:13" x14ac:dyDescent="0.25">
      <c r="G1896" s="3">
        <f t="shared" si="93"/>
        <v>43838.635416666664</v>
      </c>
      <c r="H1896" t="str">
        <f>'raw data'!A1896</f>
        <v>Wed Jan 08 2020 15:15:00 PST</v>
      </c>
      <c r="I1896">
        <f>'raw data'!B1896</f>
        <v>4</v>
      </c>
      <c r="J1896">
        <f>'raw data'!C1896</f>
        <v>2</v>
      </c>
      <c r="K1896">
        <f>IF(AND('raw data'!D1896&gt;=0,'raw data'!D1896&lt;=100),'raw data'!D1896,"")</f>
        <v>62</v>
      </c>
      <c r="L1896" t="str">
        <f t="shared" si="94"/>
        <v>4_2</v>
      </c>
      <c r="M1896">
        <f t="shared" si="95"/>
        <v>0</v>
      </c>
    </row>
    <row r="1897" spans="7:13" x14ac:dyDescent="0.25">
      <c r="G1897" s="3">
        <f t="shared" si="93"/>
        <v>43838.635416666664</v>
      </c>
      <c r="H1897" t="str">
        <f>'raw data'!A1897</f>
        <v>Wed Jan 08 2020 15:15:00 PST</v>
      </c>
      <c r="I1897">
        <f>'raw data'!B1897</f>
        <v>4</v>
      </c>
      <c r="J1897">
        <f>'raw data'!C1897</f>
        <v>3</v>
      </c>
      <c r="K1897" t="str">
        <f>IF(AND('raw data'!D1897&gt;=0,'raw data'!D1897&lt;=100),'raw data'!D1897,"")</f>
        <v/>
      </c>
      <c r="L1897" t="str">
        <f t="shared" si="94"/>
        <v>4_3</v>
      </c>
      <c r="M1897">
        <f t="shared" si="95"/>
        <v>0</v>
      </c>
    </row>
    <row r="1898" spans="7:13" x14ac:dyDescent="0.25">
      <c r="G1898" s="3">
        <f t="shared" si="93"/>
        <v>43838.645833333336</v>
      </c>
      <c r="H1898" t="str">
        <f>'raw data'!A1898</f>
        <v>Wed Jan 08 2020 15:30:00 PST</v>
      </c>
      <c r="I1898">
        <f>'raw data'!B1898</f>
        <v>1</v>
      </c>
      <c r="J1898">
        <f>'raw data'!C1898</f>
        <v>1</v>
      </c>
      <c r="K1898" t="str">
        <f>IF(AND('raw data'!D1898&gt;=0,'raw data'!D1898&lt;=100),'raw data'!D1898,"")</f>
        <v/>
      </c>
      <c r="L1898" t="str">
        <f t="shared" si="94"/>
        <v>1_1</v>
      </c>
      <c r="M1898">
        <f t="shared" si="95"/>
        <v>0</v>
      </c>
    </row>
    <row r="1899" spans="7:13" x14ac:dyDescent="0.25">
      <c r="G1899" s="3">
        <f t="shared" si="93"/>
        <v>43838.645833333336</v>
      </c>
      <c r="H1899" t="str">
        <f>'raw data'!A1899</f>
        <v>Wed Jan 08 2020 15:30:00 PST</v>
      </c>
      <c r="I1899">
        <f>'raw data'!B1899</f>
        <v>1</v>
      </c>
      <c r="J1899">
        <f>'raw data'!C1899</f>
        <v>2</v>
      </c>
      <c r="K1899">
        <f>IF(AND('raw data'!D1899&gt;=0,'raw data'!D1899&lt;=100),'raw data'!D1899,"")</f>
        <v>62</v>
      </c>
      <c r="L1899" t="str">
        <f t="shared" si="94"/>
        <v>1_2</v>
      </c>
      <c r="M1899">
        <f t="shared" si="95"/>
        <v>1</v>
      </c>
    </row>
    <row r="1900" spans="7:13" x14ac:dyDescent="0.25">
      <c r="G1900" s="3">
        <f t="shared" si="93"/>
        <v>43838.645833333336</v>
      </c>
      <c r="H1900" t="str">
        <f>'raw data'!A1900</f>
        <v>Wed Jan 08 2020 15:30:00 PST</v>
      </c>
      <c r="I1900">
        <f>'raw data'!B1900</f>
        <v>1</v>
      </c>
      <c r="J1900">
        <f>'raw data'!C1900</f>
        <v>3</v>
      </c>
      <c r="K1900">
        <f>IF(AND('raw data'!D1900&gt;=0,'raw data'!D1900&lt;=100),'raw data'!D1900,"")</f>
        <v>19</v>
      </c>
      <c r="L1900" t="str">
        <f t="shared" si="94"/>
        <v>1_3</v>
      </c>
      <c r="M1900">
        <f t="shared" si="95"/>
        <v>0</v>
      </c>
    </row>
    <row r="1901" spans="7:13" x14ac:dyDescent="0.25">
      <c r="G1901" s="3">
        <f t="shared" si="93"/>
        <v>43838.645833333336</v>
      </c>
      <c r="H1901" t="str">
        <f>'raw data'!A1901</f>
        <v>Wed Jan 08 2020 15:30:00 PST</v>
      </c>
      <c r="I1901">
        <f>'raw data'!B1901</f>
        <v>2</v>
      </c>
      <c r="J1901">
        <f>'raw data'!C1901</f>
        <v>1</v>
      </c>
      <c r="K1901" t="str">
        <f>IF(AND('raw data'!D1901&gt;=0,'raw data'!D1901&lt;=100),'raw data'!D1901,"")</f>
        <v/>
      </c>
      <c r="L1901" t="str">
        <f t="shared" si="94"/>
        <v>2_1</v>
      </c>
      <c r="M1901">
        <f t="shared" si="95"/>
        <v>0</v>
      </c>
    </row>
    <row r="1902" spans="7:13" x14ac:dyDescent="0.25">
      <c r="G1902" s="3">
        <f t="shared" si="93"/>
        <v>43838.645833333336</v>
      </c>
      <c r="H1902" t="str">
        <f>'raw data'!A1902</f>
        <v>Wed Jan 08 2020 15:30:00 PST</v>
      </c>
      <c r="I1902">
        <f>'raw data'!B1902</f>
        <v>2</v>
      </c>
      <c r="J1902">
        <f>'raw data'!C1902</f>
        <v>2</v>
      </c>
      <c r="K1902">
        <f>IF(AND('raw data'!D1902&gt;=0,'raw data'!D1902&lt;=100),'raw data'!D1902,"")</f>
        <v>62</v>
      </c>
      <c r="L1902" t="str">
        <f t="shared" si="94"/>
        <v>2_2</v>
      </c>
      <c r="M1902">
        <f t="shared" si="95"/>
        <v>0</v>
      </c>
    </row>
    <row r="1903" spans="7:13" x14ac:dyDescent="0.25">
      <c r="G1903" s="3">
        <f t="shared" si="93"/>
        <v>43838.645833333336</v>
      </c>
      <c r="H1903" t="str">
        <f>'raw data'!A1903</f>
        <v>Wed Jan 08 2020 15:30:00 PST</v>
      </c>
      <c r="I1903">
        <f>'raw data'!B1903</f>
        <v>2</v>
      </c>
      <c r="J1903">
        <f>'raw data'!C1903</f>
        <v>3</v>
      </c>
      <c r="K1903" t="str">
        <f>IF(AND('raw data'!D1903&gt;=0,'raw data'!D1903&lt;=100),'raw data'!D1903,"")</f>
        <v/>
      </c>
      <c r="L1903" t="str">
        <f t="shared" si="94"/>
        <v>2_3</v>
      </c>
      <c r="M1903">
        <f t="shared" si="95"/>
        <v>0</v>
      </c>
    </row>
    <row r="1904" spans="7:13" x14ac:dyDescent="0.25">
      <c r="G1904" s="3">
        <f t="shared" si="93"/>
        <v>43838.645833333336</v>
      </c>
      <c r="H1904" t="str">
        <f>'raw data'!A1904</f>
        <v>Wed Jan 08 2020 15:30:00 PST</v>
      </c>
      <c r="I1904">
        <f>'raw data'!B1904</f>
        <v>3</v>
      </c>
      <c r="J1904">
        <f>'raw data'!C1904</f>
        <v>1</v>
      </c>
      <c r="K1904" t="str">
        <f>IF(AND('raw data'!D1904&gt;=0,'raw data'!D1904&lt;=100),'raw data'!D1904,"")</f>
        <v/>
      </c>
      <c r="L1904" t="str">
        <f t="shared" si="94"/>
        <v>3_1</v>
      </c>
      <c r="M1904">
        <f t="shared" si="95"/>
        <v>0</v>
      </c>
    </row>
    <row r="1905" spans="7:13" x14ac:dyDescent="0.25">
      <c r="G1905" s="3">
        <f t="shared" si="93"/>
        <v>43838.645833333336</v>
      </c>
      <c r="H1905" t="str">
        <f>'raw data'!A1905</f>
        <v>Wed Jan 08 2020 15:30:00 PST</v>
      </c>
      <c r="I1905">
        <f>'raw data'!B1905</f>
        <v>3</v>
      </c>
      <c r="J1905">
        <f>'raw data'!C1905</f>
        <v>2</v>
      </c>
      <c r="K1905">
        <f>IF(AND('raw data'!D1905&gt;=0,'raw data'!D1905&lt;=100),'raw data'!D1905,"")</f>
        <v>62</v>
      </c>
      <c r="L1905" t="str">
        <f t="shared" si="94"/>
        <v>3_2</v>
      </c>
      <c r="M1905">
        <f t="shared" si="95"/>
        <v>0</v>
      </c>
    </row>
    <row r="1906" spans="7:13" x14ac:dyDescent="0.25">
      <c r="G1906" s="3">
        <f t="shared" si="93"/>
        <v>43838.645833333336</v>
      </c>
      <c r="H1906" t="str">
        <f>'raw data'!A1906</f>
        <v>Wed Jan 08 2020 15:30:00 PST</v>
      </c>
      <c r="I1906">
        <f>'raw data'!B1906</f>
        <v>3</v>
      </c>
      <c r="J1906">
        <f>'raw data'!C1906</f>
        <v>3</v>
      </c>
      <c r="K1906" t="str">
        <f>IF(AND('raw data'!D1906&gt;=0,'raw data'!D1906&lt;=100),'raw data'!D1906,"")</f>
        <v/>
      </c>
      <c r="L1906" t="str">
        <f t="shared" si="94"/>
        <v>3_3</v>
      </c>
      <c r="M1906">
        <f t="shared" si="95"/>
        <v>0</v>
      </c>
    </row>
    <row r="1907" spans="7:13" x14ac:dyDescent="0.25">
      <c r="G1907" s="3">
        <f t="shared" si="93"/>
        <v>43838.645833333336</v>
      </c>
      <c r="H1907" t="str">
        <f>'raw data'!A1907</f>
        <v>Wed Jan 08 2020 15:30:00 PST</v>
      </c>
      <c r="I1907">
        <f>'raw data'!B1907</f>
        <v>4</v>
      </c>
      <c r="J1907">
        <f>'raw data'!C1907</f>
        <v>1</v>
      </c>
      <c r="K1907" t="str">
        <f>IF(AND('raw data'!D1907&gt;=0,'raw data'!D1907&lt;=100),'raw data'!D1907,"")</f>
        <v/>
      </c>
      <c r="L1907" t="str">
        <f t="shared" si="94"/>
        <v>4_1</v>
      </c>
      <c r="M1907">
        <f t="shared" si="95"/>
        <v>0</v>
      </c>
    </row>
    <row r="1908" spans="7:13" x14ac:dyDescent="0.25">
      <c r="G1908" s="3">
        <f t="shared" si="93"/>
        <v>43838.645833333336</v>
      </c>
      <c r="H1908" t="str">
        <f>'raw data'!A1908</f>
        <v>Wed Jan 08 2020 15:30:00 PST</v>
      </c>
      <c r="I1908">
        <f>'raw data'!B1908</f>
        <v>4</v>
      </c>
      <c r="J1908">
        <f>'raw data'!C1908</f>
        <v>2</v>
      </c>
      <c r="K1908" t="str">
        <f>IF(AND('raw data'!D1908&gt;=0,'raw data'!D1908&lt;=100),'raw data'!D1908,"")</f>
        <v/>
      </c>
      <c r="L1908" t="str">
        <f t="shared" si="94"/>
        <v>4_2</v>
      </c>
      <c r="M1908">
        <f t="shared" si="95"/>
        <v>0</v>
      </c>
    </row>
    <row r="1909" spans="7:13" x14ac:dyDescent="0.25">
      <c r="G1909" s="3">
        <f t="shared" si="93"/>
        <v>43838.645833333336</v>
      </c>
      <c r="H1909" t="str">
        <f>'raw data'!A1909</f>
        <v>Wed Jan 08 2020 15:30:00 PST</v>
      </c>
      <c r="I1909">
        <f>'raw data'!B1909</f>
        <v>4</v>
      </c>
      <c r="J1909">
        <f>'raw data'!C1909</f>
        <v>3</v>
      </c>
      <c r="K1909">
        <f>IF(AND('raw data'!D1909&gt;=0,'raw data'!D1909&lt;=100),'raw data'!D1909,"")</f>
        <v>40</v>
      </c>
      <c r="L1909" t="str">
        <f t="shared" si="94"/>
        <v>4_3</v>
      </c>
      <c r="M1909">
        <f t="shared" si="95"/>
        <v>0</v>
      </c>
    </row>
    <row r="1910" spans="7:13" x14ac:dyDescent="0.25">
      <c r="G1910" s="3">
        <f t="shared" si="93"/>
        <v>43838.65625</v>
      </c>
      <c r="H1910" t="str">
        <f>'raw data'!A1910</f>
        <v>Wed Jan 08 2020 15:45:00 PST</v>
      </c>
      <c r="I1910">
        <f>'raw data'!B1910</f>
        <v>1</v>
      </c>
      <c r="J1910">
        <f>'raw data'!C1910</f>
        <v>1</v>
      </c>
      <c r="K1910">
        <f>IF(AND('raw data'!D1910&gt;=0,'raw data'!D1910&lt;=100),'raw data'!D1910,"")</f>
        <v>82</v>
      </c>
      <c r="L1910" t="str">
        <f t="shared" si="94"/>
        <v>1_1</v>
      </c>
      <c r="M1910">
        <f t="shared" si="95"/>
        <v>0</v>
      </c>
    </row>
    <row r="1911" spans="7:13" x14ac:dyDescent="0.25">
      <c r="G1911" s="3">
        <f t="shared" si="93"/>
        <v>43838.65625</v>
      </c>
      <c r="H1911" t="str">
        <f>'raw data'!A1911</f>
        <v>Wed Jan 08 2020 15:45:00 PST</v>
      </c>
      <c r="I1911">
        <f>'raw data'!B1911</f>
        <v>1</v>
      </c>
      <c r="J1911">
        <f>'raw data'!C1911</f>
        <v>2</v>
      </c>
      <c r="K1911">
        <f>IF(AND('raw data'!D1911&gt;=0,'raw data'!D1911&lt;=100),'raw data'!D1911,"")</f>
        <v>64</v>
      </c>
      <c r="L1911" t="str">
        <f t="shared" si="94"/>
        <v>1_2</v>
      </c>
      <c r="M1911">
        <f t="shared" si="95"/>
        <v>1</v>
      </c>
    </row>
    <row r="1912" spans="7:13" x14ac:dyDescent="0.25">
      <c r="G1912" s="3">
        <f t="shared" si="93"/>
        <v>43838.65625</v>
      </c>
      <c r="H1912" t="str">
        <f>'raw data'!A1912</f>
        <v>Wed Jan 08 2020 15:45:00 PST</v>
      </c>
      <c r="I1912">
        <f>'raw data'!B1912</f>
        <v>1</v>
      </c>
      <c r="J1912">
        <f>'raw data'!C1912</f>
        <v>3</v>
      </c>
      <c r="K1912" t="str">
        <f>IF(AND('raw data'!D1912&gt;=0,'raw data'!D1912&lt;=100),'raw data'!D1912,"")</f>
        <v/>
      </c>
      <c r="L1912" t="str">
        <f t="shared" si="94"/>
        <v>1_3</v>
      </c>
      <c r="M1912">
        <f t="shared" si="95"/>
        <v>0</v>
      </c>
    </row>
    <row r="1913" spans="7:13" x14ac:dyDescent="0.25">
      <c r="G1913" s="3">
        <f t="shared" si="93"/>
        <v>43838.65625</v>
      </c>
      <c r="H1913" t="str">
        <f>'raw data'!A1913</f>
        <v>Wed Jan 08 2020 15:45:00 PST</v>
      </c>
      <c r="I1913">
        <f>'raw data'!B1913</f>
        <v>2</v>
      </c>
      <c r="J1913">
        <f>'raw data'!C1913</f>
        <v>1</v>
      </c>
      <c r="K1913" t="str">
        <f>IF(AND('raw data'!D1913&gt;=0,'raw data'!D1913&lt;=100),'raw data'!D1913,"")</f>
        <v/>
      </c>
      <c r="L1913" t="str">
        <f t="shared" si="94"/>
        <v>2_1</v>
      </c>
      <c r="M1913">
        <f t="shared" si="95"/>
        <v>0</v>
      </c>
    </row>
    <row r="1914" spans="7:13" x14ac:dyDescent="0.25">
      <c r="G1914" s="3">
        <f t="shared" si="93"/>
        <v>43838.65625</v>
      </c>
      <c r="H1914" t="str">
        <f>'raw data'!A1914</f>
        <v>Wed Jan 08 2020 15:45:00 PST</v>
      </c>
      <c r="I1914">
        <f>'raw data'!B1914</f>
        <v>2</v>
      </c>
      <c r="J1914">
        <f>'raw data'!C1914</f>
        <v>2</v>
      </c>
      <c r="K1914">
        <f>IF(AND('raw data'!D1914&gt;=0,'raw data'!D1914&lt;=100),'raw data'!D1914,"")</f>
        <v>64</v>
      </c>
      <c r="L1914" t="str">
        <f t="shared" si="94"/>
        <v>2_2</v>
      </c>
      <c r="M1914">
        <f t="shared" si="95"/>
        <v>0</v>
      </c>
    </row>
    <row r="1915" spans="7:13" x14ac:dyDescent="0.25">
      <c r="G1915" s="3">
        <f t="shared" si="93"/>
        <v>43838.65625</v>
      </c>
      <c r="H1915" t="str">
        <f>'raw data'!A1915</f>
        <v>Wed Jan 08 2020 15:45:00 PST</v>
      </c>
      <c r="I1915">
        <f>'raw data'!B1915</f>
        <v>2</v>
      </c>
      <c r="J1915">
        <f>'raw data'!C1915</f>
        <v>3</v>
      </c>
      <c r="K1915" t="str">
        <f>IF(AND('raw data'!D1915&gt;=0,'raw data'!D1915&lt;=100),'raw data'!D1915,"")</f>
        <v/>
      </c>
      <c r="L1915" t="str">
        <f t="shared" si="94"/>
        <v>2_3</v>
      </c>
      <c r="M1915">
        <f t="shared" si="95"/>
        <v>0</v>
      </c>
    </row>
    <row r="1916" spans="7:13" x14ac:dyDescent="0.25">
      <c r="G1916" s="3">
        <f t="shared" si="93"/>
        <v>43838.65625</v>
      </c>
      <c r="H1916" t="str">
        <f>'raw data'!A1916</f>
        <v>Wed Jan 08 2020 15:45:00 PST</v>
      </c>
      <c r="I1916">
        <f>'raw data'!B1916</f>
        <v>3</v>
      </c>
      <c r="J1916">
        <f>'raw data'!C1916</f>
        <v>1</v>
      </c>
      <c r="K1916" t="str">
        <f>IF(AND('raw data'!D1916&gt;=0,'raw data'!D1916&lt;=100),'raw data'!D1916,"")</f>
        <v/>
      </c>
      <c r="L1916" t="str">
        <f t="shared" si="94"/>
        <v>3_1</v>
      </c>
      <c r="M1916">
        <f t="shared" si="95"/>
        <v>0</v>
      </c>
    </row>
    <row r="1917" spans="7:13" x14ac:dyDescent="0.25">
      <c r="G1917" s="3">
        <f t="shared" si="93"/>
        <v>43838.65625</v>
      </c>
      <c r="H1917" t="str">
        <f>'raw data'!A1917</f>
        <v>Wed Jan 08 2020 15:45:00 PST</v>
      </c>
      <c r="I1917">
        <f>'raw data'!B1917</f>
        <v>3</v>
      </c>
      <c r="J1917">
        <f>'raw data'!C1917</f>
        <v>2</v>
      </c>
      <c r="K1917">
        <f>IF(AND('raw data'!D1917&gt;=0,'raw data'!D1917&lt;=100),'raw data'!D1917,"")</f>
        <v>64</v>
      </c>
      <c r="L1917" t="str">
        <f t="shared" si="94"/>
        <v>3_2</v>
      </c>
      <c r="M1917">
        <f t="shared" si="95"/>
        <v>0</v>
      </c>
    </row>
    <row r="1918" spans="7:13" x14ac:dyDescent="0.25">
      <c r="G1918" s="3">
        <f t="shared" si="93"/>
        <v>43838.65625</v>
      </c>
      <c r="H1918" t="str">
        <f>'raw data'!A1918</f>
        <v>Wed Jan 08 2020 15:45:00 PST</v>
      </c>
      <c r="I1918">
        <f>'raw data'!B1918</f>
        <v>3</v>
      </c>
      <c r="J1918">
        <f>'raw data'!C1918</f>
        <v>3</v>
      </c>
      <c r="K1918" t="str">
        <f>IF(AND('raw data'!D1918&gt;=0,'raw data'!D1918&lt;=100),'raw data'!D1918,"")</f>
        <v/>
      </c>
      <c r="L1918" t="str">
        <f t="shared" si="94"/>
        <v>3_3</v>
      </c>
      <c r="M1918">
        <f t="shared" si="95"/>
        <v>0</v>
      </c>
    </row>
    <row r="1919" spans="7:13" x14ac:dyDescent="0.25">
      <c r="G1919" s="3">
        <f t="shared" si="93"/>
        <v>43838.65625</v>
      </c>
      <c r="H1919" t="str">
        <f>'raw data'!A1919</f>
        <v>Wed Jan 08 2020 15:45:00 PST</v>
      </c>
      <c r="I1919">
        <f>'raw data'!B1919</f>
        <v>4</v>
      </c>
      <c r="J1919">
        <f>'raw data'!C1919</f>
        <v>1</v>
      </c>
      <c r="K1919" t="str">
        <f>IF(AND('raw data'!D1919&gt;=0,'raw data'!D1919&lt;=100),'raw data'!D1919,"")</f>
        <v/>
      </c>
      <c r="L1919" t="str">
        <f t="shared" si="94"/>
        <v>4_1</v>
      </c>
      <c r="M1919">
        <f t="shared" si="95"/>
        <v>0</v>
      </c>
    </row>
    <row r="1920" spans="7:13" x14ac:dyDescent="0.25">
      <c r="G1920" s="3">
        <f t="shared" si="93"/>
        <v>43838.65625</v>
      </c>
      <c r="H1920" t="str">
        <f>'raw data'!A1920</f>
        <v>Wed Jan 08 2020 15:45:00 PST</v>
      </c>
      <c r="I1920">
        <f>'raw data'!B1920</f>
        <v>4</v>
      </c>
      <c r="J1920">
        <f>'raw data'!C1920</f>
        <v>2</v>
      </c>
      <c r="K1920">
        <f>IF(AND('raw data'!D1920&gt;=0,'raw data'!D1920&lt;=100),'raw data'!D1920,"")</f>
        <v>64</v>
      </c>
      <c r="L1920" t="str">
        <f t="shared" si="94"/>
        <v>4_2</v>
      </c>
      <c r="M1920">
        <f t="shared" si="95"/>
        <v>0</v>
      </c>
    </row>
    <row r="1921" spans="7:13" x14ac:dyDescent="0.25">
      <c r="G1921" s="3">
        <f t="shared" si="93"/>
        <v>43838.65625</v>
      </c>
      <c r="H1921" t="str">
        <f>'raw data'!A1921</f>
        <v>Wed Jan 08 2020 15:45:00 PST</v>
      </c>
      <c r="I1921">
        <f>'raw data'!B1921</f>
        <v>4</v>
      </c>
      <c r="J1921">
        <f>'raw data'!C1921</f>
        <v>3</v>
      </c>
      <c r="K1921" t="str">
        <f>IF(AND('raw data'!D1921&gt;=0,'raw data'!D1921&lt;=100),'raw data'!D1921,"")</f>
        <v/>
      </c>
      <c r="L1921" t="str">
        <f t="shared" si="94"/>
        <v>4_3</v>
      </c>
      <c r="M1921">
        <f t="shared" si="95"/>
        <v>0</v>
      </c>
    </row>
    <row r="1922" spans="7:13" x14ac:dyDescent="0.25">
      <c r="G1922" s="3">
        <f t="shared" si="93"/>
        <v>43838.666666666664</v>
      </c>
      <c r="H1922" t="str">
        <f>'raw data'!A1922</f>
        <v>Wed Jan 08 2020 16:00:00 PST</v>
      </c>
      <c r="I1922">
        <f>'raw data'!B1922</f>
        <v>1</v>
      </c>
      <c r="J1922">
        <f>'raw data'!C1922</f>
        <v>1</v>
      </c>
      <c r="K1922" t="str">
        <f>IF(AND('raw data'!D1922&gt;=0,'raw data'!D1922&lt;=100),'raw data'!D1922,"")</f>
        <v/>
      </c>
      <c r="L1922" t="str">
        <f t="shared" si="94"/>
        <v>1_1</v>
      </c>
      <c r="M1922">
        <f t="shared" si="95"/>
        <v>0</v>
      </c>
    </row>
    <row r="1923" spans="7:13" x14ac:dyDescent="0.25">
      <c r="G1923" s="3">
        <f t="shared" ref="G1923:G1986" si="96">DATEVALUE(MID(H1923,9,2)&amp;"/"&amp;MID(H1923,5,3)&amp;"/"&amp;MID(H1923,12,4))+TIME(MID(H1923,17,2),MID(H1923,20,2),MID(H1923,23,2))</f>
        <v>43838.666666666664</v>
      </c>
      <c r="H1923" t="str">
        <f>'raw data'!A1923</f>
        <v>Wed Jan 08 2020 16:00:00 PST</v>
      </c>
      <c r="I1923">
        <f>'raw data'!B1923</f>
        <v>1</v>
      </c>
      <c r="J1923">
        <f>'raw data'!C1923</f>
        <v>2</v>
      </c>
      <c r="K1923">
        <f>IF(AND('raw data'!D1923&gt;=0,'raw data'!D1923&lt;=100),'raw data'!D1923,"")</f>
        <v>64</v>
      </c>
      <c r="L1923" t="str">
        <f t="shared" ref="L1923:L1986" si="97">I1923&amp;"_"&amp;J1923</f>
        <v>1_2</v>
      </c>
      <c r="M1923">
        <f t="shared" ref="M1923:M1986" si="98">IF(I1923=1,IF(J1923=2,1,0),0)</f>
        <v>1</v>
      </c>
    </row>
    <row r="1924" spans="7:13" x14ac:dyDescent="0.25">
      <c r="G1924" s="3">
        <f t="shared" si="96"/>
        <v>43838.666666666664</v>
      </c>
      <c r="H1924" t="str">
        <f>'raw data'!A1924</f>
        <v>Wed Jan 08 2020 16:00:00 PST</v>
      </c>
      <c r="I1924">
        <f>'raw data'!B1924</f>
        <v>1</v>
      </c>
      <c r="J1924">
        <f>'raw data'!C1924</f>
        <v>3</v>
      </c>
      <c r="K1924" t="str">
        <f>IF(AND('raw data'!D1924&gt;=0,'raw data'!D1924&lt;=100),'raw data'!D1924,"")</f>
        <v/>
      </c>
      <c r="L1924" t="str">
        <f t="shared" si="97"/>
        <v>1_3</v>
      </c>
      <c r="M1924">
        <f t="shared" si="98"/>
        <v>0</v>
      </c>
    </row>
    <row r="1925" spans="7:13" x14ac:dyDescent="0.25">
      <c r="G1925" s="3">
        <f t="shared" si="96"/>
        <v>43838.666666666664</v>
      </c>
      <c r="H1925" t="str">
        <f>'raw data'!A1925</f>
        <v>Wed Jan 08 2020 16:00:00 PST</v>
      </c>
      <c r="I1925">
        <f>'raw data'!B1925</f>
        <v>2</v>
      </c>
      <c r="J1925">
        <f>'raw data'!C1925</f>
        <v>1</v>
      </c>
      <c r="K1925" t="str">
        <f>IF(AND('raw data'!D1925&gt;=0,'raw data'!D1925&lt;=100),'raw data'!D1925,"")</f>
        <v/>
      </c>
      <c r="L1925" t="str">
        <f t="shared" si="97"/>
        <v>2_1</v>
      </c>
      <c r="M1925">
        <f t="shared" si="98"/>
        <v>0</v>
      </c>
    </row>
    <row r="1926" spans="7:13" x14ac:dyDescent="0.25">
      <c r="G1926" s="3">
        <f t="shared" si="96"/>
        <v>43838.666666666664</v>
      </c>
      <c r="H1926" t="str">
        <f>'raw data'!A1926</f>
        <v>Wed Jan 08 2020 16:00:00 PST</v>
      </c>
      <c r="I1926">
        <f>'raw data'!B1926</f>
        <v>2</v>
      </c>
      <c r="J1926">
        <f>'raw data'!C1926</f>
        <v>2</v>
      </c>
      <c r="K1926">
        <f>IF(AND('raw data'!D1926&gt;=0,'raw data'!D1926&lt;=100),'raw data'!D1926,"")</f>
        <v>64</v>
      </c>
      <c r="L1926" t="str">
        <f t="shared" si="97"/>
        <v>2_2</v>
      </c>
      <c r="M1926">
        <f t="shared" si="98"/>
        <v>0</v>
      </c>
    </row>
    <row r="1927" spans="7:13" x14ac:dyDescent="0.25">
      <c r="G1927" s="3">
        <f t="shared" si="96"/>
        <v>43838.666666666664</v>
      </c>
      <c r="H1927" t="str">
        <f>'raw data'!A1927</f>
        <v>Wed Jan 08 2020 16:00:00 PST</v>
      </c>
      <c r="I1927">
        <f>'raw data'!B1927</f>
        <v>2</v>
      </c>
      <c r="J1927">
        <f>'raw data'!C1927</f>
        <v>3</v>
      </c>
      <c r="K1927">
        <f>IF(AND('raw data'!D1927&gt;=0,'raw data'!D1927&lt;=100),'raw data'!D1927,"")</f>
        <v>24</v>
      </c>
      <c r="L1927" t="str">
        <f t="shared" si="97"/>
        <v>2_3</v>
      </c>
      <c r="M1927">
        <f t="shared" si="98"/>
        <v>0</v>
      </c>
    </row>
    <row r="1928" spans="7:13" x14ac:dyDescent="0.25">
      <c r="G1928" s="3">
        <f t="shared" si="96"/>
        <v>43838.666666666664</v>
      </c>
      <c r="H1928" t="str">
        <f>'raw data'!A1928</f>
        <v>Wed Jan 08 2020 16:00:00 PST</v>
      </c>
      <c r="I1928">
        <f>'raw data'!B1928</f>
        <v>3</v>
      </c>
      <c r="J1928">
        <f>'raw data'!C1928</f>
        <v>1</v>
      </c>
      <c r="K1928">
        <f>IF(AND('raw data'!D1928&gt;=0,'raw data'!D1928&lt;=100),'raw data'!D1928,"")</f>
        <v>57</v>
      </c>
      <c r="L1928" t="str">
        <f t="shared" si="97"/>
        <v>3_1</v>
      </c>
      <c r="M1928">
        <f t="shared" si="98"/>
        <v>0</v>
      </c>
    </row>
    <row r="1929" spans="7:13" x14ac:dyDescent="0.25">
      <c r="G1929" s="3">
        <f t="shared" si="96"/>
        <v>43838.666666666664</v>
      </c>
      <c r="H1929" t="str">
        <f>'raw data'!A1929</f>
        <v>Wed Jan 08 2020 16:00:00 PST</v>
      </c>
      <c r="I1929">
        <f>'raw data'!B1929</f>
        <v>3</v>
      </c>
      <c r="J1929">
        <f>'raw data'!C1929</f>
        <v>2</v>
      </c>
      <c r="K1929">
        <f>IF(AND('raw data'!D1929&gt;=0,'raw data'!D1929&lt;=100),'raw data'!D1929,"")</f>
        <v>64</v>
      </c>
      <c r="L1929" t="str">
        <f t="shared" si="97"/>
        <v>3_2</v>
      </c>
      <c r="M1929">
        <f t="shared" si="98"/>
        <v>0</v>
      </c>
    </row>
    <row r="1930" spans="7:13" x14ac:dyDescent="0.25">
      <c r="G1930" s="3">
        <f t="shared" si="96"/>
        <v>43838.666666666664</v>
      </c>
      <c r="H1930" t="str">
        <f>'raw data'!A1930</f>
        <v>Wed Jan 08 2020 16:00:00 PST</v>
      </c>
      <c r="I1930">
        <f>'raw data'!B1930</f>
        <v>3</v>
      </c>
      <c r="J1930">
        <f>'raw data'!C1930</f>
        <v>3</v>
      </c>
      <c r="K1930">
        <f>IF(AND('raw data'!D1930&gt;=0,'raw data'!D1930&lt;=100),'raw data'!D1930,"")</f>
        <v>79</v>
      </c>
      <c r="L1930" t="str">
        <f t="shared" si="97"/>
        <v>3_3</v>
      </c>
      <c r="M1930">
        <f t="shared" si="98"/>
        <v>0</v>
      </c>
    </row>
    <row r="1931" spans="7:13" x14ac:dyDescent="0.25">
      <c r="G1931" s="3">
        <f t="shared" si="96"/>
        <v>43838.666666666664</v>
      </c>
      <c r="H1931" t="str">
        <f>'raw data'!A1931</f>
        <v>Wed Jan 08 2020 16:00:00 PST</v>
      </c>
      <c r="I1931">
        <f>'raw data'!B1931</f>
        <v>4</v>
      </c>
      <c r="J1931">
        <f>'raw data'!C1931</f>
        <v>1</v>
      </c>
      <c r="K1931" t="str">
        <f>IF(AND('raw data'!D1931&gt;=0,'raw data'!D1931&lt;=100),'raw data'!D1931,"")</f>
        <v/>
      </c>
      <c r="L1931" t="str">
        <f t="shared" si="97"/>
        <v>4_1</v>
      </c>
      <c r="M1931">
        <f t="shared" si="98"/>
        <v>0</v>
      </c>
    </row>
    <row r="1932" spans="7:13" x14ac:dyDescent="0.25">
      <c r="G1932" s="3">
        <f t="shared" si="96"/>
        <v>43838.666666666664</v>
      </c>
      <c r="H1932" t="str">
        <f>'raw data'!A1932</f>
        <v>Wed Jan 08 2020 16:00:00 PST</v>
      </c>
      <c r="I1932">
        <f>'raw data'!B1932</f>
        <v>4</v>
      </c>
      <c r="J1932">
        <f>'raw data'!C1932</f>
        <v>2</v>
      </c>
      <c r="K1932">
        <f>IF(AND('raw data'!D1932&gt;=0,'raw data'!D1932&lt;=100),'raw data'!D1932,"")</f>
        <v>64</v>
      </c>
      <c r="L1932" t="str">
        <f t="shared" si="97"/>
        <v>4_2</v>
      </c>
      <c r="M1932">
        <f t="shared" si="98"/>
        <v>0</v>
      </c>
    </row>
    <row r="1933" spans="7:13" x14ac:dyDescent="0.25">
      <c r="G1933" s="3">
        <f t="shared" si="96"/>
        <v>43838.666666666664</v>
      </c>
      <c r="H1933" t="str">
        <f>'raw data'!A1933</f>
        <v>Wed Jan 08 2020 16:00:00 PST</v>
      </c>
      <c r="I1933">
        <f>'raw data'!B1933</f>
        <v>4</v>
      </c>
      <c r="J1933">
        <f>'raw data'!C1933</f>
        <v>3</v>
      </c>
      <c r="K1933" t="str">
        <f>IF(AND('raw data'!D1933&gt;=0,'raw data'!D1933&lt;=100),'raw data'!D1933,"")</f>
        <v/>
      </c>
      <c r="L1933" t="str">
        <f t="shared" si="97"/>
        <v>4_3</v>
      </c>
      <c r="M1933">
        <f t="shared" si="98"/>
        <v>0</v>
      </c>
    </row>
    <row r="1934" spans="7:13" x14ac:dyDescent="0.25">
      <c r="G1934" s="3">
        <f t="shared" si="96"/>
        <v>43838.677083333336</v>
      </c>
      <c r="H1934" t="str">
        <f>'raw data'!A1934</f>
        <v>Wed Jan 08 2020 16:15:00 PST</v>
      </c>
      <c r="I1934">
        <f>'raw data'!B1934</f>
        <v>1</v>
      </c>
      <c r="J1934">
        <f>'raw data'!C1934</f>
        <v>1</v>
      </c>
      <c r="K1934">
        <f>IF(AND('raw data'!D1934&gt;=0,'raw data'!D1934&lt;=100),'raw data'!D1934,"")</f>
        <v>70</v>
      </c>
      <c r="L1934" t="str">
        <f t="shared" si="97"/>
        <v>1_1</v>
      </c>
      <c r="M1934">
        <f t="shared" si="98"/>
        <v>0</v>
      </c>
    </row>
    <row r="1935" spans="7:13" x14ac:dyDescent="0.25">
      <c r="G1935" s="3">
        <f t="shared" si="96"/>
        <v>43838.677083333336</v>
      </c>
      <c r="H1935" t="str">
        <f>'raw data'!A1935</f>
        <v>Wed Jan 08 2020 16:15:00 PST</v>
      </c>
      <c r="I1935">
        <f>'raw data'!B1935</f>
        <v>1</v>
      </c>
      <c r="J1935">
        <f>'raw data'!C1935</f>
        <v>2</v>
      </c>
      <c r="K1935">
        <f>IF(AND('raw data'!D1935&gt;=0,'raw data'!D1935&lt;=100),'raw data'!D1935,"")</f>
        <v>64</v>
      </c>
      <c r="L1935" t="str">
        <f t="shared" si="97"/>
        <v>1_2</v>
      </c>
      <c r="M1935">
        <f t="shared" si="98"/>
        <v>1</v>
      </c>
    </row>
    <row r="1936" spans="7:13" x14ac:dyDescent="0.25">
      <c r="G1936" s="3">
        <f t="shared" si="96"/>
        <v>43838.677083333336</v>
      </c>
      <c r="H1936" t="str">
        <f>'raw data'!A1936</f>
        <v>Wed Jan 08 2020 16:15:00 PST</v>
      </c>
      <c r="I1936">
        <f>'raw data'!B1936</f>
        <v>1</v>
      </c>
      <c r="J1936">
        <f>'raw data'!C1936</f>
        <v>3</v>
      </c>
      <c r="K1936" t="str">
        <f>IF(AND('raw data'!D1936&gt;=0,'raw data'!D1936&lt;=100),'raw data'!D1936,"")</f>
        <v/>
      </c>
      <c r="L1936" t="str">
        <f t="shared" si="97"/>
        <v>1_3</v>
      </c>
      <c r="M1936">
        <f t="shared" si="98"/>
        <v>0</v>
      </c>
    </row>
    <row r="1937" spans="7:13" x14ac:dyDescent="0.25">
      <c r="G1937" s="3">
        <f t="shared" si="96"/>
        <v>43838.677083333336</v>
      </c>
      <c r="H1937" t="str">
        <f>'raw data'!A1937</f>
        <v>Wed Jan 08 2020 16:15:00 PST</v>
      </c>
      <c r="I1937">
        <f>'raw data'!B1937</f>
        <v>2</v>
      </c>
      <c r="J1937">
        <f>'raw data'!C1937</f>
        <v>1</v>
      </c>
      <c r="K1937">
        <f>IF(AND('raw data'!D1937&gt;=0,'raw data'!D1937&lt;=100),'raw data'!D1937,"")</f>
        <v>10</v>
      </c>
      <c r="L1937" t="str">
        <f t="shared" si="97"/>
        <v>2_1</v>
      </c>
      <c r="M1937">
        <f t="shared" si="98"/>
        <v>0</v>
      </c>
    </row>
    <row r="1938" spans="7:13" x14ac:dyDescent="0.25">
      <c r="G1938" s="3">
        <f t="shared" si="96"/>
        <v>43838.677083333336</v>
      </c>
      <c r="H1938" t="str">
        <f>'raw data'!A1938</f>
        <v>Wed Jan 08 2020 16:15:00 PST</v>
      </c>
      <c r="I1938">
        <f>'raw data'!B1938</f>
        <v>2</v>
      </c>
      <c r="J1938">
        <f>'raw data'!C1938</f>
        <v>2</v>
      </c>
      <c r="K1938">
        <f>IF(AND('raw data'!D1938&gt;=0,'raw data'!D1938&lt;=100),'raw data'!D1938,"")</f>
        <v>64</v>
      </c>
      <c r="L1938" t="str">
        <f t="shared" si="97"/>
        <v>2_2</v>
      </c>
      <c r="M1938">
        <f t="shared" si="98"/>
        <v>0</v>
      </c>
    </row>
    <row r="1939" spans="7:13" x14ac:dyDescent="0.25">
      <c r="G1939" s="3">
        <f t="shared" si="96"/>
        <v>43838.677083333336</v>
      </c>
      <c r="H1939" t="str">
        <f>'raw data'!A1939</f>
        <v>Wed Jan 08 2020 16:15:00 PST</v>
      </c>
      <c r="I1939">
        <f>'raw data'!B1939</f>
        <v>2</v>
      </c>
      <c r="J1939">
        <f>'raw data'!C1939</f>
        <v>3</v>
      </c>
      <c r="K1939">
        <f>IF(AND('raw data'!D1939&gt;=0,'raw data'!D1939&lt;=100),'raw data'!D1939,"")</f>
        <v>17</v>
      </c>
      <c r="L1939" t="str">
        <f t="shared" si="97"/>
        <v>2_3</v>
      </c>
      <c r="M1939">
        <f t="shared" si="98"/>
        <v>0</v>
      </c>
    </row>
    <row r="1940" spans="7:13" x14ac:dyDescent="0.25">
      <c r="G1940" s="3">
        <f t="shared" si="96"/>
        <v>43838.677083333336</v>
      </c>
      <c r="H1940" t="str">
        <f>'raw data'!A1940</f>
        <v>Wed Jan 08 2020 16:15:00 PST</v>
      </c>
      <c r="I1940">
        <f>'raw data'!B1940</f>
        <v>3</v>
      </c>
      <c r="J1940">
        <f>'raw data'!C1940</f>
        <v>1</v>
      </c>
      <c r="K1940">
        <f>IF(AND('raw data'!D1940&gt;=0,'raw data'!D1940&lt;=100),'raw data'!D1940,"")</f>
        <v>70</v>
      </c>
      <c r="L1940" t="str">
        <f t="shared" si="97"/>
        <v>3_1</v>
      </c>
      <c r="M1940">
        <f t="shared" si="98"/>
        <v>0</v>
      </c>
    </row>
    <row r="1941" spans="7:13" x14ac:dyDescent="0.25">
      <c r="G1941" s="3">
        <f t="shared" si="96"/>
        <v>43838.677083333336</v>
      </c>
      <c r="H1941" t="str">
        <f>'raw data'!A1941</f>
        <v>Wed Jan 08 2020 16:15:00 PST</v>
      </c>
      <c r="I1941">
        <f>'raw data'!B1941</f>
        <v>3</v>
      </c>
      <c r="J1941">
        <f>'raw data'!C1941</f>
        <v>2</v>
      </c>
      <c r="K1941">
        <f>IF(AND('raw data'!D1941&gt;=0,'raw data'!D1941&lt;=100),'raw data'!D1941,"")</f>
        <v>64</v>
      </c>
      <c r="L1941" t="str">
        <f t="shared" si="97"/>
        <v>3_2</v>
      </c>
      <c r="M1941">
        <f t="shared" si="98"/>
        <v>0</v>
      </c>
    </row>
    <row r="1942" spans="7:13" x14ac:dyDescent="0.25">
      <c r="G1942" s="3">
        <f t="shared" si="96"/>
        <v>43838.677083333336</v>
      </c>
      <c r="H1942" t="str">
        <f>'raw data'!A1942</f>
        <v>Wed Jan 08 2020 16:15:00 PST</v>
      </c>
      <c r="I1942">
        <f>'raw data'!B1942</f>
        <v>3</v>
      </c>
      <c r="J1942">
        <f>'raw data'!C1942</f>
        <v>3</v>
      </c>
      <c r="K1942">
        <f>IF(AND('raw data'!D1942&gt;=0,'raw data'!D1942&lt;=100),'raw data'!D1942,"")</f>
        <v>14</v>
      </c>
      <c r="L1942" t="str">
        <f t="shared" si="97"/>
        <v>3_3</v>
      </c>
      <c r="M1942">
        <f t="shared" si="98"/>
        <v>0</v>
      </c>
    </row>
    <row r="1943" spans="7:13" x14ac:dyDescent="0.25">
      <c r="G1943" s="3">
        <f t="shared" si="96"/>
        <v>43838.677083333336</v>
      </c>
      <c r="H1943" t="str">
        <f>'raw data'!A1943</f>
        <v>Wed Jan 08 2020 16:15:00 PST</v>
      </c>
      <c r="I1943">
        <f>'raw data'!B1943</f>
        <v>4</v>
      </c>
      <c r="J1943">
        <f>'raw data'!C1943</f>
        <v>1</v>
      </c>
      <c r="K1943" t="str">
        <f>IF(AND('raw data'!D1943&gt;=0,'raw data'!D1943&lt;=100),'raw data'!D1943,"")</f>
        <v/>
      </c>
      <c r="L1943" t="str">
        <f t="shared" si="97"/>
        <v>4_1</v>
      </c>
      <c r="M1943">
        <f t="shared" si="98"/>
        <v>0</v>
      </c>
    </row>
    <row r="1944" spans="7:13" x14ac:dyDescent="0.25">
      <c r="G1944" s="3">
        <f t="shared" si="96"/>
        <v>43838.677083333336</v>
      </c>
      <c r="H1944" t="str">
        <f>'raw data'!A1944</f>
        <v>Wed Jan 08 2020 16:15:00 PST</v>
      </c>
      <c r="I1944">
        <f>'raw data'!B1944</f>
        <v>4</v>
      </c>
      <c r="J1944">
        <f>'raw data'!C1944</f>
        <v>2</v>
      </c>
      <c r="K1944" t="str">
        <f>IF(AND('raw data'!D1944&gt;=0,'raw data'!D1944&lt;=100),'raw data'!D1944,"")</f>
        <v/>
      </c>
      <c r="L1944" t="str">
        <f t="shared" si="97"/>
        <v>4_2</v>
      </c>
      <c r="M1944">
        <f t="shared" si="98"/>
        <v>0</v>
      </c>
    </row>
    <row r="1945" spans="7:13" x14ac:dyDescent="0.25">
      <c r="G1945" s="3">
        <f t="shared" si="96"/>
        <v>43838.677083333336</v>
      </c>
      <c r="H1945" t="str">
        <f>'raw data'!A1945</f>
        <v>Wed Jan 08 2020 16:15:00 PST</v>
      </c>
      <c r="I1945">
        <f>'raw data'!B1945</f>
        <v>4</v>
      </c>
      <c r="J1945">
        <f>'raw data'!C1945</f>
        <v>3</v>
      </c>
      <c r="K1945" t="str">
        <f>IF(AND('raw data'!D1945&gt;=0,'raw data'!D1945&lt;=100),'raw data'!D1945,"")</f>
        <v/>
      </c>
      <c r="L1945" t="str">
        <f t="shared" si="97"/>
        <v>4_3</v>
      </c>
      <c r="M1945">
        <f t="shared" si="98"/>
        <v>0</v>
      </c>
    </row>
    <row r="1946" spans="7:13" x14ac:dyDescent="0.25">
      <c r="G1946" s="3">
        <f t="shared" si="96"/>
        <v>43838.6875</v>
      </c>
      <c r="H1946" t="str">
        <f>'raw data'!A1946</f>
        <v>Wed Jan 08 2020 16:30:00 PST</v>
      </c>
      <c r="I1946">
        <f>'raw data'!B1946</f>
        <v>1</v>
      </c>
      <c r="J1946">
        <f>'raw data'!C1946</f>
        <v>1</v>
      </c>
      <c r="K1946" t="str">
        <f>IF(AND('raw data'!D1946&gt;=0,'raw data'!D1946&lt;=100),'raw data'!D1946,"")</f>
        <v/>
      </c>
      <c r="L1946" t="str">
        <f t="shared" si="97"/>
        <v>1_1</v>
      </c>
      <c r="M1946">
        <f t="shared" si="98"/>
        <v>0</v>
      </c>
    </row>
    <row r="1947" spans="7:13" x14ac:dyDescent="0.25">
      <c r="G1947" s="3">
        <f t="shared" si="96"/>
        <v>43838.6875</v>
      </c>
      <c r="H1947" t="str">
        <f>'raw data'!A1947</f>
        <v>Wed Jan 08 2020 16:30:00 PST</v>
      </c>
      <c r="I1947">
        <f>'raw data'!B1947</f>
        <v>1</v>
      </c>
      <c r="J1947">
        <f>'raw data'!C1947</f>
        <v>2</v>
      </c>
      <c r="K1947" t="str">
        <f>IF(AND('raw data'!D1947&gt;=0,'raw data'!D1947&lt;=100),'raw data'!D1947,"")</f>
        <v/>
      </c>
      <c r="L1947" t="str">
        <f t="shared" si="97"/>
        <v>1_2</v>
      </c>
      <c r="M1947">
        <f t="shared" si="98"/>
        <v>1</v>
      </c>
    </row>
    <row r="1948" spans="7:13" x14ac:dyDescent="0.25">
      <c r="G1948" s="3">
        <f t="shared" si="96"/>
        <v>43838.6875</v>
      </c>
      <c r="H1948" t="str">
        <f>'raw data'!A1948</f>
        <v>Wed Jan 08 2020 16:30:00 PST</v>
      </c>
      <c r="I1948">
        <f>'raw data'!B1948</f>
        <v>1</v>
      </c>
      <c r="J1948">
        <f>'raw data'!C1948</f>
        <v>3</v>
      </c>
      <c r="K1948" t="str">
        <f>IF(AND('raw data'!D1948&gt;=0,'raw data'!D1948&lt;=100),'raw data'!D1948,"")</f>
        <v/>
      </c>
      <c r="L1948" t="str">
        <f t="shared" si="97"/>
        <v>1_3</v>
      </c>
      <c r="M1948">
        <f t="shared" si="98"/>
        <v>0</v>
      </c>
    </row>
    <row r="1949" spans="7:13" x14ac:dyDescent="0.25">
      <c r="G1949" s="3">
        <f t="shared" si="96"/>
        <v>43838.6875</v>
      </c>
      <c r="H1949" t="str">
        <f>'raw data'!A1949</f>
        <v>Wed Jan 08 2020 16:30:00 PST</v>
      </c>
      <c r="I1949">
        <f>'raw data'!B1949</f>
        <v>2</v>
      </c>
      <c r="J1949">
        <f>'raw data'!C1949</f>
        <v>1</v>
      </c>
      <c r="K1949">
        <f>IF(AND('raw data'!D1949&gt;=0,'raw data'!D1949&lt;=100),'raw data'!D1949,"")</f>
        <v>0</v>
      </c>
      <c r="L1949" t="str">
        <f t="shared" si="97"/>
        <v>2_1</v>
      </c>
      <c r="M1949">
        <f t="shared" si="98"/>
        <v>0</v>
      </c>
    </row>
    <row r="1950" spans="7:13" x14ac:dyDescent="0.25">
      <c r="G1950" s="3">
        <f t="shared" si="96"/>
        <v>43838.6875</v>
      </c>
      <c r="H1950" t="str">
        <f>'raw data'!A1950</f>
        <v>Wed Jan 08 2020 16:30:00 PST</v>
      </c>
      <c r="I1950">
        <f>'raw data'!B1950</f>
        <v>2</v>
      </c>
      <c r="J1950">
        <f>'raw data'!C1950</f>
        <v>2</v>
      </c>
      <c r="K1950">
        <f>IF(AND('raw data'!D1950&gt;=0,'raw data'!D1950&lt;=100),'raw data'!D1950,"")</f>
        <v>64</v>
      </c>
      <c r="L1950" t="str">
        <f t="shared" si="97"/>
        <v>2_2</v>
      </c>
      <c r="M1950">
        <f t="shared" si="98"/>
        <v>0</v>
      </c>
    </row>
    <row r="1951" spans="7:13" x14ac:dyDescent="0.25">
      <c r="G1951" s="3">
        <f t="shared" si="96"/>
        <v>43838.6875</v>
      </c>
      <c r="H1951" t="str">
        <f>'raw data'!A1951</f>
        <v>Wed Jan 08 2020 16:30:00 PST</v>
      </c>
      <c r="I1951">
        <f>'raw data'!B1951</f>
        <v>2</v>
      </c>
      <c r="J1951">
        <f>'raw data'!C1951</f>
        <v>3</v>
      </c>
      <c r="K1951" t="str">
        <f>IF(AND('raw data'!D1951&gt;=0,'raw data'!D1951&lt;=100),'raw data'!D1951,"")</f>
        <v/>
      </c>
      <c r="L1951" t="str">
        <f t="shared" si="97"/>
        <v>2_3</v>
      </c>
      <c r="M1951">
        <f t="shared" si="98"/>
        <v>0</v>
      </c>
    </row>
    <row r="1952" spans="7:13" x14ac:dyDescent="0.25">
      <c r="G1952" s="3">
        <f t="shared" si="96"/>
        <v>43838.6875</v>
      </c>
      <c r="H1952" t="str">
        <f>'raw data'!A1952</f>
        <v>Wed Jan 08 2020 16:30:00 PST</v>
      </c>
      <c r="I1952">
        <f>'raw data'!B1952</f>
        <v>3</v>
      </c>
      <c r="J1952">
        <f>'raw data'!C1952</f>
        <v>1</v>
      </c>
      <c r="K1952" t="str">
        <f>IF(AND('raw data'!D1952&gt;=0,'raw data'!D1952&lt;=100),'raw data'!D1952,"")</f>
        <v/>
      </c>
      <c r="L1952" t="str">
        <f t="shared" si="97"/>
        <v>3_1</v>
      </c>
      <c r="M1952">
        <f t="shared" si="98"/>
        <v>0</v>
      </c>
    </row>
    <row r="1953" spans="7:13" x14ac:dyDescent="0.25">
      <c r="G1953" s="3">
        <f t="shared" si="96"/>
        <v>43838.6875</v>
      </c>
      <c r="H1953" t="str">
        <f>'raw data'!A1953</f>
        <v>Wed Jan 08 2020 16:30:00 PST</v>
      </c>
      <c r="I1953">
        <f>'raw data'!B1953</f>
        <v>3</v>
      </c>
      <c r="J1953">
        <f>'raw data'!C1953</f>
        <v>2</v>
      </c>
      <c r="K1953">
        <f>IF(AND('raw data'!D1953&gt;=0,'raw data'!D1953&lt;=100),'raw data'!D1953,"")</f>
        <v>64</v>
      </c>
      <c r="L1953" t="str">
        <f t="shared" si="97"/>
        <v>3_2</v>
      </c>
      <c r="M1953">
        <f t="shared" si="98"/>
        <v>0</v>
      </c>
    </row>
    <row r="1954" spans="7:13" x14ac:dyDescent="0.25">
      <c r="G1954" s="3">
        <f t="shared" si="96"/>
        <v>43838.6875</v>
      </c>
      <c r="H1954" t="str">
        <f>'raw data'!A1954</f>
        <v>Wed Jan 08 2020 16:30:00 PST</v>
      </c>
      <c r="I1954">
        <f>'raw data'!B1954</f>
        <v>3</v>
      </c>
      <c r="J1954">
        <f>'raw data'!C1954</f>
        <v>3</v>
      </c>
      <c r="K1954">
        <f>IF(AND('raw data'!D1954&gt;=0,'raw data'!D1954&lt;=100),'raw data'!D1954,"")</f>
        <v>59</v>
      </c>
      <c r="L1954" t="str">
        <f t="shared" si="97"/>
        <v>3_3</v>
      </c>
      <c r="M1954">
        <f t="shared" si="98"/>
        <v>0</v>
      </c>
    </row>
    <row r="1955" spans="7:13" x14ac:dyDescent="0.25">
      <c r="G1955" s="3">
        <f t="shared" si="96"/>
        <v>43838.6875</v>
      </c>
      <c r="H1955" t="str">
        <f>'raw data'!A1955</f>
        <v>Wed Jan 08 2020 16:30:00 PST</v>
      </c>
      <c r="I1955">
        <f>'raw data'!B1955</f>
        <v>4</v>
      </c>
      <c r="J1955">
        <f>'raw data'!C1955</f>
        <v>1</v>
      </c>
      <c r="K1955">
        <f>IF(AND('raw data'!D1955&gt;=0,'raw data'!D1955&lt;=100),'raw data'!D1955,"")</f>
        <v>25</v>
      </c>
      <c r="L1955" t="str">
        <f t="shared" si="97"/>
        <v>4_1</v>
      </c>
      <c r="M1955">
        <f t="shared" si="98"/>
        <v>0</v>
      </c>
    </row>
    <row r="1956" spans="7:13" x14ac:dyDescent="0.25">
      <c r="G1956" s="3">
        <f t="shared" si="96"/>
        <v>43838.6875</v>
      </c>
      <c r="H1956" t="str">
        <f>'raw data'!A1956</f>
        <v>Wed Jan 08 2020 16:30:00 PST</v>
      </c>
      <c r="I1956">
        <f>'raw data'!B1956</f>
        <v>4</v>
      </c>
      <c r="J1956">
        <f>'raw data'!C1956</f>
        <v>2</v>
      </c>
      <c r="K1956">
        <f>IF(AND('raw data'!D1956&gt;=0,'raw data'!D1956&lt;=100),'raw data'!D1956,"")</f>
        <v>64</v>
      </c>
      <c r="L1956" t="str">
        <f t="shared" si="97"/>
        <v>4_2</v>
      </c>
      <c r="M1956">
        <f t="shared" si="98"/>
        <v>0</v>
      </c>
    </row>
    <row r="1957" spans="7:13" x14ac:dyDescent="0.25">
      <c r="G1957" s="3">
        <f t="shared" si="96"/>
        <v>43838.6875</v>
      </c>
      <c r="H1957" t="str">
        <f>'raw data'!A1957</f>
        <v>Wed Jan 08 2020 16:30:00 PST</v>
      </c>
      <c r="I1957">
        <f>'raw data'!B1957</f>
        <v>4</v>
      </c>
      <c r="J1957">
        <f>'raw data'!C1957</f>
        <v>3</v>
      </c>
      <c r="K1957" t="str">
        <f>IF(AND('raw data'!D1957&gt;=0,'raw data'!D1957&lt;=100),'raw data'!D1957,"")</f>
        <v/>
      </c>
      <c r="L1957" t="str">
        <f t="shared" si="97"/>
        <v>4_3</v>
      </c>
      <c r="M1957">
        <f t="shared" si="98"/>
        <v>0</v>
      </c>
    </row>
    <row r="1958" spans="7:13" x14ac:dyDescent="0.25">
      <c r="G1958" s="3">
        <f t="shared" si="96"/>
        <v>43838.697916666664</v>
      </c>
      <c r="H1958" t="str">
        <f>'raw data'!A1958</f>
        <v>Wed Jan 08 2020 16:45:00 PST</v>
      </c>
      <c r="I1958">
        <f>'raw data'!B1958</f>
        <v>1</v>
      </c>
      <c r="J1958">
        <f>'raw data'!C1958</f>
        <v>1</v>
      </c>
      <c r="K1958">
        <f>IF(AND('raw data'!D1958&gt;=0,'raw data'!D1958&lt;=100),'raw data'!D1958,"")</f>
        <v>45</v>
      </c>
      <c r="L1958" t="str">
        <f t="shared" si="97"/>
        <v>1_1</v>
      </c>
      <c r="M1958">
        <f t="shared" si="98"/>
        <v>0</v>
      </c>
    </row>
    <row r="1959" spans="7:13" x14ac:dyDescent="0.25">
      <c r="G1959" s="3">
        <f t="shared" si="96"/>
        <v>43838.697916666664</v>
      </c>
      <c r="H1959" t="str">
        <f>'raw data'!A1959</f>
        <v>Wed Jan 08 2020 16:45:00 PST</v>
      </c>
      <c r="I1959">
        <f>'raw data'!B1959</f>
        <v>1</v>
      </c>
      <c r="J1959">
        <f>'raw data'!C1959</f>
        <v>2</v>
      </c>
      <c r="K1959">
        <f>IF(AND('raw data'!D1959&gt;=0,'raw data'!D1959&lt;=100),'raw data'!D1959,"")</f>
        <v>64</v>
      </c>
      <c r="L1959" t="str">
        <f t="shared" si="97"/>
        <v>1_2</v>
      </c>
      <c r="M1959">
        <f t="shared" si="98"/>
        <v>1</v>
      </c>
    </row>
    <row r="1960" spans="7:13" x14ac:dyDescent="0.25">
      <c r="G1960" s="3">
        <f t="shared" si="96"/>
        <v>43838.697916666664</v>
      </c>
      <c r="H1960" t="str">
        <f>'raw data'!A1960</f>
        <v>Wed Jan 08 2020 16:45:00 PST</v>
      </c>
      <c r="I1960">
        <f>'raw data'!B1960</f>
        <v>1</v>
      </c>
      <c r="J1960">
        <f>'raw data'!C1960</f>
        <v>3</v>
      </c>
      <c r="K1960">
        <f>IF(AND('raw data'!D1960&gt;=0,'raw data'!D1960&lt;=100),'raw data'!D1960,"")</f>
        <v>27</v>
      </c>
      <c r="L1960" t="str">
        <f t="shared" si="97"/>
        <v>1_3</v>
      </c>
      <c r="M1960">
        <f t="shared" si="98"/>
        <v>0</v>
      </c>
    </row>
    <row r="1961" spans="7:13" x14ac:dyDescent="0.25">
      <c r="G1961" s="3">
        <f t="shared" si="96"/>
        <v>43838.697916666664</v>
      </c>
      <c r="H1961" t="str">
        <f>'raw data'!A1961</f>
        <v>Wed Jan 08 2020 16:45:00 PST</v>
      </c>
      <c r="I1961">
        <f>'raw data'!B1961</f>
        <v>2</v>
      </c>
      <c r="J1961">
        <f>'raw data'!C1961</f>
        <v>1</v>
      </c>
      <c r="K1961" t="str">
        <f>IF(AND('raw data'!D1961&gt;=0,'raw data'!D1961&lt;=100),'raw data'!D1961,"")</f>
        <v/>
      </c>
      <c r="L1961" t="str">
        <f t="shared" si="97"/>
        <v>2_1</v>
      </c>
      <c r="M1961">
        <f t="shared" si="98"/>
        <v>0</v>
      </c>
    </row>
    <row r="1962" spans="7:13" x14ac:dyDescent="0.25">
      <c r="G1962" s="3">
        <f t="shared" si="96"/>
        <v>43838.697916666664</v>
      </c>
      <c r="H1962" t="str">
        <f>'raw data'!A1962</f>
        <v>Wed Jan 08 2020 16:45:00 PST</v>
      </c>
      <c r="I1962">
        <f>'raw data'!B1962</f>
        <v>2</v>
      </c>
      <c r="J1962">
        <f>'raw data'!C1962</f>
        <v>2</v>
      </c>
      <c r="K1962" t="str">
        <f>IF(AND('raw data'!D1962&gt;=0,'raw data'!D1962&lt;=100),'raw data'!D1962,"")</f>
        <v/>
      </c>
      <c r="L1962" t="str">
        <f t="shared" si="97"/>
        <v>2_2</v>
      </c>
      <c r="M1962">
        <f t="shared" si="98"/>
        <v>0</v>
      </c>
    </row>
    <row r="1963" spans="7:13" x14ac:dyDescent="0.25">
      <c r="G1963" s="3">
        <f t="shared" si="96"/>
        <v>43838.697916666664</v>
      </c>
      <c r="H1963" t="str">
        <f>'raw data'!A1963</f>
        <v>Wed Jan 08 2020 16:45:00 PST</v>
      </c>
      <c r="I1963">
        <f>'raw data'!B1963</f>
        <v>2</v>
      </c>
      <c r="J1963">
        <f>'raw data'!C1963</f>
        <v>3</v>
      </c>
      <c r="K1963">
        <f>IF(AND('raw data'!D1963&gt;=0,'raw data'!D1963&lt;=100),'raw data'!D1963,"")</f>
        <v>64</v>
      </c>
      <c r="L1963" t="str">
        <f t="shared" si="97"/>
        <v>2_3</v>
      </c>
      <c r="M1963">
        <f t="shared" si="98"/>
        <v>0</v>
      </c>
    </row>
    <row r="1964" spans="7:13" x14ac:dyDescent="0.25">
      <c r="G1964" s="3">
        <f t="shared" si="96"/>
        <v>43838.697916666664</v>
      </c>
      <c r="H1964" t="str">
        <f>'raw data'!A1964</f>
        <v>Wed Jan 08 2020 16:45:00 PST</v>
      </c>
      <c r="I1964">
        <f>'raw data'!B1964</f>
        <v>3</v>
      </c>
      <c r="J1964">
        <f>'raw data'!C1964</f>
        <v>1</v>
      </c>
      <c r="K1964">
        <f>IF(AND('raw data'!D1964&gt;=0,'raw data'!D1964&lt;=100),'raw data'!D1964,"")</f>
        <v>13</v>
      </c>
      <c r="L1964" t="str">
        <f t="shared" si="97"/>
        <v>3_1</v>
      </c>
      <c r="M1964">
        <f t="shared" si="98"/>
        <v>0</v>
      </c>
    </row>
    <row r="1965" spans="7:13" x14ac:dyDescent="0.25">
      <c r="G1965" s="3">
        <f t="shared" si="96"/>
        <v>43838.697916666664</v>
      </c>
      <c r="H1965" t="str">
        <f>'raw data'!A1965</f>
        <v>Wed Jan 08 2020 16:45:00 PST</v>
      </c>
      <c r="I1965">
        <f>'raw data'!B1965</f>
        <v>3</v>
      </c>
      <c r="J1965">
        <f>'raw data'!C1965</f>
        <v>2</v>
      </c>
      <c r="K1965">
        <f>IF(AND('raw data'!D1965&gt;=0,'raw data'!D1965&lt;=100),'raw data'!D1965,"")</f>
        <v>64</v>
      </c>
      <c r="L1965" t="str">
        <f t="shared" si="97"/>
        <v>3_2</v>
      </c>
      <c r="M1965">
        <f t="shared" si="98"/>
        <v>0</v>
      </c>
    </row>
    <row r="1966" spans="7:13" x14ac:dyDescent="0.25">
      <c r="G1966" s="3">
        <f t="shared" si="96"/>
        <v>43838.697916666664</v>
      </c>
      <c r="H1966" t="str">
        <f>'raw data'!A1966</f>
        <v>Wed Jan 08 2020 16:45:00 PST</v>
      </c>
      <c r="I1966">
        <f>'raw data'!B1966</f>
        <v>3</v>
      </c>
      <c r="J1966">
        <f>'raw data'!C1966</f>
        <v>3</v>
      </c>
      <c r="K1966">
        <f>IF(AND('raw data'!D1966&gt;=0,'raw data'!D1966&lt;=100),'raw data'!D1966,"")</f>
        <v>99</v>
      </c>
      <c r="L1966" t="str">
        <f t="shared" si="97"/>
        <v>3_3</v>
      </c>
      <c r="M1966">
        <f t="shared" si="98"/>
        <v>0</v>
      </c>
    </row>
    <row r="1967" spans="7:13" x14ac:dyDescent="0.25">
      <c r="G1967" s="3">
        <f t="shared" si="96"/>
        <v>43838.697916666664</v>
      </c>
      <c r="H1967" t="str">
        <f>'raw data'!A1967</f>
        <v>Wed Jan 08 2020 16:45:00 PST</v>
      </c>
      <c r="I1967">
        <f>'raw data'!B1967</f>
        <v>4</v>
      </c>
      <c r="J1967">
        <f>'raw data'!C1967</f>
        <v>1</v>
      </c>
      <c r="K1967">
        <f>IF(AND('raw data'!D1967&gt;=0,'raw data'!D1967&lt;=100),'raw data'!D1967,"")</f>
        <v>3</v>
      </c>
      <c r="L1967" t="str">
        <f t="shared" si="97"/>
        <v>4_1</v>
      </c>
      <c r="M1967">
        <f t="shared" si="98"/>
        <v>0</v>
      </c>
    </row>
    <row r="1968" spans="7:13" x14ac:dyDescent="0.25">
      <c r="G1968" s="3">
        <f t="shared" si="96"/>
        <v>43838.697916666664</v>
      </c>
      <c r="H1968" t="str">
        <f>'raw data'!A1968</f>
        <v>Wed Jan 08 2020 16:45:00 PST</v>
      </c>
      <c r="I1968">
        <f>'raw data'!B1968</f>
        <v>4</v>
      </c>
      <c r="J1968">
        <f>'raw data'!C1968</f>
        <v>2</v>
      </c>
      <c r="K1968">
        <f>IF(AND('raw data'!D1968&gt;=0,'raw data'!D1968&lt;=100),'raw data'!D1968,"")</f>
        <v>64</v>
      </c>
      <c r="L1968" t="str">
        <f t="shared" si="97"/>
        <v>4_2</v>
      </c>
      <c r="M1968">
        <f t="shared" si="98"/>
        <v>0</v>
      </c>
    </row>
    <row r="1969" spans="7:13" x14ac:dyDescent="0.25">
      <c r="G1969" s="3">
        <f t="shared" si="96"/>
        <v>43838.697916666664</v>
      </c>
      <c r="H1969" t="str">
        <f>'raw data'!A1969</f>
        <v>Wed Jan 08 2020 16:45:00 PST</v>
      </c>
      <c r="I1969">
        <f>'raw data'!B1969</f>
        <v>4</v>
      </c>
      <c r="J1969">
        <f>'raw data'!C1969</f>
        <v>3</v>
      </c>
      <c r="K1969">
        <f>IF(AND('raw data'!D1969&gt;=0,'raw data'!D1969&lt;=100),'raw data'!D1969,"")</f>
        <v>88</v>
      </c>
      <c r="L1969" t="str">
        <f t="shared" si="97"/>
        <v>4_3</v>
      </c>
      <c r="M1969">
        <f t="shared" si="98"/>
        <v>0</v>
      </c>
    </row>
    <row r="1970" spans="7:13" x14ac:dyDescent="0.25">
      <c r="G1970" s="3">
        <f t="shared" si="96"/>
        <v>43838.708333333336</v>
      </c>
      <c r="H1970" t="str">
        <f>'raw data'!A1970</f>
        <v>Wed Jan 08 2020 17:00:00 PST</v>
      </c>
      <c r="I1970">
        <f>'raw data'!B1970</f>
        <v>1</v>
      </c>
      <c r="J1970">
        <f>'raw data'!C1970</f>
        <v>1</v>
      </c>
      <c r="K1970">
        <f>IF(AND('raw data'!D1970&gt;=0,'raw data'!D1970&lt;=100),'raw data'!D1970,"")</f>
        <v>88</v>
      </c>
      <c r="L1970" t="str">
        <f t="shared" si="97"/>
        <v>1_1</v>
      </c>
      <c r="M1970">
        <f t="shared" si="98"/>
        <v>0</v>
      </c>
    </row>
    <row r="1971" spans="7:13" x14ac:dyDescent="0.25">
      <c r="G1971" s="3">
        <f t="shared" si="96"/>
        <v>43838.708333333336</v>
      </c>
      <c r="H1971" t="str">
        <f>'raw data'!A1971</f>
        <v>Wed Jan 08 2020 17:00:00 PST</v>
      </c>
      <c r="I1971">
        <f>'raw data'!B1971</f>
        <v>1</v>
      </c>
      <c r="J1971">
        <f>'raw data'!C1971</f>
        <v>2</v>
      </c>
      <c r="K1971">
        <f>IF(AND('raw data'!D1971&gt;=0,'raw data'!D1971&lt;=100),'raw data'!D1971,"")</f>
        <v>67</v>
      </c>
      <c r="L1971" t="str">
        <f t="shared" si="97"/>
        <v>1_2</v>
      </c>
      <c r="M1971">
        <f t="shared" si="98"/>
        <v>1</v>
      </c>
    </row>
    <row r="1972" spans="7:13" x14ac:dyDescent="0.25">
      <c r="G1972" s="3">
        <f t="shared" si="96"/>
        <v>43838.708333333336</v>
      </c>
      <c r="H1972" t="str">
        <f>'raw data'!A1972</f>
        <v>Wed Jan 08 2020 17:00:00 PST</v>
      </c>
      <c r="I1972">
        <f>'raw data'!B1972</f>
        <v>1</v>
      </c>
      <c r="J1972">
        <f>'raw data'!C1972</f>
        <v>3</v>
      </c>
      <c r="K1972" t="str">
        <f>IF(AND('raw data'!D1972&gt;=0,'raw data'!D1972&lt;=100),'raw data'!D1972,"")</f>
        <v/>
      </c>
      <c r="L1972" t="str">
        <f t="shared" si="97"/>
        <v>1_3</v>
      </c>
      <c r="M1972">
        <f t="shared" si="98"/>
        <v>0</v>
      </c>
    </row>
    <row r="1973" spans="7:13" x14ac:dyDescent="0.25">
      <c r="G1973" s="3">
        <f t="shared" si="96"/>
        <v>43838.708333333336</v>
      </c>
      <c r="H1973" t="str">
        <f>'raw data'!A1973</f>
        <v>Wed Jan 08 2020 17:00:00 PST</v>
      </c>
      <c r="I1973">
        <f>'raw data'!B1973</f>
        <v>2</v>
      </c>
      <c r="J1973">
        <f>'raw data'!C1973</f>
        <v>1</v>
      </c>
      <c r="K1973">
        <f>IF(AND('raw data'!D1973&gt;=0,'raw data'!D1973&lt;=100),'raw data'!D1973,"")</f>
        <v>54</v>
      </c>
      <c r="L1973" t="str">
        <f t="shared" si="97"/>
        <v>2_1</v>
      </c>
      <c r="M1973">
        <f t="shared" si="98"/>
        <v>0</v>
      </c>
    </row>
    <row r="1974" spans="7:13" x14ac:dyDescent="0.25">
      <c r="G1974" s="3">
        <f t="shared" si="96"/>
        <v>43838.708333333336</v>
      </c>
      <c r="H1974" t="str">
        <f>'raw data'!A1974</f>
        <v>Wed Jan 08 2020 17:00:00 PST</v>
      </c>
      <c r="I1974">
        <f>'raw data'!B1974</f>
        <v>2</v>
      </c>
      <c r="J1974">
        <f>'raw data'!C1974</f>
        <v>2</v>
      </c>
      <c r="K1974">
        <f>IF(AND('raw data'!D1974&gt;=0,'raw data'!D1974&lt;=100),'raw data'!D1974,"")</f>
        <v>67</v>
      </c>
      <c r="L1974" t="str">
        <f t="shared" si="97"/>
        <v>2_2</v>
      </c>
      <c r="M1974">
        <f t="shared" si="98"/>
        <v>0</v>
      </c>
    </row>
    <row r="1975" spans="7:13" x14ac:dyDescent="0.25">
      <c r="G1975" s="3">
        <f t="shared" si="96"/>
        <v>43838.708333333336</v>
      </c>
      <c r="H1975" t="str">
        <f>'raw data'!A1975</f>
        <v>Wed Jan 08 2020 17:00:00 PST</v>
      </c>
      <c r="I1975">
        <f>'raw data'!B1975</f>
        <v>2</v>
      </c>
      <c r="J1975">
        <f>'raw data'!C1975</f>
        <v>3</v>
      </c>
      <c r="K1975" t="str">
        <f>IF(AND('raw data'!D1975&gt;=0,'raw data'!D1975&lt;=100),'raw data'!D1975,"")</f>
        <v/>
      </c>
      <c r="L1975" t="str">
        <f t="shared" si="97"/>
        <v>2_3</v>
      </c>
      <c r="M1975">
        <f t="shared" si="98"/>
        <v>0</v>
      </c>
    </row>
    <row r="1976" spans="7:13" x14ac:dyDescent="0.25">
      <c r="G1976" s="3">
        <f t="shared" si="96"/>
        <v>43838.708333333336</v>
      </c>
      <c r="H1976" t="str">
        <f>'raw data'!A1976</f>
        <v>Wed Jan 08 2020 17:00:00 PST</v>
      </c>
      <c r="I1976">
        <f>'raw data'!B1976</f>
        <v>3</v>
      </c>
      <c r="J1976">
        <f>'raw data'!C1976</f>
        <v>1</v>
      </c>
      <c r="K1976" t="str">
        <f>IF(AND('raw data'!D1976&gt;=0,'raw data'!D1976&lt;=100),'raw data'!D1976,"")</f>
        <v/>
      </c>
      <c r="L1976" t="str">
        <f t="shared" si="97"/>
        <v>3_1</v>
      </c>
      <c r="M1976">
        <f t="shared" si="98"/>
        <v>0</v>
      </c>
    </row>
    <row r="1977" spans="7:13" x14ac:dyDescent="0.25">
      <c r="G1977" s="3">
        <f t="shared" si="96"/>
        <v>43838.708333333336</v>
      </c>
      <c r="H1977" t="str">
        <f>'raw data'!A1977</f>
        <v>Wed Jan 08 2020 17:00:00 PST</v>
      </c>
      <c r="I1977">
        <f>'raw data'!B1977</f>
        <v>3</v>
      </c>
      <c r="J1977">
        <f>'raw data'!C1977</f>
        <v>2</v>
      </c>
      <c r="K1977">
        <f>IF(AND('raw data'!D1977&gt;=0,'raw data'!D1977&lt;=100),'raw data'!D1977,"")</f>
        <v>67</v>
      </c>
      <c r="L1977" t="str">
        <f t="shared" si="97"/>
        <v>3_2</v>
      </c>
      <c r="M1977">
        <f t="shared" si="98"/>
        <v>0</v>
      </c>
    </row>
    <row r="1978" spans="7:13" x14ac:dyDescent="0.25">
      <c r="G1978" s="3">
        <f t="shared" si="96"/>
        <v>43838.708333333336</v>
      </c>
      <c r="H1978" t="str">
        <f>'raw data'!A1978</f>
        <v>Wed Jan 08 2020 17:00:00 PST</v>
      </c>
      <c r="I1978">
        <f>'raw data'!B1978</f>
        <v>3</v>
      </c>
      <c r="J1978">
        <f>'raw data'!C1978</f>
        <v>3</v>
      </c>
      <c r="K1978" t="str">
        <f>IF(AND('raw data'!D1978&gt;=0,'raw data'!D1978&lt;=100),'raw data'!D1978,"")</f>
        <v/>
      </c>
      <c r="L1978" t="str">
        <f t="shared" si="97"/>
        <v>3_3</v>
      </c>
      <c r="M1978">
        <f t="shared" si="98"/>
        <v>0</v>
      </c>
    </row>
    <row r="1979" spans="7:13" x14ac:dyDescent="0.25">
      <c r="G1979" s="3">
        <f t="shared" si="96"/>
        <v>43838.708333333336</v>
      </c>
      <c r="H1979" t="str">
        <f>'raw data'!A1979</f>
        <v>Wed Jan 08 2020 17:00:00 PST</v>
      </c>
      <c r="I1979">
        <f>'raw data'!B1979</f>
        <v>4</v>
      </c>
      <c r="J1979">
        <f>'raw data'!C1979</f>
        <v>1</v>
      </c>
      <c r="K1979" t="str">
        <f>IF(AND('raw data'!D1979&gt;=0,'raw data'!D1979&lt;=100),'raw data'!D1979,"")</f>
        <v/>
      </c>
      <c r="L1979" t="str">
        <f t="shared" si="97"/>
        <v>4_1</v>
      </c>
      <c r="M1979">
        <f t="shared" si="98"/>
        <v>0</v>
      </c>
    </row>
    <row r="1980" spans="7:13" x14ac:dyDescent="0.25">
      <c r="G1980" s="3">
        <f t="shared" si="96"/>
        <v>43838.708333333336</v>
      </c>
      <c r="H1980" t="str">
        <f>'raw data'!A1980</f>
        <v>Wed Jan 08 2020 17:00:00 PST</v>
      </c>
      <c r="I1980">
        <f>'raw data'!B1980</f>
        <v>4</v>
      </c>
      <c r="J1980">
        <f>'raw data'!C1980</f>
        <v>2</v>
      </c>
      <c r="K1980">
        <f>IF(AND('raw data'!D1980&gt;=0,'raw data'!D1980&lt;=100),'raw data'!D1980,"")</f>
        <v>67</v>
      </c>
      <c r="L1980" t="str">
        <f t="shared" si="97"/>
        <v>4_2</v>
      </c>
      <c r="M1980">
        <f t="shared" si="98"/>
        <v>0</v>
      </c>
    </row>
    <row r="1981" spans="7:13" x14ac:dyDescent="0.25">
      <c r="G1981" s="3">
        <f t="shared" si="96"/>
        <v>43838.708333333336</v>
      </c>
      <c r="H1981" t="str">
        <f>'raw data'!A1981</f>
        <v>Wed Jan 08 2020 17:00:00 PST</v>
      </c>
      <c r="I1981">
        <f>'raw data'!B1981</f>
        <v>4</v>
      </c>
      <c r="J1981">
        <f>'raw data'!C1981</f>
        <v>3</v>
      </c>
      <c r="K1981">
        <f>IF(AND('raw data'!D1981&gt;=0,'raw data'!D1981&lt;=100),'raw data'!D1981,"")</f>
        <v>88</v>
      </c>
      <c r="L1981" t="str">
        <f t="shared" si="97"/>
        <v>4_3</v>
      </c>
      <c r="M1981">
        <f t="shared" si="98"/>
        <v>0</v>
      </c>
    </row>
    <row r="1982" spans="7:13" x14ac:dyDescent="0.25">
      <c r="G1982" s="3">
        <f t="shared" si="96"/>
        <v>43838.71875</v>
      </c>
      <c r="H1982" t="str">
        <f>'raw data'!A1982</f>
        <v>Wed Jan 08 2020 17:15:00 PST</v>
      </c>
      <c r="I1982">
        <f>'raw data'!B1982</f>
        <v>1</v>
      </c>
      <c r="J1982">
        <f>'raw data'!C1982</f>
        <v>1</v>
      </c>
      <c r="K1982" t="str">
        <f>IF(AND('raw data'!D1982&gt;=0,'raw data'!D1982&lt;=100),'raw data'!D1982,"")</f>
        <v/>
      </c>
      <c r="L1982" t="str">
        <f t="shared" si="97"/>
        <v>1_1</v>
      </c>
      <c r="M1982">
        <f t="shared" si="98"/>
        <v>0</v>
      </c>
    </row>
    <row r="1983" spans="7:13" x14ac:dyDescent="0.25">
      <c r="G1983" s="3">
        <f t="shared" si="96"/>
        <v>43838.71875</v>
      </c>
      <c r="H1983" t="str">
        <f>'raw data'!A1983</f>
        <v>Wed Jan 08 2020 17:15:00 PST</v>
      </c>
      <c r="I1983">
        <f>'raw data'!B1983</f>
        <v>1</v>
      </c>
      <c r="J1983">
        <f>'raw data'!C1983</f>
        <v>2</v>
      </c>
      <c r="K1983">
        <f>IF(AND('raw data'!D1983&gt;=0,'raw data'!D1983&lt;=100),'raw data'!D1983,"")</f>
        <v>67</v>
      </c>
      <c r="L1983" t="str">
        <f t="shared" si="97"/>
        <v>1_2</v>
      </c>
      <c r="M1983">
        <f t="shared" si="98"/>
        <v>1</v>
      </c>
    </row>
    <row r="1984" spans="7:13" x14ac:dyDescent="0.25">
      <c r="G1984" s="3">
        <f t="shared" si="96"/>
        <v>43838.71875</v>
      </c>
      <c r="H1984" t="str">
        <f>'raw data'!A1984</f>
        <v>Wed Jan 08 2020 17:15:00 PST</v>
      </c>
      <c r="I1984">
        <f>'raw data'!B1984</f>
        <v>1</v>
      </c>
      <c r="J1984">
        <f>'raw data'!C1984</f>
        <v>3</v>
      </c>
      <c r="K1984">
        <f>IF(AND('raw data'!D1984&gt;=0,'raw data'!D1984&lt;=100),'raw data'!D1984,"")</f>
        <v>36</v>
      </c>
      <c r="L1984" t="str">
        <f t="shared" si="97"/>
        <v>1_3</v>
      </c>
      <c r="M1984">
        <f t="shared" si="98"/>
        <v>0</v>
      </c>
    </row>
    <row r="1985" spans="7:13" x14ac:dyDescent="0.25">
      <c r="G1985" s="3">
        <f t="shared" si="96"/>
        <v>43838.71875</v>
      </c>
      <c r="H1985" t="str">
        <f>'raw data'!A1985</f>
        <v>Wed Jan 08 2020 17:15:00 PST</v>
      </c>
      <c r="I1985">
        <f>'raw data'!B1985</f>
        <v>2</v>
      </c>
      <c r="J1985">
        <f>'raw data'!C1985</f>
        <v>1</v>
      </c>
      <c r="K1985" t="str">
        <f>IF(AND('raw data'!D1985&gt;=0,'raw data'!D1985&lt;=100),'raw data'!D1985,"")</f>
        <v/>
      </c>
      <c r="L1985" t="str">
        <f t="shared" si="97"/>
        <v>2_1</v>
      </c>
      <c r="M1985">
        <f t="shared" si="98"/>
        <v>0</v>
      </c>
    </row>
    <row r="1986" spans="7:13" x14ac:dyDescent="0.25">
      <c r="G1986" s="3">
        <f t="shared" si="96"/>
        <v>43838.71875</v>
      </c>
      <c r="H1986" t="str">
        <f>'raw data'!A1986</f>
        <v>Wed Jan 08 2020 17:15:00 PST</v>
      </c>
      <c r="I1986">
        <f>'raw data'!B1986</f>
        <v>2</v>
      </c>
      <c r="J1986">
        <f>'raw data'!C1986</f>
        <v>2</v>
      </c>
      <c r="K1986">
        <f>IF(AND('raw data'!D1986&gt;=0,'raw data'!D1986&lt;=100),'raw data'!D1986,"")</f>
        <v>67</v>
      </c>
      <c r="L1986" t="str">
        <f t="shared" si="97"/>
        <v>2_2</v>
      </c>
      <c r="M1986">
        <f t="shared" si="98"/>
        <v>0</v>
      </c>
    </row>
    <row r="1987" spans="7:13" x14ac:dyDescent="0.25">
      <c r="G1987" s="3">
        <f t="shared" ref="G1987:G2050" si="99">DATEVALUE(MID(H1987,9,2)&amp;"/"&amp;MID(H1987,5,3)&amp;"/"&amp;MID(H1987,12,4))+TIME(MID(H1987,17,2),MID(H1987,20,2),MID(H1987,23,2))</f>
        <v>43838.71875</v>
      </c>
      <c r="H1987" t="str">
        <f>'raw data'!A1987</f>
        <v>Wed Jan 08 2020 17:15:00 PST</v>
      </c>
      <c r="I1987">
        <f>'raw data'!B1987</f>
        <v>2</v>
      </c>
      <c r="J1987">
        <f>'raw data'!C1987</f>
        <v>3</v>
      </c>
      <c r="K1987">
        <f>IF(AND('raw data'!D1987&gt;=0,'raw data'!D1987&lt;=100),'raw data'!D1987,"")</f>
        <v>67</v>
      </c>
      <c r="L1987" t="str">
        <f t="shared" ref="L1987:L2050" si="100">I1987&amp;"_"&amp;J1987</f>
        <v>2_3</v>
      </c>
      <c r="M1987">
        <f t="shared" ref="M1987:M2050" si="101">IF(I1987=1,IF(J1987=2,1,0),0)</f>
        <v>0</v>
      </c>
    </row>
    <row r="1988" spans="7:13" x14ac:dyDescent="0.25">
      <c r="G1988" s="3">
        <f t="shared" si="99"/>
        <v>43838.71875</v>
      </c>
      <c r="H1988" t="str">
        <f>'raw data'!A1988</f>
        <v>Wed Jan 08 2020 17:15:00 PST</v>
      </c>
      <c r="I1988">
        <f>'raw data'!B1988</f>
        <v>3</v>
      </c>
      <c r="J1988">
        <f>'raw data'!C1988</f>
        <v>1</v>
      </c>
      <c r="K1988" t="str">
        <f>IF(AND('raw data'!D1988&gt;=0,'raw data'!D1988&lt;=100),'raw data'!D1988,"")</f>
        <v/>
      </c>
      <c r="L1988" t="str">
        <f t="shared" si="100"/>
        <v>3_1</v>
      </c>
      <c r="M1988">
        <f t="shared" si="101"/>
        <v>0</v>
      </c>
    </row>
    <row r="1989" spans="7:13" x14ac:dyDescent="0.25">
      <c r="G1989" s="3">
        <f t="shared" si="99"/>
        <v>43838.71875</v>
      </c>
      <c r="H1989" t="str">
        <f>'raw data'!A1989</f>
        <v>Wed Jan 08 2020 17:15:00 PST</v>
      </c>
      <c r="I1989">
        <f>'raw data'!B1989</f>
        <v>3</v>
      </c>
      <c r="J1989">
        <f>'raw data'!C1989</f>
        <v>2</v>
      </c>
      <c r="K1989">
        <f>IF(AND('raw data'!D1989&gt;=0,'raw data'!D1989&lt;=100),'raw data'!D1989,"")</f>
        <v>67</v>
      </c>
      <c r="L1989" t="str">
        <f t="shared" si="100"/>
        <v>3_2</v>
      </c>
      <c r="M1989">
        <f t="shared" si="101"/>
        <v>0</v>
      </c>
    </row>
    <row r="1990" spans="7:13" x14ac:dyDescent="0.25">
      <c r="G1990" s="3">
        <f t="shared" si="99"/>
        <v>43838.71875</v>
      </c>
      <c r="H1990" t="str">
        <f>'raw data'!A1990</f>
        <v>Wed Jan 08 2020 17:15:00 PST</v>
      </c>
      <c r="I1990">
        <f>'raw data'!B1990</f>
        <v>3</v>
      </c>
      <c r="J1990">
        <f>'raw data'!C1990</f>
        <v>3</v>
      </c>
      <c r="K1990" t="str">
        <f>IF(AND('raw data'!D1990&gt;=0,'raw data'!D1990&lt;=100),'raw data'!D1990,"")</f>
        <v/>
      </c>
      <c r="L1990" t="str">
        <f t="shared" si="100"/>
        <v>3_3</v>
      </c>
      <c r="M1990">
        <f t="shared" si="101"/>
        <v>0</v>
      </c>
    </row>
    <row r="1991" spans="7:13" x14ac:dyDescent="0.25">
      <c r="G1991" s="3">
        <f t="shared" si="99"/>
        <v>43838.71875</v>
      </c>
      <c r="H1991" t="str">
        <f>'raw data'!A1991</f>
        <v>Wed Jan 08 2020 17:15:00 PST</v>
      </c>
      <c r="I1991">
        <f>'raw data'!B1991</f>
        <v>4</v>
      </c>
      <c r="J1991">
        <f>'raw data'!C1991</f>
        <v>1</v>
      </c>
      <c r="K1991">
        <f>IF(AND('raw data'!D1991&gt;=0,'raw data'!D1991&lt;=100),'raw data'!D1991,"")</f>
        <v>64</v>
      </c>
      <c r="L1991" t="str">
        <f t="shared" si="100"/>
        <v>4_1</v>
      </c>
      <c r="M1991">
        <f t="shared" si="101"/>
        <v>0</v>
      </c>
    </row>
    <row r="1992" spans="7:13" x14ac:dyDescent="0.25">
      <c r="G1992" s="3">
        <f t="shared" si="99"/>
        <v>43838.71875</v>
      </c>
      <c r="H1992" t="str">
        <f>'raw data'!A1992</f>
        <v>Wed Jan 08 2020 17:15:00 PST</v>
      </c>
      <c r="I1992">
        <f>'raw data'!B1992</f>
        <v>4</v>
      </c>
      <c r="J1992">
        <f>'raw data'!C1992</f>
        <v>2</v>
      </c>
      <c r="K1992">
        <f>IF(AND('raw data'!D1992&gt;=0,'raw data'!D1992&lt;=100),'raw data'!D1992,"")</f>
        <v>67</v>
      </c>
      <c r="L1992" t="str">
        <f t="shared" si="100"/>
        <v>4_2</v>
      </c>
      <c r="M1992">
        <f t="shared" si="101"/>
        <v>0</v>
      </c>
    </row>
    <row r="1993" spans="7:13" x14ac:dyDescent="0.25">
      <c r="G1993" s="3">
        <f t="shared" si="99"/>
        <v>43838.71875</v>
      </c>
      <c r="H1993" t="str">
        <f>'raw data'!A1993</f>
        <v>Wed Jan 08 2020 17:15:00 PST</v>
      </c>
      <c r="I1993">
        <f>'raw data'!B1993</f>
        <v>4</v>
      </c>
      <c r="J1993">
        <f>'raw data'!C1993</f>
        <v>3</v>
      </c>
      <c r="K1993">
        <f>IF(AND('raw data'!D1993&gt;=0,'raw data'!D1993&lt;=100),'raw data'!D1993,"")</f>
        <v>82</v>
      </c>
      <c r="L1993" t="str">
        <f t="shared" si="100"/>
        <v>4_3</v>
      </c>
      <c r="M1993">
        <f t="shared" si="101"/>
        <v>0</v>
      </c>
    </row>
    <row r="1994" spans="7:13" x14ac:dyDescent="0.25">
      <c r="G1994" s="3">
        <f t="shared" si="99"/>
        <v>43838.729166666664</v>
      </c>
      <c r="H1994" t="str">
        <f>'raw data'!A1994</f>
        <v>Wed Jan 08 2020 17:30:00 PST</v>
      </c>
      <c r="I1994">
        <f>'raw data'!B1994</f>
        <v>1</v>
      </c>
      <c r="J1994">
        <f>'raw data'!C1994</f>
        <v>1</v>
      </c>
      <c r="K1994">
        <f>IF(AND('raw data'!D1994&gt;=0,'raw data'!D1994&lt;=100),'raw data'!D1994,"")</f>
        <v>38</v>
      </c>
      <c r="L1994" t="str">
        <f t="shared" si="100"/>
        <v>1_1</v>
      </c>
      <c r="M1994">
        <f t="shared" si="101"/>
        <v>0</v>
      </c>
    </row>
    <row r="1995" spans="7:13" x14ac:dyDescent="0.25">
      <c r="G1995" s="3">
        <f t="shared" si="99"/>
        <v>43838.729166666664</v>
      </c>
      <c r="H1995" t="str">
        <f>'raw data'!A1995</f>
        <v>Wed Jan 08 2020 17:30:00 PST</v>
      </c>
      <c r="I1995">
        <f>'raw data'!B1995</f>
        <v>1</v>
      </c>
      <c r="J1995">
        <f>'raw data'!C1995</f>
        <v>2</v>
      </c>
      <c r="K1995">
        <f>IF(AND('raw data'!D1995&gt;=0,'raw data'!D1995&lt;=100),'raw data'!D1995,"")</f>
        <v>67</v>
      </c>
      <c r="L1995" t="str">
        <f t="shared" si="100"/>
        <v>1_2</v>
      </c>
      <c r="M1995">
        <f t="shared" si="101"/>
        <v>1</v>
      </c>
    </row>
    <row r="1996" spans="7:13" x14ac:dyDescent="0.25">
      <c r="G1996" s="3">
        <f t="shared" si="99"/>
        <v>43838.729166666664</v>
      </c>
      <c r="H1996" t="str">
        <f>'raw data'!A1996</f>
        <v>Wed Jan 08 2020 17:30:00 PST</v>
      </c>
      <c r="I1996">
        <f>'raw data'!B1996</f>
        <v>1</v>
      </c>
      <c r="J1996">
        <f>'raw data'!C1996</f>
        <v>3</v>
      </c>
      <c r="K1996">
        <f>IF(AND('raw data'!D1996&gt;=0,'raw data'!D1996&lt;=100),'raw data'!D1996,"")</f>
        <v>43</v>
      </c>
      <c r="L1996" t="str">
        <f t="shared" si="100"/>
        <v>1_3</v>
      </c>
      <c r="M1996">
        <f t="shared" si="101"/>
        <v>0</v>
      </c>
    </row>
    <row r="1997" spans="7:13" x14ac:dyDescent="0.25">
      <c r="G1997" s="3">
        <f t="shared" si="99"/>
        <v>43838.729166666664</v>
      </c>
      <c r="H1997" t="str">
        <f>'raw data'!A1997</f>
        <v>Wed Jan 08 2020 17:30:00 PST</v>
      </c>
      <c r="I1997">
        <f>'raw data'!B1997</f>
        <v>2</v>
      </c>
      <c r="J1997">
        <f>'raw data'!C1997</f>
        <v>1</v>
      </c>
      <c r="K1997" t="str">
        <f>IF(AND('raw data'!D1997&gt;=0,'raw data'!D1997&lt;=100),'raw data'!D1997,"")</f>
        <v/>
      </c>
      <c r="L1997" t="str">
        <f t="shared" si="100"/>
        <v>2_1</v>
      </c>
      <c r="M1997">
        <f t="shared" si="101"/>
        <v>0</v>
      </c>
    </row>
    <row r="1998" spans="7:13" x14ac:dyDescent="0.25">
      <c r="G1998" s="3">
        <f t="shared" si="99"/>
        <v>43838.729166666664</v>
      </c>
      <c r="H1998" t="str">
        <f>'raw data'!A1998</f>
        <v>Wed Jan 08 2020 17:30:00 PST</v>
      </c>
      <c r="I1998">
        <f>'raw data'!B1998</f>
        <v>2</v>
      </c>
      <c r="J1998">
        <f>'raw data'!C1998</f>
        <v>2</v>
      </c>
      <c r="K1998">
        <f>IF(AND('raw data'!D1998&gt;=0,'raw data'!D1998&lt;=100),'raw data'!D1998,"")</f>
        <v>67</v>
      </c>
      <c r="L1998" t="str">
        <f t="shared" si="100"/>
        <v>2_2</v>
      </c>
      <c r="M1998">
        <f t="shared" si="101"/>
        <v>0</v>
      </c>
    </row>
    <row r="1999" spans="7:13" x14ac:dyDescent="0.25">
      <c r="G1999" s="3">
        <f t="shared" si="99"/>
        <v>43838.729166666664</v>
      </c>
      <c r="H1999" t="str">
        <f>'raw data'!A1999</f>
        <v>Wed Jan 08 2020 17:30:00 PST</v>
      </c>
      <c r="I1999">
        <f>'raw data'!B1999</f>
        <v>2</v>
      </c>
      <c r="J1999">
        <f>'raw data'!C1999</f>
        <v>3</v>
      </c>
      <c r="K1999">
        <f>IF(AND('raw data'!D1999&gt;=0,'raw data'!D1999&lt;=100),'raw data'!D1999,"")</f>
        <v>52</v>
      </c>
      <c r="L1999" t="str">
        <f t="shared" si="100"/>
        <v>2_3</v>
      </c>
      <c r="M1999">
        <f t="shared" si="101"/>
        <v>0</v>
      </c>
    </row>
    <row r="2000" spans="7:13" x14ac:dyDescent="0.25">
      <c r="G2000" s="3">
        <f t="shared" si="99"/>
        <v>43838.729166666664</v>
      </c>
      <c r="H2000" t="str">
        <f>'raw data'!A2000</f>
        <v>Wed Jan 08 2020 17:30:00 PST</v>
      </c>
      <c r="I2000">
        <f>'raw data'!B2000</f>
        <v>3</v>
      </c>
      <c r="J2000">
        <f>'raw data'!C2000</f>
        <v>1</v>
      </c>
      <c r="K2000" t="str">
        <f>IF(AND('raw data'!D2000&gt;=0,'raw data'!D2000&lt;=100),'raw data'!D2000,"")</f>
        <v/>
      </c>
      <c r="L2000" t="str">
        <f t="shared" si="100"/>
        <v>3_1</v>
      </c>
      <c r="M2000">
        <f t="shared" si="101"/>
        <v>0</v>
      </c>
    </row>
    <row r="2001" spans="7:13" x14ac:dyDescent="0.25">
      <c r="G2001" s="3">
        <f t="shared" si="99"/>
        <v>43838.729166666664</v>
      </c>
      <c r="H2001" t="str">
        <f>'raw data'!A2001</f>
        <v>Wed Jan 08 2020 17:30:00 PST</v>
      </c>
      <c r="I2001">
        <f>'raw data'!B2001</f>
        <v>3</v>
      </c>
      <c r="J2001">
        <f>'raw data'!C2001</f>
        <v>2</v>
      </c>
      <c r="K2001">
        <f>IF(AND('raw data'!D2001&gt;=0,'raw data'!D2001&lt;=100),'raw data'!D2001,"")</f>
        <v>67</v>
      </c>
      <c r="L2001" t="str">
        <f t="shared" si="100"/>
        <v>3_2</v>
      </c>
      <c r="M2001">
        <f t="shared" si="101"/>
        <v>0</v>
      </c>
    </row>
    <row r="2002" spans="7:13" x14ac:dyDescent="0.25">
      <c r="G2002" s="3">
        <f t="shared" si="99"/>
        <v>43838.729166666664</v>
      </c>
      <c r="H2002" t="str">
        <f>'raw data'!A2002</f>
        <v>Wed Jan 08 2020 17:30:00 PST</v>
      </c>
      <c r="I2002">
        <f>'raw data'!B2002</f>
        <v>3</v>
      </c>
      <c r="J2002">
        <f>'raw data'!C2002</f>
        <v>3</v>
      </c>
      <c r="K2002" t="str">
        <f>IF(AND('raw data'!D2002&gt;=0,'raw data'!D2002&lt;=100),'raw data'!D2002,"")</f>
        <v/>
      </c>
      <c r="L2002" t="str">
        <f t="shared" si="100"/>
        <v>3_3</v>
      </c>
      <c r="M2002">
        <f t="shared" si="101"/>
        <v>0</v>
      </c>
    </row>
    <row r="2003" spans="7:13" x14ac:dyDescent="0.25">
      <c r="G2003" s="3">
        <f t="shared" si="99"/>
        <v>43838.729166666664</v>
      </c>
      <c r="H2003" t="str">
        <f>'raw data'!A2003</f>
        <v>Wed Jan 08 2020 17:30:00 PST</v>
      </c>
      <c r="I2003">
        <f>'raw data'!B2003</f>
        <v>4</v>
      </c>
      <c r="J2003">
        <f>'raw data'!C2003</f>
        <v>1</v>
      </c>
      <c r="K2003" t="str">
        <f>IF(AND('raw data'!D2003&gt;=0,'raw data'!D2003&lt;=100),'raw data'!D2003,"")</f>
        <v/>
      </c>
      <c r="L2003" t="str">
        <f t="shared" si="100"/>
        <v>4_1</v>
      </c>
      <c r="M2003">
        <f t="shared" si="101"/>
        <v>0</v>
      </c>
    </row>
    <row r="2004" spans="7:13" x14ac:dyDescent="0.25">
      <c r="G2004" s="3">
        <f t="shared" si="99"/>
        <v>43838.729166666664</v>
      </c>
      <c r="H2004" t="str">
        <f>'raw data'!A2004</f>
        <v>Wed Jan 08 2020 17:30:00 PST</v>
      </c>
      <c r="I2004">
        <f>'raw data'!B2004</f>
        <v>4</v>
      </c>
      <c r="J2004">
        <f>'raw data'!C2004</f>
        <v>2</v>
      </c>
      <c r="K2004">
        <f>IF(AND('raw data'!D2004&gt;=0,'raw data'!D2004&lt;=100),'raw data'!D2004,"")</f>
        <v>67</v>
      </c>
      <c r="L2004" t="str">
        <f t="shared" si="100"/>
        <v>4_2</v>
      </c>
      <c r="M2004">
        <f t="shared" si="101"/>
        <v>0</v>
      </c>
    </row>
    <row r="2005" spans="7:13" x14ac:dyDescent="0.25">
      <c r="G2005" s="3">
        <f t="shared" si="99"/>
        <v>43838.729166666664</v>
      </c>
      <c r="H2005" t="str">
        <f>'raw data'!A2005</f>
        <v>Wed Jan 08 2020 17:30:00 PST</v>
      </c>
      <c r="I2005">
        <f>'raw data'!B2005</f>
        <v>4</v>
      </c>
      <c r="J2005">
        <f>'raw data'!C2005</f>
        <v>3</v>
      </c>
      <c r="K2005" t="str">
        <f>IF(AND('raw data'!D2005&gt;=0,'raw data'!D2005&lt;=100),'raw data'!D2005,"")</f>
        <v/>
      </c>
      <c r="L2005" t="str">
        <f t="shared" si="100"/>
        <v>4_3</v>
      </c>
      <c r="M2005">
        <f t="shared" si="101"/>
        <v>0</v>
      </c>
    </row>
    <row r="2006" spans="7:13" x14ac:dyDescent="0.25">
      <c r="G2006" s="3">
        <f t="shared" si="99"/>
        <v>43838.739583333336</v>
      </c>
      <c r="H2006" t="str">
        <f>'raw data'!A2006</f>
        <v>Wed Jan 08 2020 17:45:00 PST</v>
      </c>
      <c r="I2006">
        <f>'raw data'!B2006</f>
        <v>1</v>
      </c>
      <c r="J2006">
        <f>'raw data'!C2006</f>
        <v>1</v>
      </c>
      <c r="K2006" t="str">
        <f>IF(AND('raw data'!D2006&gt;=0,'raw data'!D2006&lt;=100),'raw data'!D2006,"")</f>
        <v/>
      </c>
      <c r="L2006" t="str">
        <f t="shared" si="100"/>
        <v>1_1</v>
      </c>
      <c r="M2006">
        <f t="shared" si="101"/>
        <v>0</v>
      </c>
    </row>
    <row r="2007" spans="7:13" x14ac:dyDescent="0.25">
      <c r="G2007" s="3">
        <f t="shared" si="99"/>
        <v>43838.739583333336</v>
      </c>
      <c r="H2007" t="str">
        <f>'raw data'!A2007</f>
        <v>Wed Jan 08 2020 17:45:00 PST</v>
      </c>
      <c r="I2007">
        <f>'raw data'!B2007</f>
        <v>1</v>
      </c>
      <c r="J2007">
        <f>'raw data'!C2007</f>
        <v>2</v>
      </c>
      <c r="K2007">
        <f>IF(AND('raw data'!D2007&gt;=0,'raw data'!D2007&lt;=100),'raw data'!D2007,"")</f>
        <v>67</v>
      </c>
      <c r="L2007" t="str">
        <f t="shared" si="100"/>
        <v>1_2</v>
      </c>
      <c r="M2007">
        <f t="shared" si="101"/>
        <v>1</v>
      </c>
    </row>
    <row r="2008" spans="7:13" x14ac:dyDescent="0.25">
      <c r="G2008" s="3">
        <f t="shared" si="99"/>
        <v>43838.739583333336</v>
      </c>
      <c r="H2008" t="str">
        <f>'raw data'!A2008</f>
        <v>Wed Jan 08 2020 17:45:00 PST</v>
      </c>
      <c r="I2008">
        <f>'raw data'!B2008</f>
        <v>1</v>
      </c>
      <c r="J2008">
        <f>'raw data'!C2008</f>
        <v>3</v>
      </c>
      <c r="K2008" t="str">
        <f>IF(AND('raw data'!D2008&gt;=0,'raw data'!D2008&lt;=100),'raw data'!D2008,"")</f>
        <v/>
      </c>
      <c r="L2008" t="str">
        <f t="shared" si="100"/>
        <v>1_3</v>
      </c>
      <c r="M2008">
        <f t="shared" si="101"/>
        <v>0</v>
      </c>
    </row>
    <row r="2009" spans="7:13" x14ac:dyDescent="0.25">
      <c r="G2009" s="3">
        <f t="shared" si="99"/>
        <v>43838.739583333336</v>
      </c>
      <c r="H2009" t="str">
        <f>'raw data'!A2009</f>
        <v>Wed Jan 08 2020 17:45:00 PST</v>
      </c>
      <c r="I2009">
        <f>'raw data'!B2009</f>
        <v>2</v>
      </c>
      <c r="J2009">
        <f>'raw data'!C2009</f>
        <v>1</v>
      </c>
      <c r="K2009">
        <f>IF(AND('raw data'!D2009&gt;=0,'raw data'!D2009&lt;=100),'raw data'!D2009,"")</f>
        <v>8</v>
      </c>
      <c r="L2009" t="str">
        <f t="shared" si="100"/>
        <v>2_1</v>
      </c>
      <c r="M2009">
        <f t="shared" si="101"/>
        <v>0</v>
      </c>
    </row>
    <row r="2010" spans="7:13" x14ac:dyDescent="0.25">
      <c r="G2010" s="3">
        <f t="shared" si="99"/>
        <v>43838.739583333336</v>
      </c>
      <c r="H2010" t="str">
        <f>'raw data'!A2010</f>
        <v>Wed Jan 08 2020 17:45:00 PST</v>
      </c>
      <c r="I2010">
        <f>'raw data'!B2010</f>
        <v>2</v>
      </c>
      <c r="J2010">
        <f>'raw data'!C2010</f>
        <v>2</v>
      </c>
      <c r="K2010">
        <f>IF(AND('raw data'!D2010&gt;=0,'raw data'!D2010&lt;=100),'raw data'!D2010,"")</f>
        <v>67</v>
      </c>
      <c r="L2010" t="str">
        <f t="shared" si="100"/>
        <v>2_2</v>
      </c>
      <c r="M2010">
        <f t="shared" si="101"/>
        <v>0</v>
      </c>
    </row>
    <row r="2011" spans="7:13" x14ac:dyDescent="0.25">
      <c r="G2011" s="3">
        <f t="shared" si="99"/>
        <v>43838.739583333336</v>
      </c>
      <c r="H2011" t="str">
        <f>'raw data'!A2011</f>
        <v>Wed Jan 08 2020 17:45:00 PST</v>
      </c>
      <c r="I2011">
        <f>'raw data'!B2011</f>
        <v>2</v>
      </c>
      <c r="J2011">
        <f>'raw data'!C2011</f>
        <v>3</v>
      </c>
      <c r="K2011" t="str">
        <f>IF(AND('raw data'!D2011&gt;=0,'raw data'!D2011&lt;=100),'raw data'!D2011,"")</f>
        <v/>
      </c>
      <c r="L2011" t="str">
        <f t="shared" si="100"/>
        <v>2_3</v>
      </c>
      <c r="M2011">
        <f t="shared" si="101"/>
        <v>0</v>
      </c>
    </row>
    <row r="2012" spans="7:13" x14ac:dyDescent="0.25">
      <c r="G2012" s="3">
        <f t="shared" si="99"/>
        <v>43838.739583333336</v>
      </c>
      <c r="H2012" t="str">
        <f>'raw data'!A2012</f>
        <v>Wed Jan 08 2020 17:45:00 PST</v>
      </c>
      <c r="I2012">
        <f>'raw data'!B2012</f>
        <v>3</v>
      </c>
      <c r="J2012">
        <f>'raw data'!C2012</f>
        <v>1</v>
      </c>
      <c r="K2012">
        <f>IF(AND('raw data'!D2012&gt;=0,'raw data'!D2012&lt;=100),'raw data'!D2012,"")</f>
        <v>2</v>
      </c>
      <c r="L2012" t="str">
        <f t="shared" si="100"/>
        <v>3_1</v>
      </c>
      <c r="M2012">
        <f t="shared" si="101"/>
        <v>0</v>
      </c>
    </row>
    <row r="2013" spans="7:13" x14ac:dyDescent="0.25">
      <c r="G2013" s="3">
        <f t="shared" si="99"/>
        <v>43838.739583333336</v>
      </c>
      <c r="H2013" t="str">
        <f>'raw data'!A2013</f>
        <v>Wed Jan 08 2020 17:45:00 PST</v>
      </c>
      <c r="I2013">
        <f>'raw data'!B2013</f>
        <v>3</v>
      </c>
      <c r="J2013">
        <f>'raw data'!C2013</f>
        <v>2</v>
      </c>
      <c r="K2013" t="str">
        <f>IF(AND('raw data'!D2013&gt;=0,'raw data'!D2013&lt;=100),'raw data'!D2013,"")</f>
        <v/>
      </c>
      <c r="L2013" t="str">
        <f t="shared" si="100"/>
        <v>3_2</v>
      </c>
      <c r="M2013">
        <f t="shared" si="101"/>
        <v>0</v>
      </c>
    </row>
    <row r="2014" spans="7:13" x14ac:dyDescent="0.25">
      <c r="G2014" s="3">
        <f t="shared" si="99"/>
        <v>43838.739583333336</v>
      </c>
      <c r="H2014" t="str">
        <f>'raw data'!A2014</f>
        <v>Wed Jan 08 2020 17:45:00 PST</v>
      </c>
      <c r="I2014">
        <f>'raw data'!B2014</f>
        <v>3</v>
      </c>
      <c r="J2014">
        <f>'raw data'!C2014</f>
        <v>3</v>
      </c>
      <c r="K2014" t="str">
        <f>IF(AND('raw data'!D2014&gt;=0,'raw data'!D2014&lt;=100),'raw data'!D2014,"")</f>
        <v/>
      </c>
      <c r="L2014" t="str">
        <f t="shared" si="100"/>
        <v>3_3</v>
      </c>
      <c r="M2014">
        <f t="shared" si="101"/>
        <v>0</v>
      </c>
    </row>
    <row r="2015" spans="7:13" x14ac:dyDescent="0.25">
      <c r="G2015" s="3">
        <f t="shared" si="99"/>
        <v>43838.739583333336</v>
      </c>
      <c r="H2015" t="str">
        <f>'raw data'!A2015</f>
        <v>Wed Jan 08 2020 17:45:00 PST</v>
      </c>
      <c r="I2015">
        <f>'raw data'!B2015</f>
        <v>4</v>
      </c>
      <c r="J2015">
        <f>'raw data'!C2015</f>
        <v>1</v>
      </c>
      <c r="K2015">
        <f>IF(AND('raw data'!D2015&gt;=0,'raw data'!D2015&lt;=100),'raw data'!D2015,"")</f>
        <v>64</v>
      </c>
      <c r="L2015" t="str">
        <f t="shared" si="100"/>
        <v>4_1</v>
      </c>
      <c r="M2015">
        <f t="shared" si="101"/>
        <v>0</v>
      </c>
    </row>
    <row r="2016" spans="7:13" x14ac:dyDescent="0.25">
      <c r="G2016" s="3">
        <f t="shared" si="99"/>
        <v>43838.739583333336</v>
      </c>
      <c r="H2016" t="str">
        <f>'raw data'!A2016</f>
        <v>Wed Jan 08 2020 17:45:00 PST</v>
      </c>
      <c r="I2016">
        <f>'raw data'!B2016</f>
        <v>4</v>
      </c>
      <c r="J2016">
        <f>'raw data'!C2016</f>
        <v>2</v>
      </c>
      <c r="K2016">
        <f>IF(AND('raw data'!D2016&gt;=0,'raw data'!D2016&lt;=100),'raw data'!D2016,"")</f>
        <v>67</v>
      </c>
      <c r="L2016" t="str">
        <f t="shared" si="100"/>
        <v>4_2</v>
      </c>
      <c r="M2016">
        <f t="shared" si="101"/>
        <v>0</v>
      </c>
    </row>
    <row r="2017" spans="7:13" x14ac:dyDescent="0.25">
      <c r="G2017" s="3">
        <f t="shared" si="99"/>
        <v>43838.739583333336</v>
      </c>
      <c r="H2017" t="str">
        <f>'raw data'!A2017</f>
        <v>Wed Jan 08 2020 17:45:00 PST</v>
      </c>
      <c r="I2017">
        <f>'raw data'!B2017</f>
        <v>4</v>
      </c>
      <c r="J2017">
        <f>'raw data'!C2017</f>
        <v>3</v>
      </c>
      <c r="K2017" t="str">
        <f>IF(AND('raw data'!D2017&gt;=0,'raw data'!D2017&lt;=100),'raw data'!D2017,"")</f>
        <v/>
      </c>
      <c r="L2017" t="str">
        <f t="shared" si="100"/>
        <v>4_3</v>
      </c>
      <c r="M2017">
        <f t="shared" si="101"/>
        <v>0</v>
      </c>
    </row>
    <row r="2018" spans="7:13" x14ac:dyDescent="0.25">
      <c r="G2018" s="3">
        <f t="shared" si="99"/>
        <v>43838.75</v>
      </c>
      <c r="H2018" t="str">
        <f>'raw data'!A2018</f>
        <v>Wed Jan 08 2020 18:00:00 PST</v>
      </c>
      <c r="I2018">
        <f>'raw data'!B2018</f>
        <v>1</v>
      </c>
      <c r="J2018">
        <f>'raw data'!C2018</f>
        <v>1</v>
      </c>
      <c r="K2018" t="str">
        <f>IF(AND('raw data'!D2018&gt;=0,'raw data'!D2018&lt;=100),'raw data'!D2018,"")</f>
        <v/>
      </c>
      <c r="L2018" t="str">
        <f t="shared" si="100"/>
        <v>1_1</v>
      </c>
      <c r="M2018">
        <f t="shared" si="101"/>
        <v>0</v>
      </c>
    </row>
    <row r="2019" spans="7:13" x14ac:dyDescent="0.25">
      <c r="G2019" s="3">
        <f t="shared" si="99"/>
        <v>43838.75</v>
      </c>
      <c r="H2019" t="str">
        <f>'raw data'!A2019</f>
        <v>Wed Jan 08 2020 18:00:00 PST</v>
      </c>
      <c r="I2019">
        <f>'raw data'!B2019</f>
        <v>1</v>
      </c>
      <c r="J2019">
        <f>'raw data'!C2019</f>
        <v>2</v>
      </c>
      <c r="K2019">
        <f>IF(AND('raw data'!D2019&gt;=0,'raw data'!D2019&lt;=100),'raw data'!D2019,"")</f>
        <v>67</v>
      </c>
      <c r="L2019" t="str">
        <f t="shared" si="100"/>
        <v>1_2</v>
      </c>
      <c r="M2019">
        <f t="shared" si="101"/>
        <v>1</v>
      </c>
    </row>
    <row r="2020" spans="7:13" x14ac:dyDescent="0.25">
      <c r="G2020" s="3">
        <f t="shared" si="99"/>
        <v>43838.75</v>
      </c>
      <c r="H2020" t="str">
        <f>'raw data'!A2020</f>
        <v>Wed Jan 08 2020 18:00:00 PST</v>
      </c>
      <c r="I2020">
        <f>'raw data'!B2020</f>
        <v>1</v>
      </c>
      <c r="J2020">
        <f>'raw data'!C2020</f>
        <v>3</v>
      </c>
      <c r="K2020">
        <f>IF(AND('raw data'!D2020&gt;=0,'raw data'!D2020&lt;=100),'raw data'!D2020,"")</f>
        <v>16</v>
      </c>
      <c r="L2020" t="str">
        <f t="shared" si="100"/>
        <v>1_3</v>
      </c>
      <c r="M2020">
        <f t="shared" si="101"/>
        <v>0</v>
      </c>
    </row>
    <row r="2021" spans="7:13" x14ac:dyDescent="0.25">
      <c r="G2021" s="3">
        <f t="shared" si="99"/>
        <v>43838.75</v>
      </c>
      <c r="H2021" t="str">
        <f>'raw data'!A2021</f>
        <v>Wed Jan 08 2020 18:00:00 PST</v>
      </c>
      <c r="I2021">
        <f>'raw data'!B2021</f>
        <v>2</v>
      </c>
      <c r="J2021">
        <f>'raw data'!C2021</f>
        <v>1</v>
      </c>
      <c r="K2021" t="str">
        <f>IF(AND('raw data'!D2021&gt;=0,'raw data'!D2021&lt;=100),'raw data'!D2021,"")</f>
        <v/>
      </c>
      <c r="L2021" t="str">
        <f t="shared" si="100"/>
        <v>2_1</v>
      </c>
      <c r="M2021">
        <f t="shared" si="101"/>
        <v>0</v>
      </c>
    </row>
    <row r="2022" spans="7:13" x14ac:dyDescent="0.25">
      <c r="G2022" s="3">
        <f t="shared" si="99"/>
        <v>43838.75</v>
      </c>
      <c r="H2022" t="str">
        <f>'raw data'!A2022</f>
        <v>Wed Jan 08 2020 18:00:00 PST</v>
      </c>
      <c r="I2022">
        <f>'raw data'!B2022</f>
        <v>2</v>
      </c>
      <c r="J2022">
        <f>'raw data'!C2022</f>
        <v>2</v>
      </c>
      <c r="K2022">
        <f>IF(AND('raw data'!D2022&gt;=0,'raw data'!D2022&lt;=100),'raw data'!D2022,"")</f>
        <v>67</v>
      </c>
      <c r="L2022" t="str">
        <f t="shared" si="100"/>
        <v>2_2</v>
      </c>
      <c r="M2022">
        <f t="shared" si="101"/>
        <v>0</v>
      </c>
    </row>
    <row r="2023" spans="7:13" x14ac:dyDescent="0.25">
      <c r="G2023" s="3">
        <f t="shared" si="99"/>
        <v>43838.75</v>
      </c>
      <c r="H2023" t="str">
        <f>'raw data'!A2023</f>
        <v>Wed Jan 08 2020 18:00:00 PST</v>
      </c>
      <c r="I2023">
        <f>'raw data'!B2023</f>
        <v>2</v>
      </c>
      <c r="J2023">
        <f>'raw data'!C2023</f>
        <v>3</v>
      </c>
      <c r="K2023">
        <f>IF(AND('raw data'!D2023&gt;=0,'raw data'!D2023&lt;=100),'raw data'!D2023,"")</f>
        <v>47</v>
      </c>
      <c r="L2023" t="str">
        <f t="shared" si="100"/>
        <v>2_3</v>
      </c>
      <c r="M2023">
        <f t="shared" si="101"/>
        <v>0</v>
      </c>
    </row>
    <row r="2024" spans="7:13" x14ac:dyDescent="0.25">
      <c r="G2024" s="3">
        <f t="shared" si="99"/>
        <v>43838.75</v>
      </c>
      <c r="H2024" t="str">
        <f>'raw data'!A2024</f>
        <v>Wed Jan 08 2020 18:00:00 PST</v>
      </c>
      <c r="I2024">
        <f>'raw data'!B2024</f>
        <v>3</v>
      </c>
      <c r="J2024">
        <f>'raw data'!C2024</f>
        <v>1</v>
      </c>
      <c r="K2024">
        <f>IF(AND('raw data'!D2024&gt;=0,'raw data'!D2024&lt;=100),'raw data'!D2024,"")</f>
        <v>54</v>
      </c>
      <c r="L2024" t="str">
        <f t="shared" si="100"/>
        <v>3_1</v>
      </c>
      <c r="M2024">
        <f t="shared" si="101"/>
        <v>0</v>
      </c>
    </row>
    <row r="2025" spans="7:13" x14ac:dyDescent="0.25">
      <c r="G2025" s="3">
        <f t="shared" si="99"/>
        <v>43838.75</v>
      </c>
      <c r="H2025" t="str">
        <f>'raw data'!A2025</f>
        <v>Wed Jan 08 2020 18:00:00 PST</v>
      </c>
      <c r="I2025">
        <f>'raw data'!B2025</f>
        <v>3</v>
      </c>
      <c r="J2025">
        <f>'raw data'!C2025</f>
        <v>2</v>
      </c>
      <c r="K2025">
        <f>IF(AND('raw data'!D2025&gt;=0,'raw data'!D2025&lt;=100),'raw data'!D2025,"")</f>
        <v>67</v>
      </c>
      <c r="L2025" t="str">
        <f t="shared" si="100"/>
        <v>3_2</v>
      </c>
      <c r="M2025">
        <f t="shared" si="101"/>
        <v>0</v>
      </c>
    </row>
    <row r="2026" spans="7:13" x14ac:dyDescent="0.25">
      <c r="G2026" s="3">
        <f t="shared" si="99"/>
        <v>43838.75</v>
      </c>
      <c r="H2026" t="str">
        <f>'raw data'!A2026</f>
        <v>Wed Jan 08 2020 18:00:00 PST</v>
      </c>
      <c r="I2026">
        <f>'raw data'!B2026</f>
        <v>3</v>
      </c>
      <c r="J2026">
        <f>'raw data'!C2026</f>
        <v>3</v>
      </c>
      <c r="K2026" t="str">
        <f>IF(AND('raw data'!D2026&gt;=0,'raw data'!D2026&lt;=100),'raw data'!D2026,"")</f>
        <v/>
      </c>
      <c r="L2026" t="str">
        <f t="shared" si="100"/>
        <v>3_3</v>
      </c>
      <c r="M2026">
        <f t="shared" si="101"/>
        <v>0</v>
      </c>
    </row>
    <row r="2027" spans="7:13" x14ac:dyDescent="0.25">
      <c r="G2027" s="3">
        <f t="shared" si="99"/>
        <v>43838.75</v>
      </c>
      <c r="H2027" t="str">
        <f>'raw data'!A2027</f>
        <v>Wed Jan 08 2020 18:00:00 PST</v>
      </c>
      <c r="I2027">
        <f>'raw data'!B2027</f>
        <v>4</v>
      </c>
      <c r="J2027">
        <f>'raw data'!C2027</f>
        <v>1</v>
      </c>
      <c r="K2027" t="str">
        <f>IF(AND('raw data'!D2027&gt;=0,'raw data'!D2027&lt;=100),'raw data'!D2027,"")</f>
        <v/>
      </c>
      <c r="L2027" t="str">
        <f t="shared" si="100"/>
        <v>4_1</v>
      </c>
      <c r="M2027">
        <f t="shared" si="101"/>
        <v>0</v>
      </c>
    </row>
    <row r="2028" spans="7:13" x14ac:dyDescent="0.25">
      <c r="G2028" s="3">
        <f t="shared" si="99"/>
        <v>43838.75</v>
      </c>
      <c r="H2028" t="str">
        <f>'raw data'!A2028</f>
        <v>Wed Jan 08 2020 18:00:00 PST</v>
      </c>
      <c r="I2028">
        <f>'raw data'!B2028</f>
        <v>4</v>
      </c>
      <c r="J2028">
        <f>'raw data'!C2028</f>
        <v>2</v>
      </c>
      <c r="K2028">
        <f>IF(AND('raw data'!D2028&gt;=0,'raw data'!D2028&lt;=100),'raw data'!D2028,"")</f>
        <v>67</v>
      </c>
      <c r="L2028" t="str">
        <f t="shared" si="100"/>
        <v>4_2</v>
      </c>
      <c r="M2028">
        <f t="shared" si="101"/>
        <v>0</v>
      </c>
    </row>
    <row r="2029" spans="7:13" x14ac:dyDescent="0.25">
      <c r="G2029" s="3">
        <f t="shared" si="99"/>
        <v>43838.75</v>
      </c>
      <c r="H2029" t="str">
        <f>'raw data'!A2029</f>
        <v>Wed Jan 08 2020 18:00:00 PST</v>
      </c>
      <c r="I2029">
        <f>'raw data'!B2029</f>
        <v>4</v>
      </c>
      <c r="J2029">
        <f>'raw data'!C2029</f>
        <v>3</v>
      </c>
      <c r="K2029">
        <f>IF(AND('raw data'!D2029&gt;=0,'raw data'!D2029&lt;=100),'raw data'!D2029,"")</f>
        <v>24</v>
      </c>
      <c r="L2029" t="str">
        <f t="shared" si="100"/>
        <v>4_3</v>
      </c>
      <c r="M2029">
        <f t="shared" si="101"/>
        <v>0</v>
      </c>
    </row>
    <row r="2030" spans="7:13" x14ac:dyDescent="0.25">
      <c r="G2030" s="3">
        <f t="shared" si="99"/>
        <v>43838.760416666664</v>
      </c>
      <c r="H2030" t="str">
        <f>'raw data'!A2030</f>
        <v>Wed Jan 08 2020 18:15:00 PST</v>
      </c>
      <c r="I2030">
        <f>'raw data'!B2030</f>
        <v>1</v>
      </c>
      <c r="J2030">
        <f>'raw data'!C2030</f>
        <v>1</v>
      </c>
      <c r="K2030">
        <f>IF(AND('raw data'!D2030&gt;=0,'raw data'!D2030&lt;=100),'raw data'!D2030,"")</f>
        <v>99</v>
      </c>
      <c r="L2030" t="str">
        <f t="shared" si="100"/>
        <v>1_1</v>
      </c>
      <c r="M2030">
        <f t="shared" si="101"/>
        <v>0</v>
      </c>
    </row>
    <row r="2031" spans="7:13" x14ac:dyDescent="0.25">
      <c r="G2031" s="3">
        <f t="shared" si="99"/>
        <v>43838.760416666664</v>
      </c>
      <c r="H2031" t="str">
        <f>'raw data'!A2031</f>
        <v>Wed Jan 08 2020 18:15:00 PST</v>
      </c>
      <c r="I2031">
        <f>'raw data'!B2031</f>
        <v>1</v>
      </c>
      <c r="J2031">
        <f>'raw data'!C2031</f>
        <v>2</v>
      </c>
      <c r="K2031">
        <f>IF(AND('raw data'!D2031&gt;=0,'raw data'!D2031&lt;=100),'raw data'!D2031,"")</f>
        <v>70</v>
      </c>
      <c r="L2031" t="str">
        <f t="shared" si="100"/>
        <v>1_2</v>
      </c>
      <c r="M2031">
        <f t="shared" si="101"/>
        <v>1</v>
      </c>
    </row>
    <row r="2032" spans="7:13" x14ac:dyDescent="0.25">
      <c r="G2032" s="3">
        <f t="shared" si="99"/>
        <v>43838.760416666664</v>
      </c>
      <c r="H2032" t="str">
        <f>'raw data'!A2032</f>
        <v>Wed Jan 08 2020 18:15:00 PST</v>
      </c>
      <c r="I2032">
        <f>'raw data'!B2032</f>
        <v>1</v>
      </c>
      <c r="J2032">
        <f>'raw data'!C2032</f>
        <v>3</v>
      </c>
      <c r="K2032">
        <f>IF(AND('raw data'!D2032&gt;=0,'raw data'!D2032&lt;=100),'raw data'!D2032,"")</f>
        <v>25</v>
      </c>
      <c r="L2032" t="str">
        <f t="shared" si="100"/>
        <v>1_3</v>
      </c>
      <c r="M2032">
        <f t="shared" si="101"/>
        <v>0</v>
      </c>
    </row>
    <row r="2033" spans="7:13" x14ac:dyDescent="0.25">
      <c r="G2033" s="3">
        <f t="shared" si="99"/>
        <v>43838.760416666664</v>
      </c>
      <c r="H2033" t="str">
        <f>'raw data'!A2033</f>
        <v>Wed Jan 08 2020 18:15:00 PST</v>
      </c>
      <c r="I2033">
        <f>'raw data'!B2033</f>
        <v>2</v>
      </c>
      <c r="J2033">
        <f>'raw data'!C2033</f>
        <v>1</v>
      </c>
      <c r="K2033">
        <f>IF(AND('raw data'!D2033&gt;=0,'raw data'!D2033&lt;=100),'raw data'!D2033,"")</f>
        <v>9</v>
      </c>
      <c r="L2033" t="str">
        <f t="shared" si="100"/>
        <v>2_1</v>
      </c>
      <c r="M2033">
        <f t="shared" si="101"/>
        <v>0</v>
      </c>
    </row>
    <row r="2034" spans="7:13" x14ac:dyDescent="0.25">
      <c r="G2034" s="3">
        <f t="shared" si="99"/>
        <v>43838.760416666664</v>
      </c>
      <c r="H2034" t="str">
        <f>'raw data'!A2034</f>
        <v>Wed Jan 08 2020 18:15:00 PST</v>
      </c>
      <c r="I2034">
        <f>'raw data'!B2034</f>
        <v>2</v>
      </c>
      <c r="J2034">
        <f>'raw data'!C2034</f>
        <v>2</v>
      </c>
      <c r="K2034">
        <f>IF(AND('raw data'!D2034&gt;=0,'raw data'!D2034&lt;=100),'raw data'!D2034,"")</f>
        <v>70</v>
      </c>
      <c r="L2034" t="str">
        <f t="shared" si="100"/>
        <v>2_2</v>
      </c>
      <c r="M2034">
        <f t="shared" si="101"/>
        <v>0</v>
      </c>
    </row>
    <row r="2035" spans="7:13" x14ac:dyDescent="0.25">
      <c r="G2035" s="3">
        <f t="shared" si="99"/>
        <v>43838.760416666664</v>
      </c>
      <c r="H2035" t="str">
        <f>'raw data'!A2035</f>
        <v>Wed Jan 08 2020 18:15:00 PST</v>
      </c>
      <c r="I2035">
        <f>'raw data'!B2035</f>
        <v>2</v>
      </c>
      <c r="J2035">
        <f>'raw data'!C2035</f>
        <v>3</v>
      </c>
      <c r="K2035">
        <f>IF(AND('raw data'!D2035&gt;=0,'raw data'!D2035&lt;=100),'raw data'!D2035,"")</f>
        <v>85</v>
      </c>
      <c r="L2035" t="str">
        <f t="shared" si="100"/>
        <v>2_3</v>
      </c>
      <c r="M2035">
        <f t="shared" si="101"/>
        <v>0</v>
      </c>
    </row>
    <row r="2036" spans="7:13" x14ac:dyDescent="0.25">
      <c r="G2036" s="3">
        <f t="shared" si="99"/>
        <v>43838.760416666664</v>
      </c>
      <c r="H2036" t="str">
        <f>'raw data'!A2036</f>
        <v>Wed Jan 08 2020 18:15:00 PST</v>
      </c>
      <c r="I2036">
        <f>'raw data'!B2036</f>
        <v>3</v>
      </c>
      <c r="J2036">
        <f>'raw data'!C2036</f>
        <v>1</v>
      </c>
      <c r="K2036">
        <f>IF(AND('raw data'!D2036&gt;=0,'raw data'!D2036&lt;=100),'raw data'!D2036,"")</f>
        <v>36</v>
      </c>
      <c r="L2036" t="str">
        <f t="shared" si="100"/>
        <v>3_1</v>
      </c>
      <c r="M2036">
        <f t="shared" si="101"/>
        <v>0</v>
      </c>
    </row>
    <row r="2037" spans="7:13" x14ac:dyDescent="0.25">
      <c r="G2037" s="3">
        <f t="shared" si="99"/>
        <v>43838.760416666664</v>
      </c>
      <c r="H2037" t="str">
        <f>'raw data'!A2037</f>
        <v>Wed Jan 08 2020 18:15:00 PST</v>
      </c>
      <c r="I2037">
        <f>'raw data'!B2037</f>
        <v>3</v>
      </c>
      <c r="J2037">
        <f>'raw data'!C2037</f>
        <v>2</v>
      </c>
      <c r="K2037">
        <f>IF(AND('raw data'!D2037&gt;=0,'raw data'!D2037&lt;=100),'raw data'!D2037,"")</f>
        <v>70</v>
      </c>
      <c r="L2037" t="str">
        <f t="shared" si="100"/>
        <v>3_2</v>
      </c>
      <c r="M2037">
        <f t="shared" si="101"/>
        <v>0</v>
      </c>
    </row>
    <row r="2038" spans="7:13" x14ac:dyDescent="0.25">
      <c r="G2038" s="3">
        <f t="shared" si="99"/>
        <v>43838.760416666664</v>
      </c>
      <c r="H2038" t="str">
        <f>'raw data'!A2038</f>
        <v>Wed Jan 08 2020 18:15:00 PST</v>
      </c>
      <c r="I2038">
        <f>'raw data'!B2038</f>
        <v>3</v>
      </c>
      <c r="J2038">
        <f>'raw data'!C2038</f>
        <v>3</v>
      </c>
      <c r="K2038" t="str">
        <f>IF(AND('raw data'!D2038&gt;=0,'raw data'!D2038&lt;=100),'raw data'!D2038,"")</f>
        <v/>
      </c>
      <c r="L2038" t="str">
        <f t="shared" si="100"/>
        <v>3_3</v>
      </c>
      <c r="M2038">
        <f t="shared" si="101"/>
        <v>0</v>
      </c>
    </row>
    <row r="2039" spans="7:13" x14ac:dyDescent="0.25">
      <c r="G2039" s="3">
        <f t="shared" si="99"/>
        <v>43838.760416666664</v>
      </c>
      <c r="H2039" t="str">
        <f>'raw data'!A2039</f>
        <v>Wed Jan 08 2020 18:15:00 PST</v>
      </c>
      <c r="I2039">
        <f>'raw data'!B2039</f>
        <v>4</v>
      </c>
      <c r="J2039">
        <f>'raw data'!C2039</f>
        <v>1</v>
      </c>
      <c r="K2039">
        <f>IF(AND('raw data'!D2039&gt;=0,'raw data'!D2039&lt;=100),'raw data'!D2039,"")</f>
        <v>73</v>
      </c>
      <c r="L2039" t="str">
        <f t="shared" si="100"/>
        <v>4_1</v>
      </c>
      <c r="M2039">
        <f t="shared" si="101"/>
        <v>0</v>
      </c>
    </row>
    <row r="2040" spans="7:13" x14ac:dyDescent="0.25">
      <c r="G2040" s="3">
        <f t="shared" si="99"/>
        <v>43838.760416666664</v>
      </c>
      <c r="H2040" t="str">
        <f>'raw data'!A2040</f>
        <v>Wed Jan 08 2020 18:15:00 PST</v>
      </c>
      <c r="I2040">
        <f>'raw data'!B2040</f>
        <v>4</v>
      </c>
      <c r="J2040">
        <f>'raw data'!C2040</f>
        <v>2</v>
      </c>
      <c r="K2040" t="str">
        <f>IF(AND('raw data'!D2040&gt;=0,'raw data'!D2040&lt;=100),'raw data'!D2040,"")</f>
        <v/>
      </c>
      <c r="L2040" t="str">
        <f t="shared" si="100"/>
        <v>4_2</v>
      </c>
      <c r="M2040">
        <f t="shared" si="101"/>
        <v>0</v>
      </c>
    </row>
    <row r="2041" spans="7:13" x14ac:dyDescent="0.25">
      <c r="G2041" s="3">
        <f t="shared" si="99"/>
        <v>43838.760416666664</v>
      </c>
      <c r="H2041" t="str">
        <f>'raw data'!A2041</f>
        <v>Wed Jan 08 2020 18:15:00 PST</v>
      </c>
      <c r="I2041">
        <f>'raw data'!B2041</f>
        <v>4</v>
      </c>
      <c r="J2041">
        <f>'raw data'!C2041</f>
        <v>3</v>
      </c>
      <c r="K2041" t="str">
        <f>IF(AND('raw data'!D2041&gt;=0,'raw data'!D2041&lt;=100),'raw data'!D2041,"")</f>
        <v/>
      </c>
      <c r="L2041" t="str">
        <f t="shared" si="100"/>
        <v>4_3</v>
      </c>
      <c r="M2041">
        <f t="shared" si="101"/>
        <v>0</v>
      </c>
    </row>
    <row r="2042" spans="7:13" x14ac:dyDescent="0.25">
      <c r="G2042" s="3">
        <f t="shared" si="99"/>
        <v>43838.770833333336</v>
      </c>
      <c r="H2042" t="str">
        <f>'raw data'!A2042</f>
        <v>Wed Jan 08 2020 18:30:00 PST</v>
      </c>
      <c r="I2042">
        <f>'raw data'!B2042</f>
        <v>1</v>
      </c>
      <c r="J2042">
        <f>'raw data'!C2042</f>
        <v>1</v>
      </c>
      <c r="K2042" t="str">
        <f>IF(AND('raw data'!D2042&gt;=0,'raw data'!D2042&lt;=100),'raw data'!D2042,"")</f>
        <v/>
      </c>
      <c r="L2042" t="str">
        <f t="shared" si="100"/>
        <v>1_1</v>
      </c>
      <c r="M2042">
        <f t="shared" si="101"/>
        <v>0</v>
      </c>
    </row>
    <row r="2043" spans="7:13" x14ac:dyDescent="0.25">
      <c r="G2043" s="3">
        <f t="shared" si="99"/>
        <v>43838.770833333336</v>
      </c>
      <c r="H2043" t="str">
        <f>'raw data'!A2043</f>
        <v>Wed Jan 08 2020 18:30:00 PST</v>
      </c>
      <c r="I2043">
        <f>'raw data'!B2043</f>
        <v>1</v>
      </c>
      <c r="J2043">
        <f>'raw data'!C2043</f>
        <v>2</v>
      </c>
      <c r="K2043">
        <f>IF(AND('raw data'!D2043&gt;=0,'raw data'!D2043&lt;=100),'raw data'!D2043,"")</f>
        <v>70</v>
      </c>
      <c r="L2043" t="str">
        <f t="shared" si="100"/>
        <v>1_2</v>
      </c>
      <c r="M2043">
        <f t="shared" si="101"/>
        <v>1</v>
      </c>
    </row>
    <row r="2044" spans="7:13" x14ac:dyDescent="0.25">
      <c r="G2044" s="3">
        <f t="shared" si="99"/>
        <v>43838.770833333336</v>
      </c>
      <c r="H2044" t="str">
        <f>'raw data'!A2044</f>
        <v>Wed Jan 08 2020 18:30:00 PST</v>
      </c>
      <c r="I2044">
        <f>'raw data'!B2044</f>
        <v>1</v>
      </c>
      <c r="J2044">
        <f>'raw data'!C2044</f>
        <v>3</v>
      </c>
      <c r="K2044">
        <f>IF(AND('raw data'!D2044&gt;=0,'raw data'!D2044&lt;=100),'raw data'!D2044,"")</f>
        <v>92</v>
      </c>
      <c r="L2044" t="str">
        <f t="shared" si="100"/>
        <v>1_3</v>
      </c>
      <c r="M2044">
        <f t="shared" si="101"/>
        <v>0</v>
      </c>
    </row>
    <row r="2045" spans="7:13" x14ac:dyDescent="0.25">
      <c r="G2045" s="3">
        <f t="shared" si="99"/>
        <v>43838.770833333336</v>
      </c>
      <c r="H2045" t="str">
        <f>'raw data'!A2045</f>
        <v>Wed Jan 08 2020 18:30:00 PST</v>
      </c>
      <c r="I2045">
        <f>'raw data'!B2045</f>
        <v>2</v>
      </c>
      <c r="J2045">
        <f>'raw data'!C2045</f>
        <v>1</v>
      </c>
      <c r="K2045" t="str">
        <f>IF(AND('raw data'!D2045&gt;=0,'raw data'!D2045&lt;=100),'raw data'!D2045,"")</f>
        <v/>
      </c>
      <c r="L2045" t="str">
        <f t="shared" si="100"/>
        <v>2_1</v>
      </c>
      <c r="M2045">
        <f t="shared" si="101"/>
        <v>0</v>
      </c>
    </row>
    <row r="2046" spans="7:13" x14ac:dyDescent="0.25">
      <c r="G2046" s="3">
        <f t="shared" si="99"/>
        <v>43838.770833333336</v>
      </c>
      <c r="H2046" t="str">
        <f>'raw data'!A2046</f>
        <v>Wed Jan 08 2020 18:30:00 PST</v>
      </c>
      <c r="I2046">
        <f>'raw data'!B2046</f>
        <v>2</v>
      </c>
      <c r="J2046">
        <f>'raw data'!C2046</f>
        <v>2</v>
      </c>
      <c r="K2046">
        <f>IF(AND('raw data'!D2046&gt;=0,'raw data'!D2046&lt;=100),'raw data'!D2046,"")</f>
        <v>70</v>
      </c>
      <c r="L2046" t="str">
        <f t="shared" si="100"/>
        <v>2_2</v>
      </c>
      <c r="M2046">
        <f t="shared" si="101"/>
        <v>0</v>
      </c>
    </row>
    <row r="2047" spans="7:13" x14ac:dyDescent="0.25">
      <c r="G2047" s="3">
        <f t="shared" si="99"/>
        <v>43838.770833333336</v>
      </c>
      <c r="H2047" t="str">
        <f>'raw data'!A2047</f>
        <v>Wed Jan 08 2020 18:30:00 PST</v>
      </c>
      <c r="I2047">
        <f>'raw data'!B2047</f>
        <v>2</v>
      </c>
      <c r="J2047">
        <f>'raw data'!C2047</f>
        <v>3</v>
      </c>
      <c r="K2047">
        <f>IF(AND('raw data'!D2047&gt;=0,'raw data'!D2047&lt;=100),'raw data'!D2047,"")</f>
        <v>57</v>
      </c>
      <c r="L2047" t="str">
        <f t="shared" si="100"/>
        <v>2_3</v>
      </c>
      <c r="M2047">
        <f t="shared" si="101"/>
        <v>0</v>
      </c>
    </row>
    <row r="2048" spans="7:13" x14ac:dyDescent="0.25">
      <c r="G2048" s="3">
        <f t="shared" si="99"/>
        <v>43838.770833333336</v>
      </c>
      <c r="H2048" t="str">
        <f>'raw data'!A2048</f>
        <v>Wed Jan 08 2020 18:30:00 PST</v>
      </c>
      <c r="I2048">
        <f>'raw data'!B2048</f>
        <v>3</v>
      </c>
      <c r="J2048">
        <f>'raw data'!C2048</f>
        <v>1</v>
      </c>
      <c r="K2048">
        <f>IF(AND('raw data'!D2048&gt;=0,'raw data'!D2048&lt;=100),'raw data'!D2048,"")</f>
        <v>8</v>
      </c>
      <c r="L2048" t="str">
        <f t="shared" si="100"/>
        <v>3_1</v>
      </c>
      <c r="M2048">
        <f t="shared" si="101"/>
        <v>0</v>
      </c>
    </row>
    <row r="2049" spans="7:13" x14ac:dyDescent="0.25">
      <c r="G2049" s="3">
        <f t="shared" si="99"/>
        <v>43838.770833333336</v>
      </c>
      <c r="H2049" t="str">
        <f>'raw data'!A2049</f>
        <v>Wed Jan 08 2020 18:30:00 PST</v>
      </c>
      <c r="I2049">
        <f>'raw data'!B2049</f>
        <v>3</v>
      </c>
      <c r="J2049">
        <f>'raw data'!C2049</f>
        <v>2</v>
      </c>
      <c r="K2049">
        <f>IF(AND('raw data'!D2049&gt;=0,'raw data'!D2049&lt;=100),'raw data'!D2049,"")</f>
        <v>70</v>
      </c>
      <c r="L2049" t="str">
        <f t="shared" si="100"/>
        <v>3_2</v>
      </c>
      <c r="M2049">
        <f t="shared" si="101"/>
        <v>0</v>
      </c>
    </row>
    <row r="2050" spans="7:13" x14ac:dyDescent="0.25">
      <c r="G2050" s="3">
        <f t="shared" si="99"/>
        <v>43838.770833333336</v>
      </c>
      <c r="H2050" t="str">
        <f>'raw data'!A2050</f>
        <v>Wed Jan 08 2020 18:30:00 PST</v>
      </c>
      <c r="I2050">
        <f>'raw data'!B2050</f>
        <v>3</v>
      </c>
      <c r="J2050">
        <f>'raw data'!C2050</f>
        <v>3</v>
      </c>
      <c r="K2050" t="str">
        <f>IF(AND('raw data'!D2050&gt;=0,'raw data'!D2050&lt;=100),'raw data'!D2050,"")</f>
        <v/>
      </c>
      <c r="L2050" t="str">
        <f t="shared" si="100"/>
        <v>3_3</v>
      </c>
      <c r="M2050">
        <f t="shared" si="101"/>
        <v>0</v>
      </c>
    </row>
    <row r="2051" spans="7:13" x14ac:dyDescent="0.25">
      <c r="G2051" s="3">
        <f t="shared" ref="G2051:G2114" si="102">DATEVALUE(MID(H2051,9,2)&amp;"/"&amp;MID(H2051,5,3)&amp;"/"&amp;MID(H2051,12,4))+TIME(MID(H2051,17,2),MID(H2051,20,2),MID(H2051,23,2))</f>
        <v>43838.770833333336</v>
      </c>
      <c r="H2051" t="str">
        <f>'raw data'!A2051</f>
        <v>Wed Jan 08 2020 18:30:00 PST</v>
      </c>
      <c r="I2051">
        <f>'raw data'!B2051</f>
        <v>4</v>
      </c>
      <c r="J2051">
        <f>'raw data'!C2051</f>
        <v>1</v>
      </c>
      <c r="K2051" t="str">
        <f>IF(AND('raw data'!D2051&gt;=0,'raw data'!D2051&lt;=100),'raw data'!D2051,"")</f>
        <v/>
      </c>
      <c r="L2051" t="str">
        <f t="shared" ref="L2051:L2114" si="103">I2051&amp;"_"&amp;J2051</f>
        <v>4_1</v>
      </c>
      <c r="M2051">
        <f t="shared" ref="M2051:M2114" si="104">IF(I2051=1,IF(J2051=2,1,0),0)</f>
        <v>0</v>
      </c>
    </row>
    <row r="2052" spans="7:13" x14ac:dyDescent="0.25">
      <c r="G2052" s="3">
        <f t="shared" si="102"/>
        <v>43838.770833333336</v>
      </c>
      <c r="H2052" t="str">
        <f>'raw data'!A2052</f>
        <v>Wed Jan 08 2020 18:30:00 PST</v>
      </c>
      <c r="I2052">
        <f>'raw data'!B2052</f>
        <v>4</v>
      </c>
      <c r="J2052">
        <f>'raw data'!C2052</f>
        <v>2</v>
      </c>
      <c r="K2052">
        <f>IF(AND('raw data'!D2052&gt;=0,'raw data'!D2052&lt;=100),'raw data'!D2052,"")</f>
        <v>70</v>
      </c>
      <c r="L2052" t="str">
        <f t="shared" si="103"/>
        <v>4_2</v>
      </c>
      <c r="M2052">
        <f t="shared" si="104"/>
        <v>0</v>
      </c>
    </row>
    <row r="2053" spans="7:13" x14ac:dyDescent="0.25">
      <c r="G2053" s="3">
        <f t="shared" si="102"/>
        <v>43838.770833333336</v>
      </c>
      <c r="H2053" t="str">
        <f>'raw data'!A2053</f>
        <v>Wed Jan 08 2020 18:30:00 PST</v>
      </c>
      <c r="I2053">
        <f>'raw data'!B2053</f>
        <v>4</v>
      </c>
      <c r="J2053">
        <f>'raw data'!C2053</f>
        <v>3</v>
      </c>
      <c r="K2053">
        <f>IF(AND('raw data'!D2053&gt;=0,'raw data'!D2053&lt;=100),'raw data'!D2053,"")</f>
        <v>52</v>
      </c>
      <c r="L2053" t="str">
        <f t="shared" si="103"/>
        <v>4_3</v>
      </c>
      <c r="M2053">
        <f t="shared" si="104"/>
        <v>0</v>
      </c>
    </row>
    <row r="2054" spans="7:13" x14ac:dyDescent="0.25">
      <c r="G2054" s="3">
        <f t="shared" si="102"/>
        <v>43838.78125</v>
      </c>
      <c r="H2054" t="str">
        <f>'raw data'!A2054</f>
        <v>Wed Jan 08 2020 18:45:00 PST</v>
      </c>
      <c r="I2054">
        <f>'raw data'!B2054</f>
        <v>1</v>
      </c>
      <c r="J2054">
        <f>'raw data'!C2054</f>
        <v>1</v>
      </c>
      <c r="K2054" t="str">
        <f>IF(AND('raw data'!D2054&gt;=0,'raw data'!D2054&lt;=100),'raw data'!D2054,"")</f>
        <v/>
      </c>
      <c r="L2054" t="str">
        <f t="shared" si="103"/>
        <v>1_1</v>
      </c>
      <c r="M2054">
        <f t="shared" si="104"/>
        <v>0</v>
      </c>
    </row>
    <row r="2055" spans="7:13" x14ac:dyDescent="0.25">
      <c r="G2055" s="3">
        <f t="shared" si="102"/>
        <v>43838.78125</v>
      </c>
      <c r="H2055" t="str">
        <f>'raw data'!A2055</f>
        <v>Wed Jan 08 2020 18:45:00 PST</v>
      </c>
      <c r="I2055">
        <f>'raw data'!B2055</f>
        <v>1</v>
      </c>
      <c r="J2055">
        <f>'raw data'!C2055</f>
        <v>2</v>
      </c>
      <c r="K2055">
        <f>IF(AND('raw data'!D2055&gt;=0,'raw data'!D2055&lt;=100),'raw data'!D2055,"")</f>
        <v>70</v>
      </c>
      <c r="L2055" t="str">
        <f t="shared" si="103"/>
        <v>1_2</v>
      </c>
      <c r="M2055">
        <f t="shared" si="104"/>
        <v>1</v>
      </c>
    </row>
    <row r="2056" spans="7:13" x14ac:dyDescent="0.25">
      <c r="G2056" s="3">
        <f t="shared" si="102"/>
        <v>43838.78125</v>
      </c>
      <c r="H2056" t="str">
        <f>'raw data'!A2056</f>
        <v>Wed Jan 08 2020 18:45:00 PST</v>
      </c>
      <c r="I2056">
        <f>'raw data'!B2056</f>
        <v>1</v>
      </c>
      <c r="J2056">
        <f>'raw data'!C2056</f>
        <v>3</v>
      </c>
      <c r="K2056" t="str">
        <f>IF(AND('raw data'!D2056&gt;=0,'raw data'!D2056&lt;=100),'raw data'!D2056,"")</f>
        <v/>
      </c>
      <c r="L2056" t="str">
        <f t="shared" si="103"/>
        <v>1_3</v>
      </c>
      <c r="M2056">
        <f t="shared" si="104"/>
        <v>0</v>
      </c>
    </row>
    <row r="2057" spans="7:13" x14ac:dyDescent="0.25">
      <c r="G2057" s="3">
        <f t="shared" si="102"/>
        <v>43838.78125</v>
      </c>
      <c r="H2057" t="str">
        <f>'raw data'!A2057</f>
        <v>Wed Jan 08 2020 18:45:00 PST</v>
      </c>
      <c r="I2057">
        <f>'raw data'!B2057</f>
        <v>2</v>
      </c>
      <c r="J2057">
        <f>'raw data'!C2057</f>
        <v>1</v>
      </c>
      <c r="K2057" t="str">
        <f>IF(AND('raw data'!D2057&gt;=0,'raw data'!D2057&lt;=100),'raw data'!D2057,"")</f>
        <v/>
      </c>
      <c r="L2057" t="str">
        <f t="shared" si="103"/>
        <v>2_1</v>
      </c>
      <c r="M2057">
        <f t="shared" si="104"/>
        <v>0</v>
      </c>
    </row>
    <row r="2058" spans="7:13" x14ac:dyDescent="0.25">
      <c r="G2058" s="3">
        <f t="shared" si="102"/>
        <v>43838.78125</v>
      </c>
      <c r="H2058" t="str">
        <f>'raw data'!A2058</f>
        <v>Wed Jan 08 2020 18:45:00 PST</v>
      </c>
      <c r="I2058">
        <f>'raw data'!B2058</f>
        <v>2</v>
      </c>
      <c r="J2058">
        <f>'raw data'!C2058</f>
        <v>2</v>
      </c>
      <c r="K2058">
        <f>IF(AND('raw data'!D2058&gt;=0,'raw data'!D2058&lt;=100),'raw data'!D2058,"")</f>
        <v>70</v>
      </c>
      <c r="L2058" t="str">
        <f t="shared" si="103"/>
        <v>2_2</v>
      </c>
      <c r="M2058">
        <f t="shared" si="104"/>
        <v>0</v>
      </c>
    </row>
    <row r="2059" spans="7:13" x14ac:dyDescent="0.25">
      <c r="G2059" s="3">
        <f t="shared" si="102"/>
        <v>43838.78125</v>
      </c>
      <c r="H2059" t="str">
        <f>'raw data'!A2059</f>
        <v>Wed Jan 08 2020 18:45:00 PST</v>
      </c>
      <c r="I2059">
        <f>'raw data'!B2059</f>
        <v>2</v>
      </c>
      <c r="J2059">
        <f>'raw data'!C2059</f>
        <v>3</v>
      </c>
      <c r="K2059" t="str">
        <f>IF(AND('raw data'!D2059&gt;=0,'raw data'!D2059&lt;=100),'raw data'!D2059,"")</f>
        <v/>
      </c>
      <c r="L2059" t="str">
        <f t="shared" si="103"/>
        <v>2_3</v>
      </c>
      <c r="M2059">
        <f t="shared" si="104"/>
        <v>0</v>
      </c>
    </row>
    <row r="2060" spans="7:13" x14ac:dyDescent="0.25">
      <c r="G2060" s="3">
        <f t="shared" si="102"/>
        <v>43838.78125</v>
      </c>
      <c r="H2060" t="str">
        <f>'raw data'!A2060</f>
        <v>Wed Jan 08 2020 18:45:00 PST</v>
      </c>
      <c r="I2060">
        <f>'raw data'!B2060</f>
        <v>3</v>
      </c>
      <c r="J2060">
        <f>'raw data'!C2060</f>
        <v>1</v>
      </c>
      <c r="K2060" t="str">
        <f>IF(AND('raw data'!D2060&gt;=0,'raw data'!D2060&lt;=100),'raw data'!D2060,"")</f>
        <v/>
      </c>
      <c r="L2060" t="str">
        <f t="shared" si="103"/>
        <v>3_1</v>
      </c>
      <c r="M2060">
        <f t="shared" si="104"/>
        <v>0</v>
      </c>
    </row>
    <row r="2061" spans="7:13" x14ac:dyDescent="0.25">
      <c r="G2061" s="3">
        <f t="shared" si="102"/>
        <v>43838.78125</v>
      </c>
      <c r="H2061" t="str">
        <f>'raw data'!A2061</f>
        <v>Wed Jan 08 2020 18:45:00 PST</v>
      </c>
      <c r="I2061">
        <f>'raw data'!B2061</f>
        <v>3</v>
      </c>
      <c r="J2061">
        <f>'raw data'!C2061</f>
        <v>2</v>
      </c>
      <c r="K2061">
        <f>IF(AND('raw data'!D2061&gt;=0,'raw data'!D2061&lt;=100),'raw data'!D2061,"")</f>
        <v>70</v>
      </c>
      <c r="L2061" t="str">
        <f t="shared" si="103"/>
        <v>3_2</v>
      </c>
      <c r="M2061">
        <f t="shared" si="104"/>
        <v>0</v>
      </c>
    </row>
    <row r="2062" spans="7:13" x14ac:dyDescent="0.25">
      <c r="G2062" s="3">
        <f t="shared" si="102"/>
        <v>43838.78125</v>
      </c>
      <c r="H2062" t="str">
        <f>'raw data'!A2062</f>
        <v>Wed Jan 08 2020 18:45:00 PST</v>
      </c>
      <c r="I2062">
        <f>'raw data'!B2062</f>
        <v>3</v>
      </c>
      <c r="J2062">
        <f>'raw data'!C2062</f>
        <v>3</v>
      </c>
      <c r="K2062" t="str">
        <f>IF(AND('raw data'!D2062&gt;=0,'raw data'!D2062&lt;=100),'raw data'!D2062,"")</f>
        <v/>
      </c>
      <c r="L2062" t="str">
        <f t="shared" si="103"/>
        <v>3_3</v>
      </c>
      <c r="M2062">
        <f t="shared" si="104"/>
        <v>0</v>
      </c>
    </row>
    <row r="2063" spans="7:13" x14ac:dyDescent="0.25">
      <c r="G2063" s="3">
        <f t="shared" si="102"/>
        <v>43838.78125</v>
      </c>
      <c r="H2063" t="str">
        <f>'raw data'!A2063</f>
        <v>Wed Jan 08 2020 18:45:00 PST</v>
      </c>
      <c r="I2063">
        <f>'raw data'!B2063</f>
        <v>4</v>
      </c>
      <c r="J2063">
        <f>'raw data'!C2063</f>
        <v>1</v>
      </c>
      <c r="K2063" t="str">
        <f>IF(AND('raw data'!D2063&gt;=0,'raw data'!D2063&lt;=100),'raw data'!D2063,"")</f>
        <v/>
      </c>
      <c r="L2063" t="str">
        <f t="shared" si="103"/>
        <v>4_1</v>
      </c>
      <c r="M2063">
        <f t="shared" si="104"/>
        <v>0</v>
      </c>
    </row>
    <row r="2064" spans="7:13" x14ac:dyDescent="0.25">
      <c r="G2064" s="3">
        <f t="shared" si="102"/>
        <v>43838.78125</v>
      </c>
      <c r="H2064" t="str">
        <f>'raw data'!A2064</f>
        <v>Wed Jan 08 2020 18:45:00 PST</v>
      </c>
      <c r="I2064">
        <f>'raw data'!B2064</f>
        <v>4</v>
      </c>
      <c r="J2064">
        <f>'raw data'!C2064</f>
        <v>2</v>
      </c>
      <c r="K2064">
        <f>IF(AND('raw data'!D2064&gt;=0,'raw data'!D2064&lt;=100),'raw data'!D2064,"")</f>
        <v>70</v>
      </c>
      <c r="L2064" t="str">
        <f t="shared" si="103"/>
        <v>4_2</v>
      </c>
      <c r="M2064">
        <f t="shared" si="104"/>
        <v>0</v>
      </c>
    </row>
    <row r="2065" spans="7:13" x14ac:dyDescent="0.25">
      <c r="G2065" s="3">
        <f t="shared" si="102"/>
        <v>43838.78125</v>
      </c>
      <c r="H2065" t="str">
        <f>'raw data'!A2065</f>
        <v>Wed Jan 08 2020 18:45:00 PST</v>
      </c>
      <c r="I2065">
        <f>'raw data'!B2065</f>
        <v>4</v>
      </c>
      <c r="J2065">
        <f>'raw data'!C2065</f>
        <v>3</v>
      </c>
      <c r="K2065">
        <f>IF(AND('raw data'!D2065&gt;=0,'raw data'!D2065&lt;=100),'raw data'!D2065,"")</f>
        <v>99</v>
      </c>
      <c r="L2065" t="str">
        <f t="shared" si="103"/>
        <v>4_3</v>
      </c>
      <c r="M2065">
        <f t="shared" si="104"/>
        <v>0</v>
      </c>
    </row>
    <row r="2066" spans="7:13" x14ac:dyDescent="0.25">
      <c r="G2066" s="3">
        <f t="shared" si="102"/>
        <v>43838.791666666664</v>
      </c>
      <c r="H2066" t="str">
        <f>'raw data'!A2066</f>
        <v>Wed Jan 08 2020 19:00:00 PST</v>
      </c>
      <c r="I2066">
        <f>'raw data'!B2066</f>
        <v>1</v>
      </c>
      <c r="J2066">
        <f>'raw data'!C2066</f>
        <v>1</v>
      </c>
      <c r="K2066">
        <f>IF(AND('raw data'!D2066&gt;=0,'raw data'!D2066&lt;=100),'raw data'!D2066,"")</f>
        <v>14</v>
      </c>
      <c r="L2066" t="str">
        <f t="shared" si="103"/>
        <v>1_1</v>
      </c>
      <c r="M2066">
        <f t="shared" si="104"/>
        <v>0</v>
      </c>
    </row>
    <row r="2067" spans="7:13" x14ac:dyDescent="0.25">
      <c r="G2067" s="3">
        <f t="shared" si="102"/>
        <v>43838.791666666664</v>
      </c>
      <c r="H2067" t="str">
        <f>'raw data'!A2067</f>
        <v>Wed Jan 08 2020 19:00:00 PST</v>
      </c>
      <c r="I2067">
        <f>'raw data'!B2067</f>
        <v>1</v>
      </c>
      <c r="J2067">
        <f>'raw data'!C2067</f>
        <v>2</v>
      </c>
      <c r="K2067">
        <f>IF(AND('raw data'!D2067&gt;=0,'raw data'!D2067&lt;=100),'raw data'!D2067,"")</f>
        <v>70</v>
      </c>
      <c r="L2067" t="str">
        <f t="shared" si="103"/>
        <v>1_2</v>
      </c>
      <c r="M2067">
        <f t="shared" si="104"/>
        <v>1</v>
      </c>
    </row>
    <row r="2068" spans="7:13" x14ac:dyDescent="0.25">
      <c r="G2068" s="3">
        <f t="shared" si="102"/>
        <v>43838.791666666664</v>
      </c>
      <c r="H2068" t="str">
        <f>'raw data'!A2068</f>
        <v>Wed Jan 08 2020 19:00:00 PST</v>
      </c>
      <c r="I2068">
        <f>'raw data'!B2068</f>
        <v>1</v>
      </c>
      <c r="J2068">
        <f>'raw data'!C2068</f>
        <v>3</v>
      </c>
      <c r="K2068">
        <f>IF(AND('raw data'!D2068&gt;=0,'raw data'!D2068&lt;=100),'raw data'!D2068,"")</f>
        <v>3</v>
      </c>
      <c r="L2068" t="str">
        <f t="shared" si="103"/>
        <v>1_3</v>
      </c>
      <c r="M2068">
        <f t="shared" si="104"/>
        <v>0</v>
      </c>
    </row>
    <row r="2069" spans="7:13" x14ac:dyDescent="0.25">
      <c r="G2069" s="3">
        <f t="shared" si="102"/>
        <v>43838.791666666664</v>
      </c>
      <c r="H2069" t="str">
        <f>'raw data'!A2069</f>
        <v>Wed Jan 08 2020 19:00:00 PST</v>
      </c>
      <c r="I2069">
        <f>'raw data'!B2069</f>
        <v>2</v>
      </c>
      <c r="J2069">
        <f>'raw data'!C2069</f>
        <v>1</v>
      </c>
      <c r="K2069" t="str">
        <f>IF(AND('raw data'!D2069&gt;=0,'raw data'!D2069&lt;=100),'raw data'!D2069,"")</f>
        <v/>
      </c>
      <c r="L2069" t="str">
        <f t="shared" si="103"/>
        <v>2_1</v>
      </c>
      <c r="M2069">
        <f t="shared" si="104"/>
        <v>0</v>
      </c>
    </row>
    <row r="2070" spans="7:13" x14ac:dyDescent="0.25">
      <c r="G2070" s="3">
        <f t="shared" si="102"/>
        <v>43838.791666666664</v>
      </c>
      <c r="H2070" t="str">
        <f>'raw data'!A2070</f>
        <v>Wed Jan 08 2020 19:00:00 PST</v>
      </c>
      <c r="I2070">
        <f>'raw data'!B2070</f>
        <v>2</v>
      </c>
      <c r="J2070">
        <f>'raw data'!C2070</f>
        <v>2</v>
      </c>
      <c r="K2070">
        <f>IF(AND('raw data'!D2070&gt;=0,'raw data'!D2070&lt;=100),'raw data'!D2070,"")</f>
        <v>70</v>
      </c>
      <c r="L2070" t="str">
        <f t="shared" si="103"/>
        <v>2_2</v>
      </c>
      <c r="M2070">
        <f t="shared" si="104"/>
        <v>0</v>
      </c>
    </row>
    <row r="2071" spans="7:13" x14ac:dyDescent="0.25">
      <c r="G2071" s="3">
        <f t="shared" si="102"/>
        <v>43838.791666666664</v>
      </c>
      <c r="H2071" t="str">
        <f>'raw data'!A2071</f>
        <v>Wed Jan 08 2020 19:00:00 PST</v>
      </c>
      <c r="I2071">
        <f>'raw data'!B2071</f>
        <v>2</v>
      </c>
      <c r="J2071">
        <f>'raw data'!C2071</f>
        <v>3</v>
      </c>
      <c r="K2071" t="str">
        <f>IF(AND('raw data'!D2071&gt;=0,'raw data'!D2071&lt;=100),'raw data'!D2071,"")</f>
        <v/>
      </c>
      <c r="L2071" t="str">
        <f t="shared" si="103"/>
        <v>2_3</v>
      </c>
      <c r="M2071">
        <f t="shared" si="104"/>
        <v>0</v>
      </c>
    </row>
    <row r="2072" spans="7:13" x14ac:dyDescent="0.25">
      <c r="G2072" s="3">
        <f t="shared" si="102"/>
        <v>43838.791666666664</v>
      </c>
      <c r="H2072" t="str">
        <f>'raw data'!A2072</f>
        <v>Wed Jan 08 2020 19:00:00 PST</v>
      </c>
      <c r="I2072">
        <f>'raw data'!B2072</f>
        <v>3</v>
      </c>
      <c r="J2072">
        <f>'raw data'!C2072</f>
        <v>1</v>
      </c>
      <c r="K2072" t="str">
        <f>IF(AND('raw data'!D2072&gt;=0,'raw data'!D2072&lt;=100),'raw data'!D2072,"")</f>
        <v/>
      </c>
      <c r="L2072" t="str">
        <f t="shared" si="103"/>
        <v>3_1</v>
      </c>
      <c r="M2072">
        <f t="shared" si="104"/>
        <v>0</v>
      </c>
    </row>
    <row r="2073" spans="7:13" x14ac:dyDescent="0.25">
      <c r="G2073" s="3">
        <f t="shared" si="102"/>
        <v>43838.791666666664</v>
      </c>
      <c r="H2073" t="str">
        <f>'raw data'!A2073</f>
        <v>Wed Jan 08 2020 19:00:00 PST</v>
      </c>
      <c r="I2073">
        <f>'raw data'!B2073</f>
        <v>3</v>
      </c>
      <c r="J2073">
        <f>'raw data'!C2073</f>
        <v>2</v>
      </c>
      <c r="K2073">
        <f>IF(AND('raw data'!D2073&gt;=0,'raw data'!D2073&lt;=100),'raw data'!D2073,"")</f>
        <v>70</v>
      </c>
      <c r="L2073" t="str">
        <f t="shared" si="103"/>
        <v>3_2</v>
      </c>
      <c r="M2073">
        <f t="shared" si="104"/>
        <v>0</v>
      </c>
    </row>
    <row r="2074" spans="7:13" x14ac:dyDescent="0.25">
      <c r="G2074" s="3">
        <f t="shared" si="102"/>
        <v>43838.791666666664</v>
      </c>
      <c r="H2074" t="str">
        <f>'raw data'!A2074</f>
        <v>Wed Jan 08 2020 19:00:00 PST</v>
      </c>
      <c r="I2074">
        <f>'raw data'!B2074</f>
        <v>3</v>
      </c>
      <c r="J2074">
        <f>'raw data'!C2074</f>
        <v>3</v>
      </c>
      <c r="K2074" t="str">
        <f>IF(AND('raw data'!D2074&gt;=0,'raw data'!D2074&lt;=100),'raw data'!D2074,"")</f>
        <v/>
      </c>
      <c r="L2074" t="str">
        <f t="shared" si="103"/>
        <v>3_3</v>
      </c>
      <c r="M2074">
        <f t="shared" si="104"/>
        <v>0</v>
      </c>
    </row>
    <row r="2075" spans="7:13" x14ac:dyDescent="0.25">
      <c r="G2075" s="3">
        <f t="shared" si="102"/>
        <v>43838.791666666664</v>
      </c>
      <c r="H2075" t="str">
        <f>'raw data'!A2075</f>
        <v>Wed Jan 08 2020 19:00:00 PST</v>
      </c>
      <c r="I2075">
        <f>'raw data'!B2075</f>
        <v>4</v>
      </c>
      <c r="J2075">
        <f>'raw data'!C2075</f>
        <v>1</v>
      </c>
      <c r="K2075">
        <f>IF(AND('raw data'!D2075&gt;=0,'raw data'!D2075&lt;=100),'raw data'!D2075,"")</f>
        <v>70</v>
      </c>
      <c r="L2075" t="str">
        <f t="shared" si="103"/>
        <v>4_1</v>
      </c>
      <c r="M2075">
        <f t="shared" si="104"/>
        <v>0</v>
      </c>
    </row>
    <row r="2076" spans="7:13" x14ac:dyDescent="0.25">
      <c r="G2076" s="3">
        <f t="shared" si="102"/>
        <v>43838.791666666664</v>
      </c>
      <c r="H2076" t="str">
        <f>'raw data'!A2076</f>
        <v>Wed Jan 08 2020 19:00:00 PST</v>
      </c>
      <c r="I2076">
        <f>'raw data'!B2076</f>
        <v>4</v>
      </c>
      <c r="J2076">
        <f>'raw data'!C2076</f>
        <v>2</v>
      </c>
      <c r="K2076">
        <f>IF(AND('raw data'!D2076&gt;=0,'raw data'!D2076&lt;=100),'raw data'!D2076,"")</f>
        <v>70</v>
      </c>
      <c r="L2076" t="str">
        <f t="shared" si="103"/>
        <v>4_2</v>
      </c>
      <c r="M2076">
        <f t="shared" si="104"/>
        <v>0</v>
      </c>
    </row>
    <row r="2077" spans="7:13" x14ac:dyDescent="0.25">
      <c r="G2077" s="3">
        <f t="shared" si="102"/>
        <v>43838.791666666664</v>
      </c>
      <c r="H2077" t="str">
        <f>'raw data'!A2077</f>
        <v>Wed Jan 08 2020 19:00:00 PST</v>
      </c>
      <c r="I2077">
        <f>'raw data'!B2077</f>
        <v>4</v>
      </c>
      <c r="J2077">
        <f>'raw data'!C2077</f>
        <v>3</v>
      </c>
      <c r="K2077" t="str">
        <f>IF(AND('raw data'!D2077&gt;=0,'raw data'!D2077&lt;=100),'raw data'!D2077,"")</f>
        <v/>
      </c>
      <c r="L2077" t="str">
        <f t="shared" si="103"/>
        <v>4_3</v>
      </c>
      <c r="M2077">
        <f t="shared" si="104"/>
        <v>0</v>
      </c>
    </row>
    <row r="2078" spans="7:13" x14ac:dyDescent="0.25">
      <c r="G2078" s="3">
        <f t="shared" si="102"/>
        <v>43838.802083333336</v>
      </c>
      <c r="H2078" t="str">
        <f>'raw data'!A2078</f>
        <v>Wed Jan 08 2020 19:15:00 PST</v>
      </c>
      <c r="I2078">
        <f>'raw data'!B2078</f>
        <v>1</v>
      </c>
      <c r="J2078">
        <f>'raw data'!C2078</f>
        <v>1</v>
      </c>
      <c r="K2078">
        <f>IF(AND('raw data'!D2078&gt;=0,'raw data'!D2078&lt;=100),'raw data'!D2078,"")</f>
        <v>7</v>
      </c>
      <c r="L2078" t="str">
        <f t="shared" si="103"/>
        <v>1_1</v>
      </c>
      <c r="M2078">
        <f t="shared" si="104"/>
        <v>0</v>
      </c>
    </row>
    <row r="2079" spans="7:13" x14ac:dyDescent="0.25">
      <c r="G2079" s="3">
        <f t="shared" si="102"/>
        <v>43838.802083333336</v>
      </c>
      <c r="H2079" t="str">
        <f>'raw data'!A2079</f>
        <v>Wed Jan 08 2020 19:15:00 PST</v>
      </c>
      <c r="I2079">
        <f>'raw data'!B2079</f>
        <v>1</v>
      </c>
      <c r="J2079">
        <f>'raw data'!C2079</f>
        <v>2</v>
      </c>
      <c r="K2079">
        <f>IF(AND('raw data'!D2079&gt;=0,'raw data'!D2079&lt;=100),'raw data'!D2079,"")</f>
        <v>70</v>
      </c>
      <c r="L2079" t="str">
        <f t="shared" si="103"/>
        <v>1_2</v>
      </c>
      <c r="M2079">
        <f t="shared" si="104"/>
        <v>1</v>
      </c>
    </row>
    <row r="2080" spans="7:13" x14ac:dyDescent="0.25">
      <c r="G2080" s="3">
        <f t="shared" si="102"/>
        <v>43838.802083333336</v>
      </c>
      <c r="H2080" t="str">
        <f>'raw data'!A2080</f>
        <v>Wed Jan 08 2020 19:15:00 PST</v>
      </c>
      <c r="I2080">
        <f>'raw data'!B2080</f>
        <v>1</v>
      </c>
      <c r="J2080">
        <f>'raw data'!C2080</f>
        <v>3</v>
      </c>
      <c r="K2080" t="str">
        <f>IF(AND('raw data'!D2080&gt;=0,'raw data'!D2080&lt;=100),'raw data'!D2080,"")</f>
        <v/>
      </c>
      <c r="L2080" t="str">
        <f t="shared" si="103"/>
        <v>1_3</v>
      </c>
      <c r="M2080">
        <f t="shared" si="104"/>
        <v>0</v>
      </c>
    </row>
    <row r="2081" spans="7:13" x14ac:dyDescent="0.25">
      <c r="G2081" s="3">
        <f t="shared" si="102"/>
        <v>43838.802083333336</v>
      </c>
      <c r="H2081" t="str">
        <f>'raw data'!A2081</f>
        <v>Wed Jan 08 2020 19:15:00 PST</v>
      </c>
      <c r="I2081">
        <f>'raw data'!B2081</f>
        <v>2</v>
      </c>
      <c r="J2081">
        <f>'raw data'!C2081</f>
        <v>1</v>
      </c>
      <c r="K2081" t="str">
        <f>IF(AND('raw data'!D2081&gt;=0,'raw data'!D2081&lt;=100),'raw data'!D2081,"")</f>
        <v/>
      </c>
      <c r="L2081" t="str">
        <f t="shared" si="103"/>
        <v>2_1</v>
      </c>
      <c r="M2081">
        <f t="shared" si="104"/>
        <v>0</v>
      </c>
    </row>
    <row r="2082" spans="7:13" x14ac:dyDescent="0.25">
      <c r="G2082" s="3">
        <f t="shared" si="102"/>
        <v>43838.802083333336</v>
      </c>
      <c r="H2082" t="str">
        <f>'raw data'!A2082</f>
        <v>Wed Jan 08 2020 19:15:00 PST</v>
      </c>
      <c r="I2082">
        <f>'raw data'!B2082</f>
        <v>2</v>
      </c>
      <c r="J2082">
        <f>'raw data'!C2082</f>
        <v>2</v>
      </c>
      <c r="K2082">
        <f>IF(AND('raw data'!D2082&gt;=0,'raw data'!D2082&lt;=100),'raw data'!D2082,"")</f>
        <v>70</v>
      </c>
      <c r="L2082" t="str">
        <f t="shared" si="103"/>
        <v>2_2</v>
      </c>
      <c r="M2082">
        <f t="shared" si="104"/>
        <v>0</v>
      </c>
    </row>
    <row r="2083" spans="7:13" x14ac:dyDescent="0.25">
      <c r="G2083" s="3">
        <f t="shared" si="102"/>
        <v>43838.802083333336</v>
      </c>
      <c r="H2083" t="str">
        <f>'raw data'!A2083</f>
        <v>Wed Jan 08 2020 19:15:00 PST</v>
      </c>
      <c r="I2083">
        <f>'raw data'!B2083</f>
        <v>2</v>
      </c>
      <c r="J2083">
        <f>'raw data'!C2083</f>
        <v>3</v>
      </c>
      <c r="K2083" t="str">
        <f>IF(AND('raw data'!D2083&gt;=0,'raw data'!D2083&lt;=100),'raw data'!D2083,"")</f>
        <v/>
      </c>
      <c r="L2083" t="str">
        <f t="shared" si="103"/>
        <v>2_3</v>
      </c>
      <c r="M2083">
        <f t="shared" si="104"/>
        <v>0</v>
      </c>
    </row>
    <row r="2084" spans="7:13" x14ac:dyDescent="0.25">
      <c r="G2084" s="3">
        <f t="shared" si="102"/>
        <v>43838.802083333336</v>
      </c>
      <c r="H2084" t="str">
        <f>'raw data'!A2084</f>
        <v>Wed Jan 08 2020 19:15:00 PST</v>
      </c>
      <c r="I2084">
        <f>'raw data'!B2084</f>
        <v>3</v>
      </c>
      <c r="J2084">
        <f>'raw data'!C2084</f>
        <v>1</v>
      </c>
      <c r="K2084">
        <f>IF(AND('raw data'!D2084&gt;=0,'raw data'!D2084&lt;=100),'raw data'!D2084,"")</f>
        <v>1</v>
      </c>
      <c r="L2084" t="str">
        <f t="shared" si="103"/>
        <v>3_1</v>
      </c>
      <c r="M2084">
        <f t="shared" si="104"/>
        <v>0</v>
      </c>
    </row>
    <row r="2085" spans="7:13" x14ac:dyDescent="0.25">
      <c r="G2085" s="3">
        <f t="shared" si="102"/>
        <v>43838.802083333336</v>
      </c>
      <c r="H2085" t="str">
        <f>'raw data'!A2085</f>
        <v>Wed Jan 08 2020 19:15:00 PST</v>
      </c>
      <c r="I2085">
        <f>'raw data'!B2085</f>
        <v>3</v>
      </c>
      <c r="J2085">
        <f>'raw data'!C2085</f>
        <v>2</v>
      </c>
      <c r="K2085">
        <f>IF(AND('raw data'!D2085&gt;=0,'raw data'!D2085&lt;=100),'raw data'!D2085,"")</f>
        <v>70</v>
      </c>
      <c r="L2085" t="str">
        <f t="shared" si="103"/>
        <v>3_2</v>
      </c>
      <c r="M2085">
        <f t="shared" si="104"/>
        <v>0</v>
      </c>
    </row>
    <row r="2086" spans="7:13" x14ac:dyDescent="0.25">
      <c r="G2086" s="3">
        <f t="shared" si="102"/>
        <v>43838.802083333336</v>
      </c>
      <c r="H2086" t="str">
        <f>'raw data'!A2086</f>
        <v>Wed Jan 08 2020 19:15:00 PST</v>
      </c>
      <c r="I2086">
        <f>'raw data'!B2086</f>
        <v>3</v>
      </c>
      <c r="J2086">
        <f>'raw data'!C2086</f>
        <v>3</v>
      </c>
      <c r="K2086">
        <f>IF(AND('raw data'!D2086&gt;=0,'raw data'!D2086&lt;=100),'raw data'!D2086,"")</f>
        <v>59</v>
      </c>
      <c r="L2086" t="str">
        <f t="shared" si="103"/>
        <v>3_3</v>
      </c>
      <c r="M2086">
        <f t="shared" si="104"/>
        <v>0</v>
      </c>
    </row>
    <row r="2087" spans="7:13" x14ac:dyDescent="0.25">
      <c r="G2087" s="3">
        <f t="shared" si="102"/>
        <v>43838.802083333336</v>
      </c>
      <c r="H2087" t="str">
        <f>'raw data'!A2087</f>
        <v>Wed Jan 08 2020 19:15:00 PST</v>
      </c>
      <c r="I2087">
        <f>'raw data'!B2087</f>
        <v>4</v>
      </c>
      <c r="J2087">
        <f>'raw data'!C2087</f>
        <v>1</v>
      </c>
      <c r="K2087">
        <f>IF(AND('raw data'!D2087&gt;=0,'raw data'!D2087&lt;=100),'raw data'!D2087,"")</f>
        <v>1</v>
      </c>
      <c r="L2087" t="str">
        <f t="shared" si="103"/>
        <v>4_1</v>
      </c>
      <c r="M2087">
        <f t="shared" si="104"/>
        <v>0</v>
      </c>
    </row>
    <row r="2088" spans="7:13" x14ac:dyDescent="0.25">
      <c r="G2088" s="3">
        <f t="shared" si="102"/>
        <v>43838.802083333336</v>
      </c>
      <c r="H2088" t="str">
        <f>'raw data'!A2088</f>
        <v>Wed Jan 08 2020 19:15:00 PST</v>
      </c>
      <c r="I2088">
        <f>'raw data'!B2088</f>
        <v>4</v>
      </c>
      <c r="J2088">
        <f>'raw data'!C2088</f>
        <v>2</v>
      </c>
      <c r="K2088">
        <f>IF(AND('raw data'!D2088&gt;=0,'raw data'!D2088&lt;=100),'raw data'!D2088,"")</f>
        <v>70</v>
      </c>
      <c r="L2088" t="str">
        <f t="shared" si="103"/>
        <v>4_2</v>
      </c>
      <c r="M2088">
        <f t="shared" si="104"/>
        <v>0</v>
      </c>
    </row>
    <row r="2089" spans="7:13" x14ac:dyDescent="0.25">
      <c r="G2089" s="3">
        <f t="shared" si="102"/>
        <v>43838.802083333336</v>
      </c>
      <c r="H2089" t="str">
        <f>'raw data'!A2089</f>
        <v>Wed Jan 08 2020 19:15:00 PST</v>
      </c>
      <c r="I2089">
        <f>'raw data'!B2089</f>
        <v>4</v>
      </c>
      <c r="J2089">
        <f>'raw data'!C2089</f>
        <v>3</v>
      </c>
      <c r="K2089" t="str">
        <f>IF(AND('raw data'!D2089&gt;=0,'raw data'!D2089&lt;=100),'raw data'!D2089,"")</f>
        <v/>
      </c>
      <c r="L2089" t="str">
        <f t="shared" si="103"/>
        <v>4_3</v>
      </c>
      <c r="M2089">
        <f t="shared" si="104"/>
        <v>0</v>
      </c>
    </row>
    <row r="2090" spans="7:13" x14ac:dyDescent="0.25">
      <c r="G2090" s="3">
        <f t="shared" si="102"/>
        <v>43838.8125</v>
      </c>
      <c r="H2090" t="str">
        <f>'raw data'!A2090</f>
        <v>Wed Jan 08 2020 19:30:00 PST</v>
      </c>
      <c r="I2090">
        <f>'raw data'!B2090</f>
        <v>1</v>
      </c>
      <c r="J2090">
        <f>'raw data'!C2090</f>
        <v>1</v>
      </c>
      <c r="K2090" t="str">
        <f>IF(AND('raw data'!D2090&gt;=0,'raw data'!D2090&lt;=100),'raw data'!D2090,"")</f>
        <v/>
      </c>
      <c r="L2090" t="str">
        <f t="shared" si="103"/>
        <v>1_1</v>
      </c>
      <c r="M2090">
        <f t="shared" si="104"/>
        <v>0</v>
      </c>
    </row>
    <row r="2091" spans="7:13" x14ac:dyDescent="0.25">
      <c r="G2091" s="3">
        <f t="shared" si="102"/>
        <v>43838.8125</v>
      </c>
      <c r="H2091" t="str">
        <f>'raw data'!A2091</f>
        <v>Wed Jan 08 2020 19:30:00 PST</v>
      </c>
      <c r="I2091">
        <f>'raw data'!B2091</f>
        <v>1</v>
      </c>
      <c r="J2091">
        <f>'raw data'!C2091</f>
        <v>2</v>
      </c>
      <c r="K2091">
        <f>IF(AND('raw data'!D2091&gt;=0,'raw data'!D2091&lt;=100),'raw data'!D2091,"")</f>
        <v>73</v>
      </c>
      <c r="L2091" t="str">
        <f t="shared" si="103"/>
        <v>1_2</v>
      </c>
      <c r="M2091">
        <f t="shared" si="104"/>
        <v>1</v>
      </c>
    </row>
    <row r="2092" spans="7:13" x14ac:dyDescent="0.25">
      <c r="G2092" s="3">
        <f t="shared" si="102"/>
        <v>43838.8125</v>
      </c>
      <c r="H2092" t="str">
        <f>'raw data'!A2092</f>
        <v>Wed Jan 08 2020 19:30:00 PST</v>
      </c>
      <c r="I2092">
        <f>'raw data'!B2092</f>
        <v>1</v>
      </c>
      <c r="J2092">
        <f>'raw data'!C2092</f>
        <v>3</v>
      </c>
      <c r="K2092" t="str">
        <f>IF(AND('raw data'!D2092&gt;=0,'raw data'!D2092&lt;=100),'raw data'!D2092,"")</f>
        <v/>
      </c>
      <c r="L2092" t="str">
        <f t="shared" si="103"/>
        <v>1_3</v>
      </c>
      <c r="M2092">
        <f t="shared" si="104"/>
        <v>0</v>
      </c>
    </row>
    <row r="2093" spans="7:13" x14ac:dyDescent="0.25">
      <c r="G2093" s="3">
        <f t="shared" si="102"/>
        <v>43838.8125</v>
      </c>
      <c r="H2093" t="str">
        <f>'raw data'!A2093</f>
        <v>Wed Jan 08 2020 19:30:00 PST</v>
      </c>
      <c r="I2093">
        <f>'raw data'!B2093</f>
        <v>2</v>
      </c>
      <c r="J2093">
        <f>'raw data'!C2093</f>
        <v>1</v>
      </c>
      <c r="K2093">
        <f>IF(AND('raw data'!D2093&gt;=0,'raw data'!D2093&lt;=100),'raw data'!D2093,"")</f>
        <v>59</v>
      </c>
      <c r="L2093" t="str">
        <f t="shared" si="103"/>
        <v>2_1</v>
      </c>
      <c r="M2093">
        <f t="shared" si="104"/>
        <v>0</v>
      </c>
    </row>
    <row r="2094" spans="7:13" x14ac:dyDescent="0.25">
      <c r="G2094" s="3">
        <f t="shared" si="102"/>
        <v>43838.8125</v>
      </c>
      <c r="H2094" t="str">
        <f>'raw data'!A2094</f>
        <v>Wed Jan 08 2020 19:30:00 PST</v>
      </c>
      <c r="I2094">
        <f>'raw data'!B2094</f>
        <v>2</v>
      </c>
      <c r="J2094">
        <f>'raw data'!C2094</f>
        <v>2</v>
      </c>
      <c r="K2094" t="str">
        <f>IF(AND('raw data'!D2094&gt;=0,'raw data'!D2094&lt;=100),'raw data'!D2094,"")</f>
        <v/>
      </c>
      <c r="L2094" t="str">
        <f t="shared" si="103"/>
        <v>2_2</v>
      </c>
      <c r="M2094">
        <f t="shared" si="104"/>
        <v>0</v>
      </c>
    </row>
    <row r="2095" spans="7:13" x14ac:dyDescent="0.25">
      <c r="G2095" s="3">
        <f t="shared" si="102"/>
        <v>43838.8125</v>
      </c>
      <c r="H2095" t="str">
        <f>'raw data'!A2095</f>
        <v>Wed Jan 08 2020 19:30:00 PST</v>
      </c>
      <c r="I2095">
        <f>'raw data'!B2095</f>
        <v>2</v>
      </c>
      <c r="J2095">
        <f>'raw data'!C2095</f>
        <v>3</v>
      </c>
      <c r="K2095">
        <f>IF(AND('raw data'!D2095&gt;=0,'raw data'!D2095&lt;=100),'raw data'!D2095,"")</f>
        <v>9</v>
      </c>
      <c r="L2095" t="str">
        <f t="shared" si="103"/>
        <v>2_3</v>
      </c>
      <c r="M2095">
        <f t="shared" si="104"/>
        <v>0</v>
      </c>
    </row>
    <row r="2096" spans="7:13" x14ac:dyDescent="0.25">
      <c r="G2096" s="3">
        <f t="shared" si="102"/>
        <v>43838.8125</v>
      </c>
      <c r="H2096" t="str">
        <f>'raw data'!A2096</f>
        <v>Wed Jan 08 2020 19:30:00 PST</v>
      </c>
      <c r="I2096">
        <f>'raw data'!B2096</f>
        <v>3</v>
      </c>
      <c r="J2096">
        <f>'raw data'!C2096</f>
        <v>1</v>
      </c>
      <c r="K2096" t="str">
        <f>IF(AND('raw data'!D2096&gt;=0,'raw data'!D2096&lt;=100),'raw data'!D2096,"")</f>
        <v/>
      </c>
      <c r="L2096" t="str">
        <f t="shared" si="103"/>
        <v>3_1</v>
      </c>
      <c r="M2096">
        <f t="shared" si="104"/>
        <v>0</v>
      </c>
    </row>
    <row r="2097" spans="7:13" x14ac:dyDescent="0.25">
      <c r="G2097" s="3">
        <f t="shared" si="102"/>
        <v>43838.8125</v>
      </c>
      <c r="H2097" t="str">
        <f>'raw data'!A2097</f>
        <v>Wed Jan 08 2020 19:30:00 PST</v>
      </c>
      <c r="I2097">
        <f>'raw data'!B2097</f>
        <v>3</v>
      </c>
      <c r="J2097">
        <f>'raw data'!C2097</f>
        <v>2</v>
      </c>
      <c r="K2097">
        <f>IF(AND('raw data'!D2097&gt;=0,'raw data'!D2097&lt;=100),'raw data'!D2097,"")</f>
        <v>73</v>
      </c>
      <c r="L2097" t="str">
        <f t="shared" si="103"/>
        <v>3_2</v>
      </c>
      <c r="M2097">
        <f t="shared" si="104"/>
        <v>0</v>
      </c>
    </row>
    <row r="2098" spans="7:13" x14ac:dyDescent="0.25">
      <c r="G2098" s="3">
        <f t="shared" si="102"/>
        <v>43838.8125</v>
      </c>
      <c r="H2098" t="str">
        <f>'raw data'!A2098</f>
        <v>Wed Jan 08 2020 19:30:00 PST</v>
      </c>
      <c r="I2098">
        <f>'raw data'!B2098</f>
        <v>3</v>
      </c>
      <c r="J2098">
        <f>'raw data'!C2098</f>
        <v>3</v>
      </c>
      <c r="K2098" t="str">
        <f>IF(AND('raw data'!D2098&gt;=0,'raw data'!D2098&lt;=100),'raw data'!D2098,"")</f>
        <v/>
      </c>
      <c r="L2098" t="str">
        <f t="shared" si="103"/>
        <v>3_3</v>
      </c>
      <c r="M2098">
        <f t="shared" si="104"/>
        <v>0</v>
      </c>
    </row>
    <row r="2099" spans="7:13" x14ac:dyDescent="0.25">
      <c r="G2099" s="3">
        <f t="shared" si="102"/>
        <v>43838.8125</v>
      </c>
      <c r="H2099" t="str">
        <f>'raw data'!A2099</f>
        <v>Wed Jan 08 2020 19:30:00 PST</v>
      </c>
      <c r="I2099">
        <f>'raw data'!B2099</f>
        <v>4</v>
      </c>
      <c r="J2099">
        <f>'raw data'!C2099</f>
        <v>1</v>
      </c>
      <c r="K2099">
        <f>IF(AND('raw data'!D2099&gt;=0,'raw data'!D2099&lt;=100),'raw data'!D2099,"")</f>
        <v>70</v>
      </c>
      <c r="L2099" t="str">
        <f t="shared" si="103"/>
        <v>4_1</v>
      </c>
      <c r="M2099">
        <f t="shared" si="104"/>
        <v>0</v>
      </c>
    </row>
    <row r="2100" spans="7:13" x14ac:dyDescent="0.25">
      <c r="G2100" s="3">
        <f t="shared" si="102"/>
        <v>43838.8125</v>
      </c>
      <c r="H2100" t="str">
        <f>'raw data'!A2100</f>
        <v>Wed Jan 08 2020 19:30:00 PST</v>
      </c>
      <c r="I2100">
        <f>'raw data'!B2100</f>
        <v>4</v>
      </c>
      <c r="J2100">
        <f>'raw data'!C2100</f>
        <v>2</v>
      </c>
      <c r="K2100">
        <f>IF(AND('raw data'!D2100&gt;=0,'raw data'!D2100&lt;=100),'raw data'!D2100,"")</f>
        <v>73</v>
      </c>
      <c r="L2100" t="str">
        <f t="shared" si="103"/>
        <v>4_2</v>
      </c>
      <c r="M2100">
        <f t="shared" si="104"/>
        <v>0</v>
      </c>
    </row>
    <row r="2101" spans="7:13" x14ac:dyDescent="0.25">
      <c r="G2101" s="3">
        <f t="shared" si="102"/>
        <v>43838.8125</v>
      </c>
      <c r="H2101" t="str">
        <f>'raw data'!A2101</f>
        <v>Wed Jan 08 2020 19:30:00 PST</v>
      </c>
      <c r="I2101">
        <f>'raw data'!B2101</f>
        <v>4</v>
      </c>
      <c r="J2101">
        <f>'raw data'!C2101</f>
        <v>3</v>
      </c>
      <c r="K2101" t="str">
        <f>IF(AND('raw data'!D2101&gt;=0,'raw data'!D2101&lt;=100),'raw data'!D2101,"")</f>
        <v/>
      </c>
      <c r="L2101" t="str">
        <f t="shared" si="103"/>
        <v>4_3</v>
      </c>
      <c r="M2101">
        <f t="shared" si="104"/>
        <v>0</v>
      </c>
    </row>
    <row r="2102" spans="7:13" x14ac:dyDescent="0.25">
      <c r="G2102" s="3">
        <f t="shared" si="102"/>
        <v>43838.822916666664</v>
      </c>
      <c r="H2102" t="str">
        <f>'raw data'!A2102</f>
        <v>Wed Jan 08 2020 19:45:00 PST</v>
      </c>
      <c r="I2102">
        <f>'raw data'!B2102</f>
        <v>1</v>
      </c>
      <c r="J2102">
        <f>'raw data'!C2102</f>
        <v>1</v>
      </c>
      <c r="K2102">
        <f>IF(AND('raw data'!D2102&gt;=0,'raw data'!D2102&lt;=100),'raw data'!D2102,"")</f>
        <v>82</v>
      </c>
      <c r="L2102" t="str">
        <f t="shared" si="103"/>
        <v>1_1</v>
      </c>
      <c r="M2102">
        <f t="shared" si="104"/>
        <v>0</v>
      </c>
    </row>
    <row r="2103" spans="7:13" x14ac:dyDescent="0.25">
      <c r="G2103" s="3">
        <f t="shared" si="102"/>
        <v>43838.822916666664</v>
      </c>
      <c r="H2103" t="str">
        <f>'raw data'!A2103</f>
        <v>Wed Jan 08 2020 19:45:00 PST</v>
      </c>
      <c r="I2103">
        <f>'raw data'!B2103</f>
        <v>1</v>
      </c>
      <c r="J2103">
        <f>'raw data'!C2103</f>
        <v>2</v>
      </c>
      <c r="K2103">
        <f>IF(AND('raw data'!D2103&gt;=0,'raw data'!D2103&lt;=100),'raw data'!D2103,"")</f>
        <v>73</v>
      </c>
      <c r="L2103" t="str">
        <f t="shared" si="103"/>
        <v>1_2</v>
      </c>
      <c r="M2103">
        <f t="shared" si="104"/>
        <v>1</v>
      </c>
    </row>
    <row r="2104" spans="7:13" x14ac:dyDescent="0.25">
      <c r="G2104" s="3">
        <f t="shared" si="102"/>
        <v>43838.822916666664</v>
      </c>
      <c r="H2104" t="str">
        <f>'raw data'!A2104</f>
        <v>Wed Jan 08 2020 19:45:00 PST</v>
      </c>
      <c r="I2104">
        <f>'raw data'!B2104</f>
        <v>1</v>
      </c>
      <c r="J2104">
        <f>'raw data'!C2104</f>
        <v>3</v>
      </c>
      <c r="K2104" t="str">
        <f>IF(AND('raw data'!D2104&gt;=0,'raw data'!D2104&lt;=100),'raw data'!D2104,"")</f>
        <v/>
      </c>
      <c r="L2104" t="str">
        <f t="shared" si="103"/>
        <v>1_3</v>
      </c>
      <c r="M2104">
        <f t="shared" si="104"/>
        <v>0</v>
      </c>
    </row>
    <row r="2105" spans="7:13" x14ac:dyDescent="0.25">
      <c r="G2105" s="3">
        <f t="shared" si="102"/>
        <v>43838.822916666664</v>
      </c>
      <c r="H2105" t="str">
        <f>'raw data'!A2105</f>
        <v>Wed Jan 08 2020 19:45:00 PST</v>
      </c>
      <c r="I2105">
        <f>'raw data'!B2105</f>
        <v>2</v>
      </c>
      <c r="J2105">
        <f>'raw data'!C2105</f>
        <v>1</v>
      </c>
      <c r="K2105">
        <f>IF(AND('raw data'!D2105&gt;=0,'raw data'!D2105&lt;=100),'raw data'!D2105,"")</f>
        <v>0</v>
      </c>
      <c r="L2105" t="str">
        <f t="shared" si="103"/>
        <v>2_1</v>
      </c>
      <c r="M2105">
        <f t="shared" si="104"/>
        <v>0</v>
      </c>
    </row>
    <row r="2106" spans="7:13" x14ac:dyDescent="0.25">
      <c r="G2106" s="3">
        <f t="shared" si="102"/>
        <v>43838.822916666664</v>
      </c>
      <c r="H2106" t="str">
        <f>'raw data'!A2106</f>
        <v>Wed Jan 08 2020 19:45:00 PST</v>
      </c>
      <c r="I2106">
        <f>'raw data'!B2106</f>
        <v>2</v>
      </c>
      <c r="J2106">
        <f>'raw data'!C2106</f>
        <v>2</v>
      </c>
      <c r="K2106">
        <f>IF(AND('raw data'!D2106&gt;=0,'raw data'!D2106&lt;=100),'raw data'!D2106,"")</f>
        <v>73</v>
      </c>
      <c r="L2106" t="str">
        <f t="shared" si="103"/>
        <v>2_2</v>
      </c>
      <c r="M2106">
        <f t="shared" si="104"/>
        <v>0</v>
      </c>
    </row>
    <row r="2107" spans="7:13" x14ac:dyDescent="0.25">
      <c r="G2107" s="3">
        <f t="shared" si="102"/>
        <v>43838.822916666664</v>
      </c>
      <c r="H2107" t="str">
        <f>'raw data'!A2107</f>
        <v>Wed Jan 08 2020 19:45:00 PST</v>
      </c>
      <c r="I2107">
        <f>'raw data'!B2107</f>
        <v>2</v>
      </c>
      <c r="J2107">
        <f>'raw data'!C2107</f>
        <v>3</v>
      </c>
      <c r="K2107">
        <f>IF(AND('raw data'!D2107&gt;=0,'raw data'!D2107&lt;=100),'raw data'!D2107,"")</f>
        <v>43</v>
      </c>
      <c r="L2107" t="str">
        <f t="shared" si="103"/>
        <v>2_3</v>
      </c>
      <c r="M2107">
        <f t="shared" si="104"/>
        <v>0</v>
      </c>
    </row>
    <row r="2108" spans="7:13" x14ac:dyDescent="0.25">
      <c r="G2108" s="3">
        <f t="shared" si="102"/>
        <v>43838.822916666664</v>
      </c>
      <c r="H2108" t="str">
        <f>'raw data'!A2108</f>
        <v>Wed Jan 08 2020 19:45:00 PST</v>
      </c>
      <c r="I2108">
        <f>'raw data'!B2108</f>
        <v>3</v>
      </c>
      <c r="J2108">
        <f>'raw data'!C2108</f>
        <v>1</v>
      </c>
      <c r="K2108">
        <f>IF(AND('raw data'!D2108&gt;=0,'raw data'!D2108&lt;=100),'raw data'!D2108,"")</f>
        <v>0</v>
      </c>
      <c r="L2108" t="str">
        <f t="shared" si="103"/>
        <v>3_1</v>
      </c>
      <c r="M2108">
        <f t="shared" si="104"/>
        <v>0</v>
      </c>
    </row>
    <row r="2109" spans="7:13" x14ac:dyDescent="0.25">
      <c r="G2109" s="3">
        <f t="shared" si="102"/>
        <v>43838.822916666664</v>
      </c>
      <c r="H2109" t="str">
        <f>'raw data'!A2109</f>
        <v>Wed Jan 08 2020 19:45:00 PST</v>
      </c>
      <c r="I2109">
        <f>'raw data'!B2109</f>
        <v>3</v>
      </c>
      <c r="J2109">
        <f>'raw data'!C2109</f>
        <v>2</v>
      </c>
      <c r="K2109">
        <f>IF(AND('raw data'!D2109&gt;=0,'raw data'!D2109&lt;=100),'raw data'!D2109,"")</f>
        <v>73</v>
      </c>
      <c r="L2109" t="str">
        <f t="shared" si="103"/>
        <v>3_2</v>
      </c>
      <c r="M2109">
        <f t="shared" si="104"/>
        <v>0</v>
      </c>
    </row>
    <row r="2110" spans="7:13" x14ac:dyDescent="0.25">
      <c r="G2110" s="3">
        <f t="shared" si="102"/>
        <v>43838.822916666664</v>
      </c>
      <c r="H2110" t="str">
        <f>'raw data'!A2110</f>
        <v>Wed Jan 08 2020 19:45:00 PST</v>
      </c>
      <c r="I2110">
        <f>'raw data'!B2110</f>
        <v>3</v>
      </c>
      <c r="J2110">
        <f>'raw data'!C2110</f>
        <v>3</v>
      </c>
      <c r="K2110" t="str">
        <f>IF(AND('raw data'!D2110&gt;=0,'raw data'!D2110&lt;=100),'raw data'!D2110,"")</f>
        <v/>
      </c>
      <c r="L2110" t="str">
        <f t="shared" si="103"/>
        <v>3_3</v>
      </c>
      <c r="M2110">
        <f t="shared" si="104"/>
        <v>0</v>
      </c>
    </row>
    <row r="2111" spans="7:13" x14ac:dyDescent="0.25">
      <c r="G2111" s="3">
        <f t="shared" si="102"/>
        <v>43838.822916666664</v>
      </c>
      <c r="H2111" t="str">
        <f>'raw data'!A2111</f>
        <v>Wed Jan 08 2020 19:45:00 PST</v>
      </c>
      <c r="I2111">
        <f>'raw data'!B2111</f>
        <v>4</v>
      </c>
      <c r="J2111">
        <f>'raw data'!C2111</f>
        <v>1</v>
      </c>
      <c r="K2111" t="str">
        <f>IF(AND('raw data'!D2111&gt;=0,'raw data'!D2111&lt;=100),'raw data'!D2111,"")</f>
        <v/>
      </c>
      <c r="L2111" t="str">
        <f t="shared" si="103"/>
        <v>4_1</v>
      </c>
      <c r="M2111">
        <f t="shared" si="104"/>
        <v>0</v>
      </c>
    </row>
    <row r="2112" spans="7:13" x14ac:dyDescent="0.25">
      <c r="G2112" s="3">
        <f t="shared" si="102"/>
        <v>43838.822916666664</v>
      </c>
      <c r="H2112" t="str">
        <f>'raw data'!A2112</f>
        <v>Wed Jan 08 2020 19:45:00 PST</v>
      </c>
      <c r="I2112">
        <f>'raw data'!B2112</f>
        <v>4</v>
      </c>
      <c r="J2112">
        <f>'raw data'!C2112</f>
        <v>2</v>
      </c>
      <c r="K2112">
        <f>IF(AND('raw data'!D2112&gt;=0,'raw data'!D2112&lt;=100),'raw data'!D2112,"")</f>
        <v>73</v>
      </c>
      <c r="L2112" t="str">
        <f t="shared" si="103"/>
        <v>4_2</v>
      </c>
      <c r="M2112">
        <f t="shared" si="104"/>
        <v>0</v>
      </c>
    </row>
    <row r="2113" spans="7:13" x14ac:dyDescent="0.25">
      <c r="G2113" s="3">
        <f t="shared" si="102"/>
        <v>43838.822916666664</v>
      </c>
      <c r="H2113" t="str">
        <f>'raw data'!A2113</f>
        <v>Wed Jan 08 2020 19:45:00 PST</v>
      </c>
      <c r="I2113">
        <f>'raw data'!B2113</f>
        <v>4</v>
      </c>
      <c r="J2113">
        <f>'raw data'!C2113</f>
        <v>3</v>
      </c>
      <c r="K2113" t="str">
        <f>IF(AND('raw data'!D2113&gt;=0,'raw data'!D2113&lt;=100),'raw data'!D2113,"")</f>
        <v/>
      </c>
      <c r="L2113" t="str">
        <f t="shared" si="103"/>
        <v>4_3</v>
      </c>
      <c r="M2113">
        <f t="shared" si="104"/>
        <v>0</v>
      </c>
    </row>
    <row r="2114" spans="7:13" x14ac:dyDescent="0.25">
      <c r="G2114" s="3">
        <f t="shared" si="102"/>
        <v>43838.833333333336</v>
      </c>
      <c r="H2114" t="str">
        <f>'raw data'!A2114</f>
        <v>Wed Jan 08 2020 20:00:00 PST</v>
      </c>
      <c r="I2114">
        <f>'raw data'!B2114</f>
        <v>1</v>
      </c>
      <c r="J2114">
        <f>'raw data'!C2114</f>
        <v>1</v>
      </c>
      <c r="K2114" t="str">
        <f>IF(AND('raw data'!D2114&gt;=0,'raw data'!D2114&lt;=100),'raw data'!D2114,"")</f>
        <v/>
      </c>
      <c r="L2114" t="str">
        <f t="shared" si="103"/>
        <v>1_1</v>
      </c>
      <c r="M2114">
        <f t="shared" si="104"/>
        <v>0</v>
      </c>
    </row>
    <row r="2115" spans="7:13" x14ac:dyDescent="0.25">
      <c r="G2115" s="3">
        <f t="shared" ref="G2115:G2178" si="105">DATEVALUE(MID(H2115,9,2)&amp;"/"&amp;MID(H2115,5,3)&amp;"/"&amp;MID(H2115,12,4))+TIME(MID(H2115,17,2),MID(H2115,20,2),MID(H2115,23,2))</f>
        <v>43838.833333333336</v>
      </c>
      <c r="H2115" t="str">
        <f>'raw data'!A2115</f>
        <v>Wed Jan 08 2020 20:00:00 PST</v>
      </c>
      <c r="I2115">
        <f>'raw data'!B2115</f>
        <v>1</v>
      </c>
      <c r="J2115">
        <f>'raw data'!C2115</f>
        <v>2</v>
      </c>
      <c r="K2115">
        <f>IF(AND('raw data'!D2115&gt;=0,'raw data'!D2115&lt;=100),'raw data'!D2115,"")</f>
        <v>73</v>
      </c>
      <c r="L2115" t="str">
        <f t="shared" ref="L2115:L2178" si="106">I2115&amp;"_"&amp;J2115</f>
        <v>1_2</v>
      </c>
      <c r="M2115">
        <f t="shared" ref="M2115:M2178" si="107">IF(I2115=1,IF(J2115=2,1,0),0)</f>
        <v>1</v>
      </c>
    </row>
    <row r="2116" spans="7:13" x14ac:dyDescent="0.25">
      <c r="G2116" s="3">
        <f t="shared" si="105"/>
        <v>43838.833333333336</v>
      </c>
      <c r="H2116" t="str">
        <f>'raw data'!A2116</f>
        <v>Wed Jan 08 2020 20:00:00 PST</v>
      </c>
      <c r="I2116">
        <f>'raw data'!B2116</f>
        <v>1</v>
      </c>
      <c r="J2116">
        <f>'raw data'!C2116</f>
        <v>3</v>
      </c>
      <c r="K2116" t="str">
        <f>IF(AND('raw data'!D2116&gt;=0,'raw data'!D2116&lt;=100),'raw data'!D2116,"")</f>
        <v/>
      </c>
      <c r="L2116" t="str">
        <f t="shared" si="106"/>
        <v>1_3</v>
      </c>
      <c r="M2116">
        <f t="shared" si="107"/>
        <v>0</v>
      </c>
    </row>
    <row r="2117" spans="7:13" x14ac:dyDescent="0.25">
      <c r="G2117" s="3">
        <f t="shared" si="105"/>
        <v>43838.833333333336</v>
      </c>
      <c r="H2117" t="str">
        <f>'raw data'!A2117</f>
        <v>Wed Jan 08 2020 20:00:00 PST</v>
      </c>
      <c r="I2117">
        <f>'raw data'!B2117</f>
        <v>2</v>
      </c>
      <c r="J2117">
        <f>'raw data'!C2117</f>
        <v>1</v>
      </c>
      <c r="K2117" t="str">
        <f>IF(AND('raw data'!D2117&gt;=0,'raw data'!D2117&lt;=100),'raw data'!D2117,"")</f>
        <v/>
      </c>
      <c r="L2117" t="str">
        <f t="shared" si="106"/>
        <v>2_1</v>
      </c>
      <c r="M2117">
        <f t="shared" si="107"/>
        <v>0</v>
      </c>
    </row>
    <row r="2118" spans="7:13" x14ac:dyDescent="0.25">
      <c r="G2118" s="3">
        <f t="shared" si="105"/>
        <v>43838.833333333336</v>
      </c>
      <c r="H2118" t="str">
        <f>'raw data'!A2118</f>
        <v>Wed Jan 08 2020 20:00:00 PST</v>
      </c>
      <c r="I2118">
        <f>'raw data'!B2118</f>
        <v>2</v>
      </c>
      <c r="J2118">
        <f>'raw data'!C2118</f>
        <v>2</v>
      </c>
      <c r="K2118">
        <f>IF(AND('raw data'!D2118&gt;=0,'raw data'!D2118&lt;=100),'raw data'!D2118,"")</f>
        <v>73</v>
      </c>
      <c r="L2118" t="str">
        <f t="shared" si="106"/>
        <v>2_2</v>
      </c>
      <c r="M2118">
        <f t="shared" si="107"/>
        <v>0</v>
      </c>
    </row>
    <row r="2119" spans="7:13" x14ac:dyDescent="0.25">
      <c r="G2119" s="3">
        <f t="shared" si="105"/>
        <v>43838.833333333336</v>
      </c>
      <c r="H2119" t="str">
        <f>'raw data'!A2119</f>
        <v>Wed Jan 08 2020 20:00:00 PST</v>
      </c>
      <c r="I2119">
        <f>'raw data'!B2119</f>
        <v>2</v>
      </c>
      <c r="J2119">
        <f>'raw data'!C2119</f>
        <v>3</v>
      </c>
      <c r="K2119" t="str">
        <f>IF(AND('raw data'!D2119&gt;=0,'raw data'!D2119&lt;=100),'raw data'!D2119,"")</f>
        <v/>
      </c>
      <c r="L2119" t="str">
        <f t="shared" si="106"/>
        <v>2_3</v>
      </c>
      <c r="M2119">
        <f t="shared" si="107"/>
        <v>0</v>
      </c>
    </row>
    <row r="2120" spans="7:13" x14ac:dyDescent="0.25">
      <c r="G2120" s="3">
        <f t="shared" si="105"/>
        <v>43838.833333333336</v>
      </c>
      <c r="H2120" t="str">
        <f>'raw data'!A2120</f>
        <v>Wed Jan 08 2020 20:00:00 PST</v>
      </c>
      <c r="I2120">
        <f>'raw data'!B2120</f>
        <v>3</v>
      </c>
      <c r="J2120">
        <f>'raw data'!C2120</f>
        <v>1</v>
      </c>
      <c r="K2120" t="str">
        <f>IF(AND('raw data'!D2120&gt;=0,'raw data'!D2120&lt;=100),'raw data'!D2120,"")</f>
        <v/>
      </c>
      <c r="L2120" t="str">
        <f t="shared" si="106"/>
        <v>3_1</v>
      </c>
      <c r="M2120">
        <f t="shared" si="107"/>
        <v>0</v>
      </c>
    </row>
    <row r="2121" spans="7:13" x14ac:dyDescent="0.25">
      <c r="G2121" s="3">
        <f t="shared" si="105"/>
        <v>43838.833333333336</v>
      </c>
      <c r="H2121" t="str">
        <f>'raw data'!A2121</f>
        <v>Wed Jan 08 2020 20:00:00 PST</v>
      </c>
      <c r="I2121">
        <f>'raw data'!B2121</f>
        <v>3</v>
      </c>
      <c r="J2121">
        <f>'raw data'!C2121</f>
        <v>2</v>
      </c>
      <c r="K2121">
        <f>IF(AND('raw data'!D2121&gt;=0,'raw data'!D2121&lt;=100),'raw data'!D2121,"")</f>
        <v>73</v>
      </c>
      <c r="L2121" t="str">
        <f t="shared" si="106"/>
        <v>3_2</v>
      </c>
      <c r="M2121">
        <f t="shared" si="107"/>
        <v>0</v>
      </c>
    </row>
    <row r="2122" spans="7:13" x14ac:dyDescent="0.25">
      <c r="G2122" s="3">
        <f t="shared" si="105"/>
        <v>43838.833333333336</v>
      </c>
      <c r="H2122" t="str">
        <f>'raw data'!A2122</f>
        <v>Wed Jan 08 2020 20:00:00 PST</v>
      </c>
      <c r="I2122">
        <f>'raw data'!B2122</f>
        <v>3</v>
      </c>
      <c r="J2122">
        <f>'raw data'!C2122</f>
        <v>3</v>
      </c>
      <c r="K2122" t="str">
        <f>IF(AND('raw data'!D2122&gt;=0,'raw data'!D2122&lt;=100),'raw data'!D2122,"")</f>
        <v/>
      </c>
      <c r="L2122" t="str">
        <f t="shared" si="106"/>
        <v>3_3</v>
      </c>
      <c r="M2122">
        <f t="shared" si="107"/>
        <v>0</v>
      </c>
    </row>
    <row r="2123" spans="7:13" x14ac:dyDescent="0.25">
      <c r="G2123" s="3">
        <f t="shared" si="105"/>
        <v>43838.833333333336</v>
      </c>
      <c r="H2123" t="str">
        <f>'raw data'!A2123</f>
        <v>Wed Jan 08 2020 20:00:00 PST</v>
      </c>
      <c r="I2123">
        <f>'raw data'!B2123</f>
        <v>4</v>
      </c>
      <c r="J2123">
        <f>'raw data'!C2123</f>
        <v>1</v>
      </c>
      <c r="K2123">
        <f>IF(AND('raw data'!D2123&gt;=0,'raw data'!D2123&lt;=100),'raw data'!D2123,"")</f>
        <v>73</v>
      </c>
      <c r="L2123" t="str">
        <f t="shared" si="106"/>
        <v>4_1</v>
      </c>
      <c r="M2123">
        <f t="shared" si="107"/>
        <v>0</v>
      </c>
    </row>
    <row r="2124" spans="7:13" x14ac:dyDescent="0.25">
      <c r="G2124" s="3">
        <f t="shared" si="105"/>
        <v>43838.833333333336</v>
      </c>
      <c r="H2124" t="str">
        <f>'raw data'!A2124</f>
        <v>Wed Jan 08 2020 20:00:00 PST</v>
      </c>
      <c r="I2124">
        <f>'raw data'!B2124</f>
        <v>4</v>
      </c>
      <c r="J2124">
        <f>'raw data'!C2124</f>
        <v>2</v>
      </c>
      <c r="K2124">
        <f>IF(AND('raw data'!D2124&gt;=0,'raw data'!D2124&lt;=100),'raw data'!D2124,"")</f>
        <v>73</v>
      </c>
      <c r="L2124" t="str">
        <f t="shared" si="106"/>
        <v>4_2</v>
      </c>
      <c r="M2124">
        <f t="shared" si="107"/>
        <v>0</v>
      </c>
    </row>
    <row r="2125" spans="7:13" x14ac:dyDescent="0.25">
      <c r="G2125" s="3">
        <f t="shared" si="105"/>
        <v>43838.833333333336</v>
      </c>
      <c r="H2125" t="str">
        <f>'raw data'!A2125</f>
        <v>Wed Jan 08 2020 20:00:00 PST</v>
      </c>
      <c r="I2125">
        <f>'raw data'!B2125</f>
        <v>4</v>
      </c>
      <c r="J2125">
        <f>'raw data'!C2125</f>
        <v>3</v>
      </c>
      <c r="K2125" t="str">
        <f>IF(AND('raw data'!D2125&gt;=0,'raw data'!D2125&lt;=100),'raw data'!D2125,"")</f>
        <v/>
      </c>
      <c r="L2125" t="str">
        <f t="shared" si="106"/>
        <v>4_3</v>
      </c>
      <c r="M2125">
        <f t="shared" si="107"/>
        <v>0</v>
      </c>
    </row>
    <row r="2126" spans="7:13" x14ac:dyDescent="0.25">
      <c r="G2126" s="3">
        <f t="shared" si="105"/>
        <v>43838.84375</v>
      </c>
      <c r="H2126" t="str">
        <f>'raw data'!A2126</f>
        <v>Wed Jan 08 2020 20:15:00 PST</v>
      </c>
      <c r="I2126">
        <f>'raw data'!B2126</f>
        <v>1</v>
      </c>
      <c r="J2126">
        <f>'raw data'!C2126</f>
        <v>1</v>
      </c>
      <c r="K2126" t="str">
        <f>IF(AND('raw data'!D2126&gt;=0,'raw data'!D2126&lt;=100),'raw data'!D2126,"")</f>
        <v/>
      </c>
      <c r="L2126" t="str">
        <f t="shared" si="106"/>
        <v>1_1</v>
      </c>
      <c r="M2126">
        <f t="shared" si="107"/>
        <v>0</v>
      </c>
    </row>
    <row r="2127" spans="7:13" x14ac:dyDescent="0.25">
      <c r="G2127" s="3">
        <f t="shared" si="105"/>
        <v>43838.84375</v>
      </c>
      <c r="H2127" t="str">
        <f>'raw data'!A2127</f>
        <v>Wed Jan 08 2020 20:15:00 PST</v>
      </c>
      <c r="I2127">
        <f>'raw data'!B2127</f>
        <v>1</v>
      </c>
      <c r="J2127">
        <f>'raw data'!C2127</f>
        <v>2</v>
      </c>
      <c r="K2127">
        <f>IF(AND('raw data'!D2127&gt;=0,'raw data'!D2127&lt;=100),'raw data'!D2127,"")</f>
        <v>73</v>
      </c>
      <c r="L2127" t="str">
        <f t="shared" si="106"/>
        <v>1_2</v>
      </c>
      <c r="M2127">
        <f t="shared" si="107"/>
        <v>1</v>
      </c>
    </row>
    <row r="2128" spans="7:13" x14ac:dyDescent="0.25">
      <c r="G2128" s="3">
        <f t="shared" si="105"/>
        <v>43838.84375</v>
      </c>
      <c r="H2128" t="str">
        <f>'raw data'!A2128</f>
        <v>Wed Jan 08 2020 20:15:00 PST</v>
      </c>
      <c r="I2128">
        <f>'raw data'!B2128</f>
        <v>1</v>
      </c>
      <c r="J2128">
        <f>'raw data'!C2128</f>
        <v>3</v>
      </c>
      <c r="K2128">
        <f>IF(AND('raw data'!D2128&gt;=0,'raw data'!D2128&lt;=100),'raw data'!D2128,"")</f>
        <v>64</v>
      </c>
      <c r="L2128" t="str">
        <f t="shared" si="106"/>
        <v>1_3</v>
      </c>
      <c r="M2128">
        <f t="shared" si="107"/>
        <v>0</v>
      </c>
    </row>
    <row r="2129" spans="7:13" x14ac:dyDescent="0.25">
      <c r="G2129" s="3">
        <f t="shared" si="105"/>
        <v>43838.84375</v>
      </c>
      <c r="H2129" t="str">
        <f>'raw data'!A2129</f>
        <v>Wed Jan 08 2020 20:15:00 PST</v>
      </c>
      <c r="I2129">
        <f>'raw data'!B2129</f>
        <v>2</v>
      </c>
      <c r="J2129">
        <f>'raw data'!C2129</f>
        <v>1</v>
      </c>
      <c r="K2129" t="str">
        <f>IF(AND('raw data'!D2129&gt;=0,'raw data'!D2129&lt;=100),'raw data'!D2129,"")</f>
        <v/>
      </c>
      <c r="L2129" t="str">
        <f t="shared" si="106"/>
        <v>2_1</v>
      </c>
      <c r="M2129">
        <f t="shared" si="107"/>
        <v>0</v>
      </c>
    </row>
    <row r="2130" spans="7:13" x14ac:dyDescent="0.25">
      <c r="G2130" s="3">
        <f t="shared" si="105"/>
        <v>43838.84375</v>
      </c>
      <c r="H2130" t="str">
        <f>'raw data'!A2130</f>
        <v>Wed Jan 08 2020 20:15:00 PST</v>
      </c>
      <c r="I2130">
        <f>'raw data'!B2130</f>
        <v>2</v>
      </c>
      <c r="J2130">
        <f>'raw data'!C2130</f>
        <v>2</v>
      </c>
      <c r="K2130">
        <f>IF(AND('raw data'!D2130&gt;=0,'raw data'!D2130&lt;=100),'raw data'!D2130,"")</f>
        <v>73</v>
      </c>
      <c r="L2130" t="str">
        <f t="shared" si="106"/>
        <v>2_2</v>
      </c>
      <c r="M2130">
        <f t="shared" si="107"/>
        <v>0</v>
      </c>
    </row>
    <row r="2131" spans="7:13" x14ac:dyDescent="0.25">
      <c r="G2131" s="3">
        <f t="shared" si="105"/>
        <v>43838.84375</v>
      </c>
      <c r="H2131" t="str">
        <f>'raw data'!A2131</f>
        <v>Wed Jan 08 2020 20:15:00 PST</v>
      </c>
      <c r="I2131">
        <f>'raw data'!B2131</f>
        <v>2</v>
      </c>
      <c r="J2131">
        <f>'raw data'!C2131</f>
        <v>3</v>
      </c>
      <c r="K2131">
        <f>IF(AND('raw data'!D2131&gt;=0,'raw data'!D2131&lt;=100),'raw data'!D2131,"")</f>
        <v>17</v>
      </c>
      <c r="L2131" t="str">
        <f t="shared" si="106"/>
        <v>2_3</v>
      </c>
      <c r="M2131">
        <f t="shared" si="107"/>
        <v>0</v>
      </c>
    </row>
    <row r="2132" spans="7:13" x14ac:dyDescent="0.25">
      <c r="G2132" s="3">
        <f t="shared" si="105"/>
        <v>43838.84375</v>
      </c>
      <c r="H2132" t="str">
        <f>'raw data'!A2132</f>
        <v>Wed Jan 08 2020 20:15:00 PST</v>
      </c>
      <c r="I2132">
        <f>'raw data'!B2132</f>
        <v>3</v>
      </c>
      <c r="J2132">
        <f>'raw data'!C2132</f>
        <v>1</v>
      </c>
      <c r="K2132" t="str">
        <f>IF(AND('raw data'!D2132&gt;=0,'raw data'!D2132&lt;=100),'raw data'!D2132,"")</f>
        <v/>
      </c>
      <c r="L2132" t="str">
        <f t="shared" si="106"/>
        <v>3_1</v>
      </c>
      <c r="M2132">
        <f t="shared" si="107"/>
        <v>0</v>
      </c>
    </row>
    <row r="2133" spans="7:13" x14ac:dyDescent="0.25">
      <c r="G2133" s="3">
        <f t="shared" si="105"/>
        <v>43838.84375</v>
      </c>
      <c r="H2133" t="str">
        <f>'raw data'!A2133</f>
        <v>Wed Jan 08 2020 20:15:00 PST</v>
      </c>
      <c r="I2133">
        <f>'raw data'!B2133</f>
        <v>3</v>
      </c>
      <c r="J2133">
        <f>'raw data'!C2133</f>
        <v>2</v>
      </c>
      <c r="K2133">
        <f>IF(AND('raw data'!D2133&gt;=0,'raw data'!D2133&lt;=100),'raw data'!D2133,"")</f>
        <v>73</v>
      </c>
      <c r="L2133" t="str">
        <f t="shared" si="106"/>
        <v>3_2</v>
      </c>
      <c r="M2133">
        <f t="shared" si="107"/>
        <v>0</v>
      </c>
    </row>
    <row r="2134" spans="7:13" x14ac:dyDescent="0.25">
      <c r="G2134" s="3">
        <f t="shared" si="105"/>
        <v>43838.84375</v>
      </c>
      <c r="H2134" t="str">
        <f>'raw data'!A2134</f>
        <v>Wed Jan 08 2020 20:15:00 PST</v>
      </c>
      <c r="I2134">
        <f>'raw data'!B2134</f>
        <v>3</v>
      </c>
      <c r="J2134">
        <f>'raw data'!C2134</f>
        <v>3</v>
      </c>
      <c r="K2134">
        <f>IF(AND('raw data'!D2134&gt;=0,'raw data'!D2134&lt;=100),'raw data'!D2134,"")</f>
        <v>36</v>
      </c>
      <c r="L2134" t="str">
        <f t="shared" si="106"/>
        <v>3_3</v>
      </c>
      <c r="M2134">
        <f t="shared" si="107"/>
        <v>0</v>
      </c>
    </row>
    <row r="2135" spans="7:13" x14ac:dyDescent="0.25">
      <c r="G2135" s="3">
        <f t="shared" si="105"/>
        <v>43838.84375</v>
      </c>
      <c r="H2135" t="str">
        <f>'raw data'!A2135</f>
        <v>Wed Jan 08 2020 20:15:00 PST</v>
      </c>
      <c r="I2135">
        <f>'raw data'!B2135</f>
        <v>4</v>
      </c>
      <c r="J2135">
        <f>'raw data'!C2135</f>
        <v>1</v>
      </c>
      <c r="K2135">
        <f>IF(AND('raw data'!D2135&gt;=0,'raw data'!D2135&lt;=100),'raw data'!D2135,"")</f>
        <v>14</v>
      </c>
      <c r="L2135" t="str">
        <f t="shared" si="106"/>
        <v>4_1</v>
      </c>
      <c r="M2135">
        <f t="shared" si="107"/>
        <v>0</v>
      </c>
    </row>
    <row r="2136" spans="7:13" x14ac:dyDescent="0.25">
      <c r="G2136" s="3">
        <f t="shared" si="105"/>
        <v>43838.84375</v>
      </c>
      <c r="H2136" t="str">
        <f>'raw data'!A2136</f>
        <v>Wed Jan 08 2020 20:15:00 PST</v>
      </c>
      <c r="I2136">
        <f>'raw data'!B2136</f>
        <v>4</v>
      </c>
      <c r="J2136">
        <f>'raw data'!C2136</f>
        <v>2</v>
      </c>
      <c r="K2136">
        <f>IF(AND('raw data'!D2136&gt;=0,'raw data'!D2136&lt;=100),'raw data'!D2136,"")</f>
        <v>73</v>
      </c>
      <c r="L2136" t="str">
        <f t="shared" si="106"/>
        <v>4_2</v>
      </c>
      <c r="M2136">
        <f t="shared" si="107"/>
        <v>0</v>
      </c>
    </row>
    <row r="2137" spans="7:13" x14ac:dyDescent="0.25">
      <c r="G2137" s="3">
        <f t="shared" si="105"/>
        <v>43838.84375</v>
      </c>
      <c r="H2137" t="str">
        <f>'raw data'!A2137</f>
        <v>Wed Jan 08 2020 20:15:00 PST</v>
      </c>
      <c r="I2137">
        <f>'raw data'!B2137</f>
        <v>4</v>
      </c>
      <c r="J2137">
        <f>'raw data'!C2137</f>
        <v>3</v>
      </c>
      <c r="K2137">
        <f>IF(AND('raw data'!D2137&gt;=0,'raw data'!D2137&lt;=100),'raw data'!D2137,"")</f>
        <v>13</v>
      </c>
      <c r="L2137" t="str">
        <f t="shared" si="106"/>
        <v>4_3</v>
      </c>
      <c r="M2137">
        <f t="shared" si="107"/>
        <v>0</v>
      </c>
    </row>
    <row r="2138" spans="7:13" x14ac:dyDescent="0.25">
      <c r="G2138" s="3">
        <f t="shared" si="105"/>
        <v>43838.854166666664</v>
      </c>
      <c r="H2138" t="str">
        <f>'raw data'!A2138</f>
        <v>Wed Jan 08 2020 20:30:00 PST</v>
      </c>
      <c r="I2138">
        <f>'raw data'!B2138</f>
        <v>1</v>
      </c>
      <c r="J2138">
        <f>'raw data'!C2138</f>
        <v>1</v>
      </c>
      <c r="K2138">
        <f>IF(AND('raw data'!D2138&gt;=0,'raw data'!D2138&lt;=100),'raw data'!D2138,"")</f>
        <v>82</v>
      </c>
      <c r="L2138" t="str">
        <f t="shared" si="106"/>
        <v>1_1</v>
      </c>
      <c r="M2138">
        <f t="shared" si="107"/>
        <v>0</v>
      </c>
    </row>
    <row r="2139" spans="7:13" x14ac:dyDescent="0.25">
      <c r="G2139" s="3">
        <f t="shared" si="105"/>
        <v>43838.854166666664</v>
      </c>
      <c r="H2139" t="str">
        <f>'raw data'!A2139</f>
        <v>Wed Jan 08 2020 20:30:00 PST</v>
      </c>
      <c r="I2139">
        <f>'raw data'!B2139</f>
        <v>1</v>
      </c>
      <c r="J2139">
        <f>'raw data'!C2139</f>
        <v>2</v>
      </c>
      <c r="K2139">
        <f>IF(AND('raw data'!D2139&gt;=0,'raw data'!D2139&lt;=100),'raw data'!D2139,"")</f>
        <v>73</v>
      </c>
      <c r="L2139" t="str">
        <f t="shared" si="106"/>
        <v>1_2</v>
      </c>
      <c r="M2139">
        <f t="shared" si="107"/>
        <v>1</v>
      </c>
    </row>
    <row r="2140" spans="7:13" x14ac:dyDescent="0.25">
      <c r="G2140" s="3">
        <f t="shared" si="105"/>
        <v>43838.854166666664</v>
      </c>
      <c r="H2140" t="str">
        <f>'raw data'!A2140</f>
        <v>Wed Jan 08 2020 20:30:00 PST</v>
      </c>
      <c r="I2140">
        <f>'raw data'!B2140</f>
        <v>1</v>
      </c>
      <c r="J2140">
        <f>'raw data'!C2140</f>
        <v>3</v>
      </c>
      <c r="K2140">
        <f>IF(AND('raw data'!D2140&gt;=0,'raw data'!D2140&lt;=100),'raw data'!D2140,"")</f>
        <v>99</v>
      </c>
      <c r="L2140" t="str">
        <f t="shared" si="106"/>
        <v>1_3</v>
      </c>
      <c r="M2140">
        <f t="shared" si="107"/>
        <v>0</v>
      </c>
    </row>
    <row r="2141" spans="7:13" x14ac:dyDescent="0.25">
      <c r="G2141" s="3">
        <f t="shared" si="105"/>
        <v>43838.854166666664</v>
      </c>
      <c r="H2141" t="str">
        <f>'raw data'!A2141</f>
        <v>Wed Jan 08 2020 20:30:00 PST</v>
      </c>
      <c r="I2141">
        <f>'raw data'!B2141</f>
        <v>2</v>
      </c>
      <c r="J2141">
        <f>'raw data'!C2141</f>
        <v>1</v>
      </c>
      <c r="K2141">
        <f>IF(AND('raw data'!D2141&gt;=0,'raw data'!D2141&lt;=100),'raw data'!D2141,"")</f>
        <v>0</v>
      </c>
      <c r="L2141" t="str">
        <f t="shared" si="106"/>
        <v>2_1</v>
      </c>
      <c r="M2141">
        <f t="shared" si="107"/>
        <v>0</v>
      </c>
    </row>
    <row r="2142" spans="7:13" x14ac:dyDescent="0.25">
      <c r="G2142" s="3">
        <f t="shared" si="105"/>
        <v>43838.854166666664</v>
      </c>
      <c r="H2142" t="str">
        <f>'raw data'!A2142</f>
        <v>Wed Jan 08 2020 20:30:00 PST</v>
      </c>
      <c r="I2142">
        <f>'raw data'!B2142</f>
        <v>2</v>
      </c>
      <c r="J2142">
        <f>'raw data'!C2142</f>
        <v>2</v>
      </c>
      <c r="K2142">
        <f>IF(AND('raw data'!D2142&gt;=0,'raw data'!D2142&lt;=100),'raw data'!D2142,"")</f>
        <v>73</v>
      </c>
      <c r="L2142" t="str">
        <f t="shared" si="106"/>
        <v>2_2</v>
      </c>
      <c r="M2142">
        <f t="shared" si="107"/>
        <v>0</v>
      </c>
    </row>
    <row r="2143" spans="7:13" x14ac:dyDescent="0.25">
      <c r="G2143" s="3">
        <f t="shared" si="105"/>
        <v>43838.854166666664</v>
      </c>
      <c r="H2143" t="str">
        <f>'raw data'!A2143</f>
        <v>Wed Jan 08 2020 20:30:00 PST</v>
      </c>
      <c r="I2143">
        <f>'raw data'!B2143</f>
        <v>2</v>
      </c>
      <c r="J2143">
        <f>'raw data'!C2143</f>
        <v>3</v>
      </c>
      <c r="K2143">
        <f>IF(AND('raw data'!D2143&gt;=0,'raw data'!D2143&lt;=100),'raw data'!D2143,"")</f>
        <v>2</v>
      </c>
      <c r="L2143" t="str">
        <f t="shared" si="106"/>
        <v>2_3</v>
      </c>
      <c r="M2143">
        <f t="shared" si="107"/>
        <v>0</v>
      </c>
    </row>
    <row r="2144" spans="7:13" x14ac:dyDescent="0.25">
      <c r="G2144" s="3">
        <f t="shared" si="105"/>
        <v>43838.854166666664</v>
      </c>
      <c r="H2144" t="str">
        <f>'raw data'!A2144</f>
        <v>Wed Jan 08 2020 20:30:00 PST</v>
      </c>
      <c r="I2144">
        <f>'raw data'!B2144</f>
        <v>3</v>
      </c>
      <c r="J2144">
        <f>'raw data'!C2144</f>
        <v>1</v>
      </c>
      <c r="K2144" t="str">
        <f>IF(AND('raw data'!D2144&gt;=0,'raw data'!D2144&lt;=100),'raw data'!D2144,"")</f>
        <v/>
      </c>
      <c r="L2144" t="str">
        <f t="shared" si="106"/>
        <v>3_1</v>
      </c>
      <c r="M2144">
        <f t="shared" si="107"/>
        <v>0</v>
      </c>
    </row>
    <row r="2145" spans="7:13" x14ac:dyDescent="0.25">
      <c r="G2145" s="3">
        <f t="shared" si="105"/>
        <v>43838.854166666664</v>
      </c>
      <c r="H2145" t="str">
        <f>'raw data'!A2145</f>
        <v>Wed Jan 08 2020 20:30:00 PST</v>
      </c>
      <c r="I2145">
        <f>'raw data'!B2145</f>
        <v>3</v>
      </c>
      <c r="J2145">
        <f>'raw data'!C2145</f>
        <v>2</v>
      </c>
      <c r="K2145">
        <f>IF(AND('raw data'!D2145&gt;=0,'raw data'!D2145&lt;=100),'raw data'!D2145,"")</f>
        <v>73</v>
      </c>
      <c r="L2145" t="str">
        <f t="shared" si="106"/>
        <v>3_2</v>
      </c>
      <c r="M2145">
        <f t="shared" si="107"/>
        <v>0</v>
      </c>
    </row>
    <row r="2146" spans="7:13" x14ac:dyDescent="0.25">
      <c r="G2146" s="3">
        <f t="shared" si="105"/>
        <v>43838.854166666664</v>
      </c>
      <c r="H2146" t="str">
        <f>'raw data'!A2146</f>
        <v>Wed Jan 08 2020 20:30:00 PST</v>
      </c>
      <c r="I2146">
        <f>'raw data'!B2146</f>
        <v>3</v>
      </c>
      <c r="J2146">
        <f>'raw data'!C2146</f>
        <v>3</v>
      </c>
      <c r="K2146">
        <f>IF(AND('raw data'!D2146&gt;=0,'raw data'!D2146&lt;=100),'raw data'!D2146,"")</f>
        <v>32</v>
      </c>
      <c r="L2146" t="str">
        <f t="shared" si="106"/>
        <v>3_3</v>
      </c>
      <c r="M2146">
        <f t="shared" si="107"/>
        <v>0</v>
      </c>
    </row>
    <row r="2147" spans="7:13" x14ac:dyDescent="0.25">
      <c r="G2147" s="3">
        <f t="shared" si="105"/>
        <v>43838.854166666664</v>
      </c>
      <c r="H2147" t="str">
        <f>'raw data'!A2147</f>
        <v>Wed Jan 08 2020 20:30:00 PST</v>
      </c>
      <c r="I2147">
        <f>'raw data'!B2147</f>
        <v>4</v>
      </c>
      <c r="J2147">
        <f>'raw data'!C2147</f>
        <v>1</v>
      </c>
      <c r="K2147" t="str">
        <f>IF(AND('raw data'!D2147&gt;=0,'raw data'!D2147&lt;=100),'raw data'!D2147,"")</f>
        <v/>
      </c>
      <c r="L2147" t="str">
        <f t="shared" si="106"/>
        <v>4_1</v>
      </c>
      <c r="M2147">
        <f t="shared" si="107"/>
        <v>0</v>
      </c>
    </row>
    <row r="2148" spans="7:13" x14ac:dyDescent="0.25">
      <c r="G2148" s="3">
        <f t="shared" si="105"/>
        <v>43838.854166666664</v>
      </c>
      <c r="H2148" t="str">
        <f>'raw data'!A2148</f>
        <v>Wed Jan 08 2020 20:30:00 PST</v>
      </c>
      <c r="I2148">
        <f>'raw data'!B2148</f>
        <v>4</v>
      </c>
      <c r="J2148">
        <f>'raw data'!C2148</f>
        <v>2</v>
      </c>
      <c r="K2148">
        <f>IF(AND('raw data'!D2148&gt;=0,'raw data'!D2148&lt;=100),'raw data'!D2148,"")</f>
        <v>73</v>
      </c>
      <c r="L2148" t="str">
        <f t="shared" si="106"/>
        <v>4_2</v>
      </c>
      <c r="M2148">
        <f t="shared" si="107"/>
        <v>0</v>
      </c>
    </row>
    <row r="2149" spans="7:13" x14ac:dyDescent="0.25">
      <c r="G2149" s="3">
        <f t="shared" si="105"/>
        <v>43838.854166666664</v>
      </c>
      <c r="H2149" t="str">
        <f>'raw data'!A2149</f>
        <v>Wed Jan 08 2020 20:30:00 PST</v>
      </c>
      <c r="I2149">
        <f>'raw data'!B2149</f>
        <v>4</v>
      </c>
      <c r="J2149">
        <f>'raw data'!C2149</f>
        <v>3</v>
      </c>
      <c r="K2149">
        <f>IF(AND('raw data'!D2149&gt;=0,'raw data'!D2149&lt;=100),'raw data'!D2149,"")</f>
        <v>29</v>
      </c>
      <c r="L2149" t="str">
        <f t="shared" si="106"/>
        <v>4_3</v>
      </c>
      <c r="M2149">
        <f t="shared" si="107"/>
        <v>0</v>
      </c>
    </row>
    <row r="2150" spans="7:13" x14ac:dyDescent="0.25">
      <c r="G2150" s="3">
        <f t="shared" si="105"/>
        <v>43838.864583333336</v>
      </c>
      <c r="H2150" t="str">
        <f>'raw data'!A2150</f>
        <v>Wed Jan 08 2020 20:45:00 PST</v>
      </c>
      <c r="I2150">
        <f>'raw data'!B2150</f>
        <v>1</v>
      </c>
      <c r="J2150">
        <f>'raw data'!C2150</f>
        <v>1</v>
      </c>
      <c r="K2150" t="str">
        <f>IF(AND('raw data'!D2150&gt;=0,'raw data'!D2150&lt;=100),'raw data'!D2150,"")</f>
        <v/>
      </c>
      <c r="L2150" t="str">
        <f t="shared" si="106"/>
        <v>1_1</v>
      </c>
      <c r="M2150">
        <f t="shared" si="107"/>
        <v>0</v>
      </c>
    </row>
    <row r="2151" spans="7:13" x14ac:dyDescent="0.25">
      <c r="G2151" s="3">
        <f t="shared" si="105"/>
        <v>43838.864583333336</v>
      </c>
      <c r="H2151" t="str">
        <f>'raw data'!A2151</f>
        <v>Wed Jan 08 2020 20:45:00 PST</v>
      </c>
      <c r="I2151">
        <f>'raw data'!B2151</f>
        <v>1</v>
      </c>
      <c r="J2151">
        <f>'raw data'!C2151</f>
        <v>2</v>
      </c>
      <c r="K2151" t="str">
        <f>IF(AND('raw data'!D2151&gt;=0,'raw data'!D2151&lt;=100),'raw data'!D2151,"")</f>
        <v/>
      </c>
      <c r="L2151" t="str">
        <f t="shared" si="106"/>
        <v>1_2</v>
      </c>
      <c r="M2151">
        <f t="shared" si="107"/>
        <v>1</v>
      </c>
    </row>
    <row r="2152" spans="7:13" x14ac:dyDescent="0.25">
      <c r="G2152" s="3">
        <f t="shared" si="105"/>
        <v>43838.864583333336</v>
      </c>
      <c r="H2152" t="str">
        <f>'raw data'!A2152</f>
        <v>Wed Jan 08 2020 20:45:00 PST</v>
      </c>
      <c r="I2152">
        <f>'raw data'!B2152</f>
        <v>1</v>
      </c>
      <c r="J2152">
        <f>'raw data'!C2152</f>
        <v>3</v>
      </c>
      <c r="K2152">
        <f>IF(AND('raw data'!D2152&gt;=0,'raw data'!D2152&lt;=100),'raw data'!D2152,"")</f>
        <v>99</v>
      </c>
      <c r="L2152" t="str">
        <f t="shared" si="106"/>
        <v>1_3</v>
      </c>
      <c r="M2152">
        <f t="shared" si="107"/>
        <v>0</v>
      </c>
    </row>
    <row r="2153" spans="7:13" x14ac:dyDescent="0.25">
      <c r="G2153" s="3">
        <f t="shared" si="105"/>
        <v>43838.864583333336</v>
      </c>
      <c r="H2153" t="str">
        <f>'raw data'!A2153</f>
        <v>Wed Jan 08 2020 20:45:00 PST</v>
      </c>
      <c r="I2153">
        <f>'raw data'!B2153</f>
        <v>2</v>
      </c>
      <c r="J2153">
        <f>'raw data'!C2153</f>
        <v>1</v>
      </c>
      <c r="K2153" t="str">
        <f>IF(AND('raw data'!D2153&gt;=0,'raw data'!D2153&lt;=100),'raw data'!D2153,"")</f>
        <v/>
      </c>
      <c r="L2153" t="str">
        <f t="shared" si="106"/>
        <v>2_1</v>
      </c>
      <c r="M2153">
        <f t="shared" si="107"/>
        <v>0</v>
      </c>
    </row>
    <row r="2154" spans="7:13" x14ac:dyDescent="0.25">
      <c r="G2154" s="3">
        <f t="shared" si="105"/>
        <v>43838.864583333336</v>
      </c>
      <c r="H2154" t="str">
        <f>'raw data'!A2154</f>
        <v>Wed Jan 08 2020 20:45:00 PST</v>
      </c>
      <c r="I2154">
        <f>'raw data'!B2154</f>
        <v>2</v>
      </c>
      <c r="J2154">
        <f>'raw data'!C2154</f>
        <v>2</v>
      </c>
      <c r="K2154">
        <f>IF(AND('raw data'!D2154&gt;=0,'raw data'!D2154&lt;=100),'raw data'!D2154,"")</f>
        <v>76</v>
      </c>
      <c r="L2154" t="str">
        <f t="shared" si="106"/>
        <v>2_2</v>
      </c>
      <c r="M2154">
        <f t="shared" si="107"/>
        <v>0</v>
      </c>
    </row>
    <row r="2155" spans="7:13" x14ac:dyDescent="0.25">
      <c r="G2155" s="3">
        <f t="shared" si="105"/>
        <v>43838.864583333336</v>
      </c>
      <c r="H2155" t="str">
        <f>'raw data'!A2155</f>
        <v>Wed Jan 08 2020 20:45:00 PST</v>
      </c>
      <c r="I2155">
        <f>'raw data'!B2155</f>
        <v>2</v>
      </c>
      <c r="J2155">
        <f>'raw data'!C2155</f>
        <v>3</v>
      </c>
      <c r="K2155" t="str">
        <f>IF(AND('raw data'!D2155&gt;=0,'raw data'!D2155&lt;=100),'raw data'!D2155,"")</f>
        <v/>
      </c>
      <c r="L2155" t="str">
        <f t="shared" si="106"/>
        <v>2_3</v>
      </c>
      <c r="M2155">
        <f t="shared" si="107"/>
        <v>0</v>
      </c>
    </row>
    <row r="2156" spans="7:13" x14ac:dyDescent="0.25">
      <c r="G2156" s="3">
        <f t="shared" si="105"/>
        <v>43838.864583333336</v>
      </c>
      <c r="H2156" t="str">
        <f>'raw data'!A2156</f>
        <v>Wed Jan 08 2020 20:45:00 PST</v>
      </c>
      <c r="I2156">
        <f>'raw data'!B2156</f>
        <v>3</v>
      </c>
      <c r="J2156">
        <f>'raw data'!C2156</f>
        <v>1</v>
      </c>
      <c r="K2156" t="str">
        <f>IF(AND('raw data'!D2156&gt;=0,'raw data'!D2156&lt;=100),'raw data'!D2156,"")</f>
        <v/>
      </c>
      <c r="L2156" t="str">
        <f t="shared" si="106"/>
        <v>3_1</v>
      </c>
      <c r="M2156">
        <f t="shared" si="107"/>
        <v>0</v>
      </c>
    </row>
    <row r="2157" spans="7:13" x14ac:dyDescent="0.25">
      <c r="G2157" s="3">
        <f t="shared" si="105"/>
        <v>43838.864583333336</v>
      </c>
      <c r="H2157" t="str">
        <f>'raw data'!A2157</f>
        <v>Wed Jan 08 2020 20:45:00 PST</v>
      </c>
      <c r="I2157">
        <f>'raw data'!B2157</f>
        <v>3</v>
      </c>
      <c r="J2157">
        <f>'raw data'!C2157</f>
        <v>2</v>
      </c>
      <c r="K2157">
        <f>IF(AND('raw data'!D2157&gt;=0,'raw data'!D2157&lt;=100),'raw data'!D2157,"")</f>
        <v>76</v>
      </c>
      <c r="L2157" t="str">
        <f t="shared" si="106"/>
        <v>3_2</v>
      </c>
      <c r="M2157">
        <f t="shared" si="107"/>
        <v>0</v>
      </c>
    </row>
    <row r="2158" spans="7:13" x14ac:dyDescent="0.25">
      <c r="G2158" s="3">
        <f t="shared" si="105"/>
        <v>43838.864583333336</v>
      </c>
      <c r="H2158" t="str">
        <f>'raw data'!A2158</f>
        <v>Wed Jan 08 2020 20:45:00 PST</v>
      </c>
      <c r="I2158">
        <f>'raw data'!B2158</f>
        <v>3</v>
      </c>
      <c r="J2158">
        <f>'raw data'!C2158</f>
        <v>3</v>
      </c>
      <c r="K2158">
        <f>IF(AND('raw data'!D2158&gt;=0,'raw data'!D2158&lt;=100),'raw data'!D2158,"")</f>
        <v>16</v>
      </c>
      <c r="L2158" t="str">
        <f t="shared" si="106"/>
        <v>3_3</v>
      </c>
      <c r="M2158">
        <f t="shared" si="107"/>
        <v>0</v>
      </c>
    </row>
    <row r="2159" spans="7:13" x14ac:dyDescent="0.25">
      <c r="G2159" s="3">
        <f t="shared" si="105"/>
        <v>43838.864583333336</v>
      </c>
      <c r="H2159" t="str">
        <f>'raw data'!A2159</f>
        <v>Wed Jan 08 2020 20:45:00 PST</v>
      </c>
      <c r="I2159">
        <f>'raw data'!B2159</f>
        <v>4</v>
      </c>
      <c r="J2159">
        <f>'raw data'!C2159</f>
        <v>1</v>
      </c>
      <c r="K2159">
        <f>IF(AND('raw data'!D2159&gt;=0,'raw data'!D2159&lt;=100),'raw data'!D2159,"")</f>
        <v>29</v>
      </c>
      <c r="L2159" t="str">
        <f t="shared" si="106"/>
        <v>4_1</v>
      </c>
      <c r="M2159">
        <f t="shared" si="107"/>
        <v>0</v>
      </c>
    </row>
    <row r="2160" spans="7:13" x14ac:dyDescent="0.25">
      <c r="G2160" s="3">
        <f t="shared" si="105"/>
        <v>43838.864583333336</v>
      </c>
      <c r="H2160" t="str">
        <f>'raw data'!A2160</f>
        <v>Wed Jan 08 2020 20:45:00 PST</v>
      </c>
      <c r="I2160">
        <f>'raw data'!B2160</f>
        <v>4</v>
      </c>
      <c r="J2160">
        <f>'raw data'!C2160</f>
        <v>2</v>
      </c>
      <c r="K2160">
        <f>IF(AND('raw data'!D2160&gt;=0,'raw data'!D2160&lt;=100),'raw data'!D2160,"")</f>
        <v>76</v>
      </c>
      <c r="L2160" t="str">
        <f t="shared" si="106"/>
        <v>4_2</v>
      </c>
      <c r="M2160">
        <f t="shared" si="107"/>
        <v>0</v>
      </c>
    </row>
    <row r="2161" spans="7:13" x14ac:dyDescent="0.25">
      <c r="G2161" s="3">
        <f t="shared" si="105"/>
        <v>43838.864583333336</v>
      </c>
      <c r="H2161" t="str">
        <f>'raw data'!A2161</f>
        <v>Wed Jan 08 2020 20:45:00 PST</v>
      </c>
      <c r="I2161">
        <f>'raw data'!B2161</f>
        <v>4</v>
      </c>
      <c r="J2161">
        <f>'raw data'!C2161</f>
        <v>3</v>
      </c>
      <c r="K2161" t="str">
        <f>IF(AND('raw data'!D2161&gt;=0,'raw data'!D2161&lt;=100),'raw data'!D2161,"")</f>
        <v/>
      </c>
      <c r="L2161" t="str">
        <f t="shared" si="106"/>
        <v>4_3</v>
      </c>
      <c r="M2161">
        <f t="shared" si="107"/>
        <v>0</v>
      </c>
    </row>
    <row r="2162" spans="7:13" x14ac:dyDescent="0.25">
      <c r="G2162" s="3">
        <f t="shared" si="105"/>
        <v>43838.875</v>
      </c>
      <c r="H2162" t="str">
        <f>'raw data'!A2162</f>
        <v>Wed Jan 08 2020 21:00:00 PST</v>
      </c>
      <c r="I2162">
        <f>'raw data'!B2162</f>
        <v>1</v>
      </c>
      <c r="J2162">
        <f>'raw data'!C2162</f>
        <v>1</v>
      </c>
      <c r="K2162">
        <f>IF(AND('raw data'!D2162&gt;=0,'raw data'!D2162&lt;=100),'raw data'!D2162,"")</f>
        <v>88</v>
      </c>
      <c r="L2162" t="str">
        <f t="shared" si="106"/>
        <v>1_1</v>
      </c>
      <c r="M2162">
        <f t="shared" si="107"/>
        <v>0</v>
      </c>
    </row>
    <row r="2163" spans="7:13" x14ac:dyDescent="0.25">
      <c r="G2163" s="3">
        <f t="shared" si="105"/>
        <v>43838.875</v>
      </c>
      <c r="H2163" t="str">
        <f>'raw data'!A2163</f>
        <v>Wed Jan 08 2020 21:00:00 PST</v>
      </c>
      <c r="I2163">
        <f>'raw data'!B2163</f>
        <v>1</v>
      </c>
      <c r="J2163">
        <f>'raw data'!C2163</f>
        <v>2</v>
      </c>
      <c r="K2163">
        <f>IF(AND('raw data'!D2163&gt;=0,'raw data'!D2163&lt;=100),'raw data'!D2163,"")</f>
        <v>76</v>
      </c>
      <c r="L2163" t="str">
        <f t="shared" si="106"/>
        <v>1_2</v>
      </c>
      <c r="M2163">
        <f t="shared" si="107"/>
        <v>1</v>
      </c>
    </row>
    <row r="2164" spans="7:13" x14ac:dyDescent="0.25">
      <c r="G2164" s="3">
        <f t="shared" si="105"/>
        <v>43838.875</v>
      </c>
      <c r="H2164" t="str">
        <f>'raw data'!A2164</f>
        <v>Wed Jan 08 2020 21:00:00 PST</v>
      </c>
      <c r="I2164">
        <f>'raw data'!B2164</f>
        <v>1</v>
      </c>
      <c r="J2164">
        <f>'raw data'!C2164</f>
        <v>3</v>
      </c>
      <c r="K2164" t="str">
        <f>IF(AND('raw data'!D2164&gt;=0,'raw data'!D2164&lt;=100),'raw data'!D2164,"")</f>
        <v/>
      </c>
      <c r="L2164" t="str">
        <f t="shared" si="106"/>
        <v>1_3</v>
      </c>
      <c r="M2164">
        <f t="shared" si="107"/>
        <v>0</v>
      </c>
    </row>
    <row r="2165" spans="7:13" x14ac:dyDescent="0.25">
      <c r="G2165" s="3">
        <f t="shared" si="105"/>
        <v>43838.875</v>
      </c>
      <c r="H2165" t="str">
        <f>'raw data'!A2165</f>
        <v>Wed Jan 08 2020 21:00:00 PST</v>
      </c>
      <c r="I2165">
        <f>'raw data'!B2165</f>
        <v>2</v>
      </c>
      <c r="J2165">
        <f>'raw data'!C2165</f>
        <v>1</v>
      </c>
      <c r="K2165">
        <f>IF(AND('raw data'!D2165&gt;=0,'raw data'!D2165&lt;=100),'raw data'!D2165,"")</f>
        <v>73</v>
      </c>
      <c r="L2165" t="str">
        <f t="shared" si="106"/>
        <v>2_1</v>
      </c>
      <c r="M2165">
        <f t="shared" si="107"/>
        <v>0</v>
      </c>
    </row>
    <row r="2166" spans="7:13" x14ac:dyDescent="0.25">
      <c r="G2166" s="3">
        <f t="shared" si="105"/>
        <v>43838.875</v>
      </c>
      <c r="H2166" t="str">
        <f>'raw data'!A2166</f>
        <v>Wed Jan 08 2020 21:00:00 PST</v>
      </c>
      <c r="I2166">
        <f>'raw data'!B2166</f>
        <v>2</v>
      </c>
      <c r="J2166">
        <f>'raw data'!C2166</f>
        <v>2</v>
      </c>
      <c r="K2166">
        <f>IF(AND('raw data'!D2166&gt;=0,'raw data'!D2166&lt;=100),'raw data'!D2166,"")</f>
        <v>76</v>
      </c>
      <c r="L2166" t="str">
        <f t="shared" si="106"/>
        <v>2_2</v>
      </c>
      <c r="M2166">
        <f t="shared" si="107"/>
        <v>0</v>
      </c>
    </row>
    <row r="2167" spans="7:13" x14ac:dyDescent="0.25">
      <c r="G2167" s="3">
        <f t="shared" si="105"/>
        <v>43838.875</v>
      </c>
      <c r="H2167" t="str">
        <f>'raw data'!A2167</f>
        <v>Wed Jan 08 2020 21:00:00 PST</v>
      </c>
      <c r="I2167">
        <f>'raw data'!B2167</f>
        <v>2</v>
      </c>
      <c r="J2167">
        <f>'raw data'!C2167</f>
        <v>3</v>
      </c>
      <c r="K2167">
        <f>IF(AND('raw data'!D2167&gt;=0,'raw data'!D2167&lt;=100),'raw data'!D2167,"")</f>
        <v>25</v>
      </c>
      <c r="L2167" t="str">
        <f t="shared" si="106"/>
        <v>2_3</v>
      </c>
      <c r="M2167">
        <f t="shared" si="107"/>
        <v>0</v>
      </c>
    </row>
    <row r="2168" spans="7:13" x14ac:dyDescent="0.25">
      <c r="G2168" s="3">
        <f t="shared" si="105"/>
        <v>43838.875</v>
      </c>
      <c r="H2168" t="str">
        <f>'raw data'!A2168</f>
        <v>Wed Jan 08 2020 21:00:00 PST</v>
      </c>
      <c r="I2168">
        <f>'raw data'!B2168</f>
        <v>3</v>
      </c>
      <c r="J2168">
        <f>'raw data'!C2168</f>
        <v>1</v>
      </c>
      <c r="K2168">
        <f>IF(AND('raw data'!D2168&gt;=0,'raw data'!D2168&lt;=100),'raw data'!D2168,"")</f>
        <v>3</v>
      </c>
      <c r="L2168" t="str">
        <f t="shared" si="106"/>
        <v>3_1</v>
      </c>
      <c r="M2168">
        <f t="shared" si="107"/>
        <v>0</v>
      </c>
    </row>
    <row r="2169" spans="7:13" x14ac:dyDescent="0.25">
      <c r="G2169" s="3">
        <f t="shared" si="105"/>
        <v>43838.875</v>
      </c>
      <c r="H2169" t="str">
        <f>'raw data'!A2169</f>
        <v>Wed Jan 08 2020 21:00:00 PST</v>
      </c>
      <c r="I2169">
        <f>'raw data'!B2169</f>
        <v>3</v>
      </c>
      <c r="J2169">
        <f>'raw data'!C2169</f>
        <v>2</v>
      </c>
      <c r="K2169">
        <f>IF(AND('raw data'!D2169&gt;=0,'raw data'!D2169&lt;=100),'raw data'!D2169,"")</f>
        <v>76</v>
      </c>
      <c r="L2169" t="str">
        <f t="shared" si="106"/>
        <v>3_2</v>
      </c>
      <c r="M2169">
        <f t="shared" si="107"/>
        <v>0</v>
      </c>
    </row>
    <row r="2170" spans="7:13" x14ac:dyDescent="0.25">
      <c r="G2170" s="3">
        <f t="shared" si="105"/>
        <v>43838.875</v>
      </c>
      <c r="H2170" t="str">
        <f>'raw data'!A2170</f>
        <v>Wed Jan 08 2020 21:00:00 PST</v>
      </c>
      <c r="I2170">
        <f>'raw data'!B2170</f>
        <v>3</v>
      </c>
      <c r="J2170">
        <f>'raw data'!C2170</f>
        <v>3</v>
      </c>
      <c r="K2170" t="str">
        <f>IF(AND('raw data'!D2170&gt;=0,'raw data'!D2170&lt;=100),'raw data'!D2170,"")</f>
        <v/>
      </c>
      <c r="L2170" t="str">
        <f t="shared" si="106"/>
        <v>3_3</v>
      </c>
      <c r="M2170">
        <f t="shared" si="107"/>
        <v>0</v>
      </c>
    </row>
    <row r="2171" spans="7:13" x14ac:dyDescent="0.25">
      <c r="G2171" s="3">
        <f t="shared" si="105"/>
        <v>43838.875</v>
      </c>
      <c r="H2171" t="str">
        <f>'raw data'!A2171</f>
        <v>Wed Jan 08 2020 21:00:00 PST</v>
      </c>
      <c r="I2171">
        <f>'raw data'!B2171</f>
        <v>4</v>
      </c>
      <c r="J2171">
        <f>'raw data'!C2171</f>
        <v>1</v>
      </c>
      <c r="K2171" t="str">
        <f>IF(AND('raw data'!D2171&gt;=0,'raw data'!D2171&lt;=100),'raw data'!D2171,"")</f>
        <v/>
      </c>
      <c r="L2171" t="str">
        <f t="shared" si="106"/>
        <v>4_1</v>
      </c>
      <c r="M2171">
        <f t="shared" si="107"/>
        <v>0</v>
      </c>
    </row>
    <row r="2172" spans="7:13" x14ac:dyDescent="0.25">
      <c r="G2172" s="3">
        <f t="shared" si="105"/>
        <v>43838.875</v>
      </c>
      <c r="H2172" t="str">
        <f>'raw data'!A2172</f>
        <v>Wed Jan 08 2020 21:00:00 PST</v>
      </c>
      <c r="I2172">
        <f>'raw data'!B2172</f>
        <v>4</v>
      </c>
      <c r="J2172">
        <f>'raw data'!C2172</f>
        <v>2</v>
      </c>
      <c r="K2172">
        <f>IF(AND('raw data'!D2172&gt;=0,'raw data'!D2172&lt;=100),'raw data'!D2172,"")</f>
        <v>76</v>
      </c>
      <c r="L2172" t="str">
        <f t="shared" si="106"/>
        <v>4_2</v>
      </c>
      <c r="M2172">
        <f t="shared" si="107"/>
        <v>0</v>
      </c>
    </row>
    <row r="2173" spans="7:13" x14ac:dyDescent="0.25">
      <c r="G2173" s="3">
        <f t="shared" si="105"/>
        <v>43838.875</v>
      </c>
      <c r="H2173" t="str">
        <f>'raw data'!A2173</f>
        <v>Wed Jan 08 2020 21:00:00 PST</v>
      </c>
      <c r="I2173">
        <f>'raw data'!B2173</f>
        <v>4</v>
      </c>
      <c r="J2173">
        <f>'raw data'!C2173</f>
        <v>3</v>
      </c>
      <c r="K2173" t="str">
        <f>IF(AND('raw data'!D2173&gt;=0,'raw data'!D2173&lt;=100),'raw data'!D2173,"")</f>
        <v/>
      </c>
      <c r="L2173" t="str">
        <f t="shared" si="106"/>
        <v>4_3</v>
      </c>
      <c r="M2173">
        <f t="shared" si="107"/>
        <v>0</v>
      </c>
    </row>
    <row r="2174" spans="7:13" x14ac:dyDescent="0.25">
      <c r="G2174" s="3">
        <f t="shared" si="105"/>
        <v>43838.885416666664</v>
      </c>
      <c r="H2174" t="str">
        <f>'raw data'!A2174</f>
        <v>Wed Jan 08 2020 21:15:00 PST</v>
      </c>
      <c r="I2174">
        <f>'raw data'!B2174</f>
        <v>1</v>
      </c>
      <c r="J2174">
        <f>'raw data'!C2174</f>
        <v>1</v>
      </c>
      <c r="K2174" t="str">
        <f>IF(AND('raw data'!D2174&gt;=0,'raw data'!D2174&lt;=100),'raw data'!D2174,"")</f>
        <v/>
      </c>
      <c r="L2174" t="str">
        <f t="shared" si="106"/>
        <v>1_1</v>
      </c>
      <c r="M2174">
        <f t="shared" si="107"/>
        <v>0</v>
      </c>
    </row>
    <row r="2175" spans="7:13" x14ac:dyDescent="0.25">
      <c r="G2175" s="3">
        <f t="shared" si="105"/>
        <v>43838.885416666664</v>
      </c>
      <c r="H2175" t="str">
        <f>'raw data'!A2175</f>
        <v>Wed Jan 08 2020 21:15:00 PST</v>
      </c>
      <c r="I2175">
        <f>'raw data'!B2175</f>
        <v>1</v>
      </c>
      <c r="J2175">
        <f>'raw data'!C2175</f>
        <v>2</v>
      </c>
      <c r="K2175">
        <f>IF(AND('raw data'!D2175&gt;=0,'raw data'!D2175&lt;=100),'raw data'!D2175,"")</f>
        <v>76</v>
      </c>
      <c r="L2175" t="str">
        <f t="shared" si="106"/>
        <v>1_2</v>
      </c>
      <c r="M2175">
        <f t="shared" si="107"/>
        <v>1</v>
      </c>
    </row>
    <row r="2176" spans="7:13" x14ac:dyDescent="0.25">
      <c r="G2176" s="3">
        <f t="shared" si="105"/>
        <v>43838.885416666664</v>
      </c>
      <c r="H2176" t="str">
        <f>'raw data'!A2176</f>
        <v>Wed Jan 08 2020 21:15:00 PST</v>
      </c>
      <c r="I2176">
        <f>'raw data'!B2176</f>
        <v>1</v>
      </c>
      <c r="J2176">
        <f>'raw data'!C2176</f>
        <v>3</v>
      </c>
      <c r="K2176">
        <f>IF(AND('raw data'!D2176&gt;=0,'raw data'!D2176&lt;=100),'raw data'!D2176,"")</f>
        <v>1</v>
      </c>
      <c r="L2176" t="str">
        <f t="shared" si="106"/>
        <v>1_3</v>
      </c>
      <c r="M2176">
        <f t="shared" si="107"/>
        <v>0</v>
      </c>
    </row>
    <row r="2177" spans="7:13" x14ac:dyDescent="0.25">
      <c r="G2177" s="3">
        <f t="shared" si="105"/>
        <v>43838.885416666664</v>
      </c>
      <c r="H2177" t="str">
        <f>'raw data'!A2177</f>
        <v>Wed Jan 08 2020 21:15:00 PST</v>
      </c>
      <c r="I2177">
        <f>'raw data'!B2177</f>
        <v>2</v>
      </c>
      <c r="J2177">
        <f>'raw data'!C2177</f>
        <v>1</v>
      </c>
      <c r="K2177">
        <f>IF(AND('raw data'!D2177&gt;=0,'raw data'!D2177&lt;=100),'raw data'!D2177,"")</f>
        <v>76</v>
      </c>
      <c r="L2177" t="str">
        <f t="shared" si="106"/>
        <v>2_1</v>
      </c>
      <c r="M2177">
        <f t="shared" si="107"/>
        <v>0</v>
      </c>
    </row>
    <row r="2178" spans="7:13" x14ac:dyDescent="0.25">
      <c r="G2178" s="3">
        <f t="shared" si="105"/>
        <v>43838.885416666664</v>
      </c>
      <c r="H2178" t="str">
        <f>'raw data'!A2178</f>
        <v>Wed Jan 08 2020 21:15:00 PST</v>
      </c>
      <c r="I2178">
        <f>'raw data'!B2178</f>
        <v>2</v>
      </c>
      <c r="J2178">
        <f>'raw data'!C2178</f>
        <v>2</v>
      </c>
      <c r="K2178">
        <f>IF(AND('raw data'!D2178&gt;=0,'raw data'!D2178&lt;=100),'raw data'!D2178,"")</f>
        <v>76</v>
      </c>
      <c r="L2178" t="str">
        <f t="shared" si="106"/>
        <v>2_2</v>
      </c>
      <c r="M2178">
        <f t="shared" si="107"/>
        <v>0</v>
      </c>
    </row>
    <row r="2179" spans="7:13" x14ac:dyDescent="0.25">
      <c r="G2179" s="3">
        <f t="shared" ref="G2179:G2242" si="108">DATEVALUE(MID(H2179,9,2)&amp;"/"&amp;MID(H2179,5,3)&amp;"/"&amp;MID(H2179,12,4))+TIME(MID(H2179,17,2),MID(H2179,20,2),MID(H2179,23,2))</f>
        <v>43838.885416666664</v>
      </c>
      <c r="H2179" t="str">
        <f>'raw data'!A2179</f>
        <v>Wed Jan 08 2020 21:15:00 PST</v>
      </c>
      <c r="I2179">
        <f>'raw data'!B2179</f>
        <v>2</v>
      </c>
      <c r="J2179">
        <f>'raw data'!C2179</f>
        <v>3</v>
      </c>
      <c r="K2179">
        <f>IF(AND('raw data'!D2179&gt;=0,'raw data'!D2179&lt;=100),'raw data'!D2179,"")</f>
        <v>8</v>
      </c>
      <c r="L2179" t="str">
        <f t="shared" ref="L2179:L2242" si="109">I2179&amp;"_"&amp;J2179</f>
        <v>2_3</v>
      </c>
      <c r="M2179">
        <f t="shared" ref="M2179:M2242" si="110">IF(I2179=1,IF(J2179=2,1,0),0)</f>
        <v>0</v>
      </c>
    </row>
    <row r="2180" spans="7:13" x14ac:dyDescent="0.25">
      <c r="G2180" s="3">
        <f t="shared" si="108"/>
        <v>43838.885416666664</v>
      </c>
      <c r="H2180" t="str">
        <f>'raw data'!A2180</f>
        <v>Wed Jan 08 2020 21:15:00 PST</v>
      </c>
      <c r="I2180">
        <f>'raw data'!B2180</f>
        <v>3</v>
      </c>
      <c r="J2180">
        <f>'raw data'!C2180</f>
        <v>1</v>
      </c>
      <c r="K2180">
        <f>IF(AND('raw data'!D2180&gt;=0,'raw data'!D2180&lt;=100),'raw data'!D2180,"")</f>
        <v>36</v>
      </c>
      <c r="L2180" t="str">
        <f t="shared" si="109"/>
        <v>3_1</v>
      </c>
      <c r="M2180">
        <f t="shared" si="110"/>
        <v>0</v>
      </c>
    </row>
    <row r="2181" spans="7:13" x14ac:dyDescent="0.25">
      <c r="G2181" s="3">
        <f t="shared" si="108"/>
        <v>43838.885416666664</v>
      </c>
      <c r="H2181" t="str">
        <f>'raw data'!A2181</f>
        <v>Wed Jan 08 2020 21:15:00 PST</v>
      </c>
      <c r="I2181">
        <f>'raw data'!B2181</f>
        <v>3</v>
      </c>
      <c r="J2181">
        <f>'raw data'!C2181</f>
        <v>2</v>
      </c>
      <c r="K2181">
        <f>IF(AND('raw data'!D2181&gt;=0,'raw data'!D2181&lt;=100),'raw data'!D2181,"")</f>
        <v>76</v>
      </c>
      <c r="L2181" t="str">
        <f t="shared" si="109"/>
        <v>3_2</v>
      </c>
      <c r="M2181">
        <f t="shared" si="110"/>
        <v>0</v>
      </c>
    </row>
    <row r="2182" spans="7:13" x14ac:dyDescent="0.25">
      <c r="G2182" s="3">
        <f t="shared" si="108"/>
        <v>43838.885416666664</v>
      </c>
      <c r="H2182" t="str">
        <f>'raw data'!A2182</f>
        <v>Wed Jan 08 2020 21:15:00 PST</v>
      </c>
      <c r="I2182">
        <f>'raw data'!B2182</f>
        <v>3</v>
      </c>
      <c r="J2182">
        <f>'raw data'!C2182</f>
        <v>3</v>
      </c>
      <c r="K2182">
        <f>IF(AND('raw data'!D2182&gt;=0,'raw data'!D2182&lt;=100),'raw data'!D2182,"")</f>
        <v>57</v>
      </c>
      <c r="L2182" t="str">
        <f t="shared" si="109"/>
        <v>3_3</v>
      </c>
      <c r="M2182">
        <f t="shared" si="110"/>
        <v>0</v>
      </c>
    </row>
    <row r="2183" spans="7:13" x14ac:dyDescent="0.25">
      <c r="G2183" s="3">
        <f t="shared" si="108"/>
        <v>43838.885416666664</v>
      </c>
      <c r="H2183" t="str">
        <f>'raw data'!A2183</f>
        <v>Wed Jan 08 2020 21:15:00 PST</v>
      </c>
      <c r="I2183">
        <f>'raw data'!B2183</f>
        <v>4</v>
      </c>
      <c r="J2183">
        <f>'raw data'!C2183</f>
        <v>1</v>
      </c>
      <c r="K2183">
        <f>IF(AND('raw data'!D2183&gt;=0,'raw data'!D2183&lt;=100),'raw data'!D2183,"")</f>
        <v>40</v>
      </c>
      <c r="L2183" t="str">
        <f t="shared" si="109"/>
        <v>4_1</v>
      </c>
      <c r="M2183">
        <f t="shared" si="110"/>
        <v>0</v>
      </c>
    </row>
    <row r="2184" spans="7:13" x14ac:dyDescent="0.25">
      <c r="G2184" s="3">
        <f t="shared" si="108"/>
        <v>43838.885416666664</v>
      </c>
      <c r="H2184" t="str">
        <f>'raw data'!A2184</f>
        <v>Wed Jan 08 2020 21:15:00 PST</v>
      </c>
      <c r="I2184">
        <f>'raw data'!B2184</f>
        <v>4</v>
      </c>
      <c r="J2184">
        <f>'raw data'!C2184</f>
        <v>2</v>
      </c>
      <c r="K2184">
        <f>IF(AND('raw data'!D2184&gt;=0,'raw data'!D2184&lt;=100),'raw data'!D2184,"")</f>
        <v>76</v>
      </c>
      <c r="L2184" t="str">
        <f t="shared" si="109"/>
        <v>4_2</v>
      </c>
      <c r="M2184">
        <f t="shared" si="110"/>
        <v>0</v>
      </c>
    </row>
    <row r="2185" spans="7:13" x14ac:dyDescent="0.25">
      <c r="G2185" s="3">
        <f t="shared" si="108"/>
        <v>43838.885416666664</v>
      </c>
      <c r="H2185" t="str">
        <f>'raw data'!A2185</f>
        <v>Wed Jan 08 2020 21:15:00 PST</v>
      </c>
      <c r="I2185">
        <f>'raw data'!B2185</f>
        <v>4</v>
      </c>
      <c r="J2185">
        <f>'raw data'!C2185</f>
        <v>3</v>
      </c>
      <c r="K2185">
        <f>IF(AND('raw data'!D2185&gt;=0,'raw data'!D2185&lt;=100),'raw data'!D2185,"")</f>
        <v>95</v>
      </c>
      <c r="L2185" t="str">
        <f t="shared" si="109"/>
        <v>4_3</v>
      </c>
      <c r="M2185">
        <f t="shared" si="110"/>
        <v>0</v>
      </c>
    </row>
    <row r="2186" spans="7:13" x14ac:dyDescent="0.25">
      <c r="G2186" s="3">
        <f t="shared" si="108"/>
        <v>43838.895833333336</v>
      </c>
      <c r="H2186" t="str">
        <f>'raw data'!A2186</f>
        <v>Wed Jan 08 2020 21:30:00 PST</v>
      </c>
      <c r="I2186">
        <f>'raw data'!B2186</f>
        <v>1</v>
      </c>
      <c r="J2186">
        <f>'raw data'!C2186</f>
        <v>1</v>
      </c>
      <c r="K2186" t="str">
        <f>IF(AND('raw data'!D2186&gt;=0,'raw data'!D2186&lt;=100),'raw data'!D2186,"")</f>
        <v/>
      </c>
      <c r="L2186" t="str">
        <f t="shared" si="109"/>
        <v>1_1</v>
      </c>
      <c r="M2186">
        <f t="shared" si="110"/>
        <v>0</v>
      </c>
    </row>
    <row r="2187" spans="7:13" x14ac:dyDescent="0.25">
      <c r="G2187" s="3">
        <f t="shared" si="108"/>
        <v>43838.895833333336</v>
      </c>
      <c r="H2187" t="str">
        <f>'raw data'!A2187</f>
        <v>Wed Jan 08 2020 21:30:00 PST</v>
      </c>
      <c r="I2187">
        <f>'raw data'!B2187</f>
        <v>1</v>
      </c>
      <c r="J2187">
        <f>'raw data'!C2187</f>
        <v>2</v>
      </c>
      <c r="K2187">
        <f>IF(AND('raw data'!D2187&gt;=0,'raw data'!D2187&lt;=100),'raw data'!D2187,"")</f>
        <v>76</v>
      </c>
      <c r="L2187" t="str">
        <f t="shared" si="109"/>
        <v>1_2</v>
      </c>
      <c r="M2187">
        <f t="shared" si="110"/>
        <v>1</v>
      </c>
    </row>
    <row r="2188" spans="7:13" x14ac:dyDescent="0.25">
      <c r="G2188" s="3">
        <f t="shared" si="108"/>
        <v>43838.895833333336</v>
      </c>
      <c r="H2188" t="str">
        <f>'raw data'!A2188</f>
        <v>Wed Jan 08 2020 21:30:00 PST</v>
      </c>
      <c r="I2188">
        <f>'raw data'!B2188</f>
        <v>1</v>
      </c>
      <c r="J2188">
        <f>'raw data'!C2188</f>
        <v>3</v>
      </c>
      <c r="K2188">
        <f>IF(AND('raw data'!D2188&gt;=0,'raw data'!D2188&lt;=100),'raw data'!D2188,"")</f>
        <v>32</v>
      </c>
      <c r="L2188" t="str">
        <f t="shared" si="109"/>
        <v>1_3</v>
      </c>
      <c r="M2188">
        <f t="shared" si="110"/>
        <v>0</v>
      </c>
    </row>
    <row r="2189" spans="7:13" x14ac:dyDescent="0.25">
      <c r="G2189" s="3">
        <f t="shared" si="108"/>
        <v>43838.895833333336</v>
      </c>
      <c r="H2189" t="str">
        <f>'raw data'!A2189</f>
        <v>Wed Jan 08 2020 21:30:00 PST</v>
      </c>
      <c r="I2189">
        <f>'raw data'!B2189</f>
        <v>2</v>
      </c>
      <c r="J2189">
        <f>'raw data'!C2189</f>
        <v>1</v>
      </c>
      <c r="K2189" t="str">
        <f>IF(AND('raw data'!D2189&gt;=0,'raw data'!D2189&lt;=100),'raw data'!D2189,"")</f>
        <v/>
      </c>
      <c r="L2189" t="str">
        <f t="shared" si="109"/>
        <v>2_1</v>
      </c>
      <c r="M2189">
        <f t="shared" si="110"/>
        <v>0</v>
      </c>
    </row>
    <row r="2190" spans="7:13" x14ac:dyDescent="0.25">
      <c r="G2190" s="3">
        <f t="shared" si="108"/>
        <v>43838.895833333336</v>
      </c>
      <c r="H2190" t="str">
        <f>'raw data'!A2190</f>
        <v>Wed Jan 08 2020 21:30:00 PST</v>
      </c>
      <c r="I2190">
        <f>'raw data'!B2190</f>
        <v>2</v>
      </c>
      <c r="J2190">
        <f>'raw data'!C2190</f>
        <v>2</v>
      </c>
      <c r="K2190" t="str">
        <f>IF(AND('raw data'!D2190&gt;=0,'raw data'!D2190&lt;=100),'raw data'!D2190,"")</f>
        <v/>
      </c>
      <c r="L2190" t="str">
        <f t="shared" si="109"/>
        <v>2_2</v>
      </c>
      <c r="M2190">
        <f t="shared" si="110"/>
        <v>0</v>
      </c>
    </row>
    <row r="2191" spans="7:13" x14ac:dyDescent="0.25">
      <c r="G2191" s="3">
        <f t="shared" si="108"/>
        <v>43838.895833333336</v>
      </c>
      <c r="H2191" t="str">
        <f>'raw data'!A2191</f>
        <v>Wed Jan 08 2020 21:30:00 PST</v>
      </c>
      <c r="I2191">
        <f>'raw data'!B2191</f>
        <v>2</v>
      </c>
      <c r="J2191">
        <f>'raw data'!C2191</f>
        <v>3</v>
      </c>
      <c r="K2191">
        <f>IF(AND('raw data'!D2191&gt;=0,'raw data'!D2191&lt;=100),'raw data'!D2191,"")</f>
        <v>52</v>
      </c>
      <c r="L2191" t="str">
        <f t="shared" si="109"/>
        <v>2_3</v>
      </c>
      <c r="M2191">
        <f t="shared" si="110"/>
        <v>0</v>
      </c>
    </row>
    <row r="2192" spans="7:13" x14ac:dyDescent="0.25">
      <c r="G2192" s="3">
        <f t="shared" si="108"/>
        <v>43838.895833333336</v>
      </c>
      <c r="H2192" t="str">
        <f>'raw data'!A2192</f>
        <v>Wed Jan 08 2020 21:30:00 PST</v>
      </c>
      <c r="I2192">
        <f>'raw data'!B2192</f>
        <v>3</v>
      </c>
      <c r="J2192">
        <f>'raw data'!C2192</f>
        <v>1</v>
      </c>
      <c r="K2192">
        <f>IF(AND('raw data'!D2192&gt;=0,'raw data'!D2192&lt;=100),'raw data'!D2192,"")</f>
        <v>2</v>
      </c>
      <c r="L2192" t="str">
        <f t="shared" si="109"/>
        <v>3_1</v>
      </c>
      <c r="M2192">
        <f t="shared" si="110"/>
        <v>0</v>
      </c>
    </row>
    <row r="2193" spans="7:13" x14ac:dyDescent="0.25">
      <c r="G2193" s="3">
        <f t="shared" si="108"/>
        <v>43838.895833333336</v>
      </c>
      <c r="H2193" t="str">
        <f>'raw data'!A2193</f>
        <v>Wed Jan 08 2020 21:30:00 PST</v>
      </c>
      <c r="I2193">
        <f>'raw data'!B2193</f>
        <v>3</v>
      </c>
      <c r="J2193">
        <f>'raw data'!C2193</f>
        <v>2</v>
      </c>
      <c r="K2193" t="str">
        <f>IF(AND('raw data'!D2193&gt;=0,'raw data'!D2193&lt;=100),'raw data'!D2193,"")</f>
        <v/>
      </c>
      <c r="L2193" t="str">
        <f t="shared" si="109"/>
        <v>3_2</v>
      </c>
      <c r="M2193">
        <f t="shared" si="110"/>
        <v>0</v>
      </c>
    </row>
    <row r="2194" spans="7:13" x14ac:dyDescent="0.25">
      <c r="G2194" s="3">
        <f t="shared" si="108"/>
        <v>43838.895833333336</v>
      </c>
      <c r="H2194" t="str">
        <f>'raw data'!A2194</f>
        <v>Wed Jan 08 2020 21:30:00 PST</v>
      </c>
      <c r="I2194">
        <f>'raw data'!B2194</f>
        <v>3</v>
      </c>
      <c r="J2194">
        <f>'raw data'!C2194</f>
        <v>3</v>
      </c>
      <c r="K2194" t="str">
        <f>IF(AND('raw data'!D2194&gt;=0,'raw data'!D2194&lt;=100),'raw data'!D2194,"")</f>
        <v/>
      </c>
      <c r="L2194" t="str">
        <f t="shared" si="109"/>
        <v>3_3</v>
      </c>
      <c r="M2194">
        <f t="shared" si="110"/>
        <v>0</v>
      </c>
    </row>
    <row r="2195" spans="7:13" x14ac:dyDescent="0.25">
      <c r="G2195" s="3">
        <f t="shared" si="108"/>
        <v>43838.895833333336</v>
      </c>
      <c r="H2195" t="str">
        <f>'raw data'!A2195</f>
        <v>Wed Jan 08 2020 21:30:00 PST</v>
      </c>
      <c r="I2195">
        <f>'raw data'!B2195</f>
        <v>4</v>
      </c>
      <c r="J2195">
        <f>'raw data'!C2195</f>
        <v>1</v>
      </c>
      <c r="K2195" t="str">
        <f>IF(AND('raw data'!D2195&gt;=0,'raw data'!D2195&lt;=100),'raw data'!D2195,"")</f>
        <v/>
      </c>
      <c r="L2195" t="str">
        <f t="shared" si="109"/>
        <v>4_1</v>
      </c>
      <c r="M2195">
        <f t="shared" si="110"/>
        <v>0</v>
      </c>
    </row>
    <row r="2196" spans="7:13" x14ac:dyDescent="0.25">
      <c r="G2196" s="3">
        <f t="shared" si="108"/>
        <v>43838.895833333336</v>
      </c>
      <c r="H2196" t="str">
        <f>'raw data'!A2196</f>
        <v>Wed Jan 08 2020 21:30:00 PST</v>
      </c>
      <c r="I2196">
        <f>'raw data'!B2196</f>
        <v>4</v>
      </c>
      <c r="J2196">
        <f>'raw data'!C2196</f>
        <v>2</v>
      </c>
      <c r="K2196">
        <f>IF(AND('raw data'!D2196&gt;=0,'raw data'!D2196&lt;=100),'raw data'!D2196,"")</f>
        <v>76</v>
      </c>
      <c r="L2196" t="str">
        <f t="shared" si="109"/>
        <v>4_2</v>
      </c>
      <c r="M2196">
        <f t="shared" si="110"/>
        <v>0</v>
      </c>
    </row>
    <row r="2197" spans="7:13" x14ac:dyDescent="0.25">
      <c r="G2197" s="3">
        <f t="shared" si="108"/>
        <v>43838.895833333336</v>
      </c>
      <c r="H2197" t="str">
        <f>'raw data'!A2197</f>
        <v>Wed Jan 08 2020 21:30:00 PST</v>
      </c>
      <c r="I2197">
        <f>'raw data'!B2197</f>
        <v>4</v>
      </c>
      <c r="J2197">
        <f>'raw data'!C2197</f>
        <v>3</v>
      </c>
      <c r="K2197" t="str">
        <f>IF(AND('raw data'!D2197&gt;=0,'raw data'!D2197&lt;=100),'raw data'!D2197,"")</f>
        <v/>
      </c>
      <c r="L2197" t="str">
        <f t="shared" si="109"/>
        <v>4_3</v>
      </c>
      <c r="M2197">
        <f t="shared" si="110"/>
        <v>0</v>
      </c>
    </row>
    <row r="2198" spans="7:13" x14ac:dyDescent="0.25">
      <c r="G2198" s="3">
        <f t="shared" si="108"/>
        <v>43838.90625</v>
      </c>
      <c r="H2198" t="str">
        <f>'raw data'!A2198</f>
        <v>Wed Jan 08 2020 21:45:00 PST</v>
      </c>
      <c r="I2198">
        <f>'raw data'!B2198</f>
        <v>1</v>
      </c>
      <c r="J2198">
        <f>'raw data'!C2198</f>
        <v>1</v>
      </c>
      <c r="K2198" t="str">
        <f>IF(AND('raw data'!D2198&gt;=0,'raw data'!D2198&lt;=100),'raw data'!D2198,"")</f>
        <v/>
      </c>
      <c r="L2198" t="str">
        <f t="shared" si="109"/>
        <v>1_1</v>
      </c>
      <c r="M2198">
        <f t="shared" si="110"/>
        <v>0</v>
      </c>
    </row>
    <row r="2199" spans="7:13" x14ac:dyDescent="0.25">
      <c r="G2199" s="3">
        <f t="shared" si="108"/>
        <v>43838.90625</v>
      </c>
      <c r="H2199" t="str">
        <f>'raw data'!A2199</f>
        <v>Wed Jan 08 2020 21:45:00 PST</v>
      </c>
      <c r="I2199">
        <f>'raw data'!B2199</f>
        <v>1</v>
      </c>
      <c r="J2199">
        <f>'raw data'!C2199</f>
        <v>2</v>
      </c>
      <c r="K2199">
        <f>IF(AND('raw data'!D2199&gt;=0,'raw data'!D2199&lt;=100),'raw data'!D2199,"")</f>
        <v>76</v>
      </c>
      <c r="L2199" t="str">
        <f t="shared" si="109"/>
        <v>1_2</v>
      </c>
      <c r="M2199">
        <f t="shared" si="110"/>
        <v>1</v>
      </c>
    </row>
    <row r="2200" spans="7:13" x14ac:dyDescent="0.25">
      <c r="G2200" s="3">
        <f t="shared" si="108"/>
        <v>43838.90625</v>
      </c>
      <c r="H2200" t="str">
        <f>'raw data'!A2200</f>
        <v>Wed Jan 08 2020 21:45:00 PST</v>
      </c>
      <c r="I2200">
        <f>'raw data'!B2200</f>
        <v>1</v>
      </c>
      <c r="J2200">
        <f>'raw data'!C2200</f>
        <v>3</v>
      </c>
      <c r="K2200" t="str">
        <f>IF(AND('raw data'!D2200&gt;=0,'raw data'!D2200&lt;=100),'raw data'!D2200,"")</f>
        <v/>
      </c>
      <c r="L2200" t="str">
        <f t="shared" si="109"/>
        <v>1_3</v>
      </c>
      <c r="M2200">
        <f t="shared" si="110"/>
        <v>0</v>
      </c>
    </row>
    <row r="2201" spans="7:13" x14ac:dyDescent="0.25">
      <c r="G2201" s="3">
        <f t="shared" si="108"/>
        <v>43838.90625</v>
      </c>
      <c r="H2201" t="str">
        <f>'raw data'!A2201</f>
        <v>Wed Jan 08 2020 21:45:00 PST</v>
      </c>
      <c r="I2201">
        <f>'raw data'!B2201</f>
        <v>2</v>
      </c>
      <c r="J2201">
        <f>'raw data'!C2201</f>
        <v>1</v>
      </c>
      <c r="K2201" t="str">
        <f>IF(AND('raw data'!D2201&gt;=0,'raw data'!D2201&lt;=100),'raw data'!D2201,"")</f>
        <v/>
      </c>
      <c r="L2201" t="str">
        <f t="shared" si="109"/>
        <v>2_1</v>
      </c>
      <c r="M2201">
        <f t="shared" si="110"/>
        <v>0</v>
      </c>
    </row>
    <row r="2202" spans="7:13" x14ac:dyDescent="0.25">
      <c r="G2202" s="3">
        <f t="shared" si="108"/>
        <v>43838.90625</v>
      </c>
      <c r="H2202" t="str">
        <f>'raw data'!A2202</f>
        <v>Wed Jan 08 2020 21:45:00 PST</v>
      </c>
      <c r="I2202">
        <f>'raw data'!B2202</f>
        <v>2</v>
      </c>
      <c r="J2202">
        <f>'raw data'!C2202</f>
        <v>2</v>
      </c>
      <c r="K2202">
        <f>IF(AND('raw data'!D2202&gt;=0,'raw data'!D2202&lt;=100),'raw data'!D2202,"")</f>
        <v>76</v>
      </c>
      <c r="L2202" t="str">
        <f t="shared" si="109"/>
        <v>2_2</v>
      </c>
      <c r="M2202">
        <f t="shared" si="110"/>
        <v>0</v>
      </c>
    </row>
    <row r="2203" spans="7:13" x14ac:dyDescent="0.25">
      <c r="G2203" s="3">
        <f t="shared" si="108"/>
        <v>43838.90625</v>
      </c>
      <c r="H2203" t="str">
        <f>'raw data'!A2203</f>
        <v>Wed Jan 08 2020 21:45:00 PST</v>
      </c>
      <c r="I2203">
        <f>'raw data'!B2203</f>
        <v>2</v>
      </c>
      <c r="J2203">
        <f>'raw data'!C2203</f>
        <v>3</v>
      </c>
      <c r="K2203" t="str">
        <f>IF(AND('raw data'!D2203&gt;=0,'raw data'!D2203&lt;=100),'raw data'!D2203,"")</f>
        <v/>
      </c>
      <c r="L2203" t="str">
        <f t="shared" si="109"/>
        <v>2_3</v>
      </c>
      <c r="M2203">
        <f t="shared" si="110"/>
        <v>0</v>
      </c>
    </row>
    <row r="2204" spans="7:13" x14ac:dyDescent="0.25">
      <c r="G2204" s="3">
        <f t="shared" si="108"/>
        <v>43838.90625</v>
      </c>
      <c r="H2204" t="str">
        <f>'raw data'!A2204</f>
        <v>Wed Jan 08 2020 21:45:00 PST</v>
      </c>
      <c r="I2204">
        <f>'raw data'!B2204</f>
        <v>3</v>
      </c>
      <c r="J2204">
        <f>'raw data'!C2204</f>
        <v>1</v>
      </c>
      <c r="K2204">
        <f>IF(AND('raw data'!D2204&gt;=0,'raw data'!D2204&lt;=100),'raw data'!D2204,"")</f>
        <v>2</v>
      </c>
      <c r="L2204" t="str">
        <f t="shared" si="109"/>
        <v>3_1</v>
      </c>
      <c r="M2204">
        <f t="shared" si="110"/>
        <v>0</v>
      </c>
    </row>
    <row r="2205" spans="7:13" x14ac:dyDescent="0.25">
      <c r="G2205" s="3">
        <f t="shared" si="108"/>
        <v>43838.90625</v>
      </c>
      <c r="H2205" t="str">
        <f>'raw data'!A2205</f>
        <v>Wed Jan 08 2020 21:45:00 PST</v>
      </c>
      <c r="I2205">
        <f>'raw data'!B2205</f>
        <v>3</v>
      </c>
      <c r="J2205">
        <f>'raw data'!C2205</f>
        <v>2</v>
      </c>
      <c r="K2205">
        <f>IF(AND('raw data'!D2205&gt;=0,'raw data'!D2205&lt;=100),'raw data'!D2205,"")</f>
        <v>76</v>
      </c>
      <c r="L2205" t="str">
        <f t="shared" si="109"/>
        <v>3_2</v>
      </c>
      <c r="M2205">
        <f t="shared" si="110"/>
        <v>0</v>
      </c>
    </row>
    <row r="2206" spans="7:13" x14ac:dyDescent="0.25">
      <c r="G2206" s="3">
        <f t="shared" si="108"/>
        <v>43838.90625</v>
      </c>
      <c r="H2206" t="str">
        <f>'raw data'!A2206</f>
        <v>Wed Jan 08 2020 21:45:00 PST</v>
      </c>
      <c r="I2206">
        <f>'raw data'!B2206</f>
        <v>3</v>
      </c>
      <c r="J2206">
        <f>'raw data'!C2206</f>
        <v>3</v>
      </c>
      <c r="K2206" t="str">
        <f>IF(AND('raw data'!D2206&gt;=0,'raw data'!D2206&lt;=100),'raw data'!D2206,"")</f>
        <v/>
      </c>
      <c r="L2206" t="str">
        <f t="shared" si="109"/>
        <v>3_3</v>
      </c>
      <c r="M2206">
        <f t="shared" si="110"/>
        <v>0</v>
      </c>
    </row>
    <row r="2207" spans="7:13" x14ac:dyDescent="0.25">
      <c r="G2207" s="3">
        <f t="shared" si="108"/>
        <v>43838.90625</v>
      </c>
      <c r="H2207" t="str">
        <f>'raw data'!A2207</f>
        <v>Wed Jan 08 2020 21:45:00 PST</v>
      </c>
      <c r="I2207">
        <f>'raw data'!B2207</f>
        <v>4</v>
      </c>
      <c r="J2207">
        <f>'raw data'!C2207</f>
        <v>1</v>
      </c>
      <c r="K2207" t="str">
        <f>IF(AND('raw data'!D2207&gt;=0,'raw data'!D2207&lt;=100),'raw data'!D2207,"")</f>
        <v/>
      </c>
      <c r="L2207" t="str">
        <f t="shared" si="109"/>
        <v>4_1</v>
      </c>
      <c r="M2207">
        <f t="shared" si="110"/>
        <v>0</v>
      </c>
    </row>
    <row r="2208" spans="7:13" x14ac:dyDescent="0.25">
      <c r="G2208" s="3">
        <f t="shared" si="108"/>
        <v>43838.90625</v>
      </c>
      <c r="H2208" t="str">
        <f>'raw data'!A2208</f>
        <v>Wed Jan 08 2020 21:45:00 PST</v>
      </c>
      <c r="I2208">
        <f>'raw data'!B2208</f>
        <v>4</v>
      </c>
      <c r="J2208">
        <f>'raw data'!C2208</f>
        <v>2</v>
      </c>
      <c r="K2208">
        <f>IF(AND('raw data'!D2208&gt;=0,'raw data'!D2208&lt;=100),'raw data'!D2208,"")</f>
        <v>76</v>
      </c>
      <c r="L2208" t="str">
        <f t="shared" si="109"/>
        <v>4_2</v>
      </c>
      <c r="M2208">
        <f t="shared" si="110"/>
        <v>0</v>
      </c>
    </row>
    <row r="2209" spans="7:13" x14ac:dyDescent="0.25">
      <c r="G2209" s="3">
        <f t="shared" si="108"/>
        <v>43838.90625</v>
      </c>
      <c r="H2209" t="str">
        <f>'raw data'!A2209</f>
        <v>Wed Jan 08 2020 21:45:00 PST</v>
      </c>
      <c r="I2209">
        <f>'raw data'!B2209</f>
        <v>4</v>
      </c>
      <c r="J2209">
        <f>'raw data'!C2209</f>
        <v>3</v>
      </c>
      <c r="K2209">
        <f>IF(AND('raw data'!D2209&gt;=0,'raw data'!D2209&lt;=100),'raw data'!D2209,"")</f>
        <v>95</v>
      </c>
      <c r="L2209" t="str">
        <f t="shared" si="109"/>
        <v>4_3</v>
      </c>
      <c r="M2209">
        <f t="shared" si="110"/>
        <v>0</v>
      </c>
    </row>
    <row r="2210" spans="7:13" x14ac:dyDescent="0.25">
      <c r="G2210" s="3">
        <f t="shared" si="108"/>
        <v>43838.916666666664</v>
      </c>
      <c r="H2210" t="str">
        <f>'raw data'!A2210</f>
        <v>Wed Jan 08 2020 22:00:00 PST</v>
      </c>
      <c r="I2210">
        <f>'raw data'!B2210</f>
        <v>1</v>
      </c>
      <c r="J2210">
        <f>'raw data'!C2210</f>
        <v>1</v>
      </c>
      <c r="K2210" t="str">
        <f>IF(AND('raw data'!D2210&gt;=0,'raw data'!D2210&lt;=100),'raw data'!D2210,"")</f>
        <v/>
      </c>
      <c r="L2210" t="str">
        <f t="shared" si="109"/>
        <v>1_1</v>
      </c>
      <c r="M2210">
        <f t="shared" si="110"/>
        <v>0</v>
      </c>
    </row>
    <row r="2211" spans="7:13" x14ac:dyDescent="0.25">
      <c r="G2211" s="3">
        <f t="shared" si="108"/>
        <v>43838.916666666664</v>
      </c>
      <c r="H2211" t="str">
        <f>'raw data'!A2211</f>
        <v>Wed Jan 08 2020 22:00:00 PST</v>
      </c>
      <c r="I2211">
        <f>'raw data'!B2211</f>
        <v>1</v>
      </c>
      <c r="J2211">
        <f>'raw data'!C2211</f>
        <v>2</v>
      </c>
      <c r="K2211">
        <f>IF(AND('raw data'!D2211&gt;=0,'raw data'!D2211&lt;=100),'raw data'!D2211,"")</f>
        <v>79</v>
      </c>
      <c r="L2211" t="str">
        <f t="shared" si="109"/>
        <v>1_2</v>
      </c>
      <c r="M2211">
        <f t="shared" si="110"/>
        <v>1</v>
      </c>
    </row>
    <row r="2212" spans="7:13" x14ac:dyDescent="0.25">
      <c r="G2212" s="3">
        <f t="shared" si="108"/>
        <v>43838.916666666664</v>
      </c>
      <c r="H2212" t="str">
        <f>'raw data'!A2212</f>
        <v>Wed Jan 08 2020 22:00:00 PST</v>
      </c>
      <c r="I2212">
        <f>'raw data'!B2212</f>
        <v>1</v>
      </c>
      <c r="J2212">
        <f>'raw data'!C2212</f>
        <v>3</v>
      </c>
      <c r="K2212" t="str">
        <f>IF(AND('raw data'!D2212&gt;=0,'raw data'!D2212&lt;=100),'raw data'!D2212,"")</f>
        <v/>
      </c>
      <c r="L2212" t="str">
        <f t="shared" si="109"/>
        <v>1_3</v>
      </c>
      <c r="M2212">
        <f t="shared" si="110"/>
        <v>0</v>
      </c>
    </row>
    <row r="2213" spans="7:13" x14ac:dyDescent="0.25">
      <c r="G2213" s="3">
        <f t="shared" si="108"/>
        <v>43838.916666666664</v>
      </c>
      <c r="H2213" t="str">
        <f>'raw data'!A2213</f>
        <v>Wed Jan 08 2020 22:00:00 PST</v>
      </c>
      <c r="I2213">
        <f>'raw data'!B2213</f>
        <v>2</v>
      </c>
      <c r="J2213">
        <f>'raw data'!C2213</f>
        <v>1</v>
      </c>
      <c r="K2213">
        <f>IF(AND('raw data'!D2213&gt;=0,'raw data'!D2213&lt;=100),'raw data'!D2213,"")</f>
        <v>12</v>
      </c>
      <c r="L2213" t="str">
        <f t="shared" si="109"/>
        <v>2_1</v>
      </c>
      <c r="M2213">
        <f t="shared" si="110"/>
        <v>0</v>
      </c>
    </row>
    <row r="2214" spans="7:13" x14ac:dyDescent="0.25">
      <c r="G2214" s="3">
        <f t="shared" si="108"/>
        <v>43838.916666666664</v>
      </c>
      <c r="H2214" t="str">
        <f>'raw data'!A2214</f>
        <v>Wed Jan 08 2020 22:00:00 PST</v>
      </c>
      <c r="I2214">
        <f>'raw data'!B2214</f>
        <v>2</v>
      </c>
      <c r="J2214">
        <f>'raw data'!C2214</f>
        <v>2</v>
      </c>
      <c r="K2214">
        <f>IF(AND('raw data'!D2214&gt;=0,'raw data'!D2214&lt;=100),'raw data'!D2214,"")</f>
        <v>79</v>
      </c>
      <c r="L2214" t="str">
        <f t="shared" si="109"/>
        <v>2_2</v>
      </c>
      <c r="M2214">
        <f t="shared" si="110"/>
        <v>0</v>
      </c>
    </row>
    <row r="2215" spans="7:13" x14ac:dyDescent="0.25">
      <c r="G2215" s="3">
        <f t="shared" si="108"/>
        <v>43838.916666666664</v>
      </c>
      <c r="H2215" t="str">
        <f>'raw data'!A2215</f>
        <v>Wed Jan 08 2020 22:00:00 PST</v>
      </c>
      <c r="I2215">
        <f>'raw data'!B2215</f>
        <v>2</v>
      </c>
      <c r="J2215">
        <f>'raw data'!C2215</f>
        <v>3</v>
      </c>
      <c r="K2215">
        <f>IF(AND('raw data'!D2215&gt;=0,'raw data'!D2215&lt;=100),'raw data'!D2215,"")</f>
        <v>88</v>
      </c>
      <c r="L2215" t="str">
        <f t="shared" si="109"/>
        <v>2_3</v>
      </c>
      <c r="M2215">
        <f t="shared" si="110"/>
        <v>0</v>
      </c>
    </row>
    <row r="2216" spans="7:13" x14ac:dyDescent="0.25">
      <c r="G2216" s="3">
        <f t="shared" si="108"/>
        <v>43838.916666666664</v>
      </c>
      <c r="H2216" t="str">
        <f>'raw data'!A2216</f>
        <v>Wed Jan 08 2020 22:00:00 PST</v>
      </c>
      <c r="I2216">
        <f>'raw data'!B2216</f>
        <v>3</v>
      </c>
      <c r="J2216">
        <f>'raw data'!C2216</f>
        <v>1</v>
      </c>
      <c r="K2216" t="str">
        <f>IF(AND('raw data'!D2216&gt;=0,'raw data'!D2216&lt;=100),'raw data'!D2216,"")</f>
        <v/>
      </c>
      <c r="L2216" t="str">
        <f t="shared" si="109"/>
        <v>3_1</v>
      </c>
      <c r="M2216">
        <f t="shared" si="110"/>
        <v>0</v>
      </c>
    </row>
    <row r="2217" spans="7:13" x14ac:dyDescent="0.25">
      <c r="G2217" s="3">
        <f t="shared" si="108"/>
        <v>43838.916666666664</v>
      </c>
      <c r="H2217" t="str">
        <f>'raw data'!A2217</f>
        <v>Wed Jan 08 2020 22:00:00 PST</v>
      </c>
      <c r="I2217">
        <f>'raw data'!B2217</f>
        <v>3</v>
      </c>
      <c r="J2217">
        <f>'raw data'!C2217</f>
        <v>2</v>
      </c>
      <c r="K2217">
        <f>IF(AND('raw data'!D2217&gt;=0,'raw data'!D2217&lt;=100),'raw data'!D2217,"")</f>
        <v>79</v>
      </c>
      <c r="L2217" t="str">
        <f t="shared" si="109"/>
        <v>3_2</v>
      </c>
      <c r="M2217">
        <f t="shared" si="110"/>
        <v>0</v>
      </c>
    </row>
    <row r="2218" spans="7:13" x14ac:dyDescent="0.25">
      <c r="G2218" s="3">
        <f t="shared" si="108"/>
        <v>43838.916666666664</v>
      </c>
      <c r="H2218" t="str">
        <f>'raw data'!A2218</f>
        <v>Wed Jan 08 2020 22:00:00 PST</v>
      </c>
      <c r="I2218">
        <f>'raw data'!B2218</f>
        <v>3</v>
      </c>
      <c r="J2218">
        <f>'raw data'!C2218</f>
        <v>3</v>
      </c>
      <c r="K2218" t="str">
        <f>IF(AND('raw data'!D2218&gt;=0,'raw data'!D2218&lt;=100),'raw data'!D2218,"")</f>
        <v/>
      </c>
      <c r="L2218" t="str">
        <f t="shared" si="109"/>
        <v>3_3</v>
      </c>
      <c r="M2218">
        <f t="shared" si="110"/>
        <v>0</v>
      </c>
    </row>
    <row r="2219" spans="7:13" x14ac:dyDescent="0.25">
      <c r="G2219" s="3">
        <f t="shared" si="108"/>
        <v>43838.916666666664</v>
      </c>
      <c r="H2219" t="str">
        <f>'raw data'!A2219</f>
        <v>Wed Jan 08 2020 22:00:00 PST</v>
      </c>
      <c r="I2219">
        <f>'raw data'!B2219</f>
        <v>4</v>
      </c>
      <c r="J2219">
        <f>'raw data'!C2219</f>
        <v>1</v>
      </c>
      <c r="K2219">
        <f>IF(AND('raw data'!D2219&gt;=0,'raw data'!D2219&lt;=100),'raw data'!D2219,"")</f>
        <v>19</v>
      </c>
      <c r="L2219" t="str">
        <f t="shared" si="109"/>
        <v>4_1</v>
      </c>
      <c r="M2219">
        <f t="shared" si="110"/>
        <v>0</v>
      </c>
    </row>
    <row r="2220" spans="7:13" x14ac:dyDescent="0.25">
      <c r="G2220" s="3">
        <f t="shared" si="108"/>
        <v>43838.916666666664</v>
      </c>
      <c r="H2220" t="str">
        <f>'raw data'!A2220</f>
        <v>Wed Jan 08 2020 22:00:00 PST</v>
      </c>
      <c r="I2220">
        <f>'raw data'!B2220</f>
        <v>4</v>
      </c>
      <c r="J2220">
        <f>'raw data'!C2220</f>
        <v>2</v>
      </c>
      <c r="K2220">
        <f>IF(AND('raw data'!D2220&gt;=0,'raw data'!D2220&lt;=100),'raw data'!D2220,"")</f>
        <v>79</v>
      </c>
      <c r="L2220" t="str">
        <f t="shared" si="109"/>
        <v>4_2</v>
      </c>
      <c r="M2220">
        <f t="shared" si="110"/>
        <v>0</v>
      </c>
    </row>
    <row r="2221" spans="7:13" x14ac:dyDescent="0.25">
      <c r="G2221" s="3">
        <f t="shared" si="108"/>
        <v>43838.916666666664</v>
      </c>
      <c r="H2221" t="str">
        <f>'raw data'!A2221</f>
        <v>Wed Jan 08 2020 22:00:00 PST</v>
      </c>
      <c r="I2221">
        <f>'raw data'!B2221</f>
        <v>4</v>
      </c>
      <c r="J2221">
        <f>'raw data'!C2221</f>
        <v>3</v>
      </c>
      <c r="K2221">
        <f>IF(AND('raw data'!D2221&gt;=0,'raw data'!D2221&lt;=100),'raw data'!D2221,"")</f>
        <v>43</v>
      </c>
      <c r="L2221" t="str">
        <f t="shared" si="109"/>
        <v>4_3</v>
      </c>
      <c r="M2221">
        <f t="shared" si="110"/>
        <v>0</v>
      </c>
    </row>
    <row r="2222" spans="7:13" x14ac:dyDescent="0.25">
      <c r="G2222" s="3">
        <f t="shared" si="108"/>
        <v>43838.927083333336</v>
      </c>
      <c r="H2222" t="str">
        <f>'raw data'!A2222</f>
        <v>Wed Jan 08 2020 22:15:00 PST</v>
      </c>
      <c r="I2222">
        <f>'raw data'!B2222</f>
        <v>1</v>
      </c>
      <c r="J2222">
        <f>'raw data'!C2222</f>
        <v>1</v>
      </c>
      <c r="K2222" t="str">
        <f>IF(AND('raw data'!D2222&gt;=0,'raw data'!D2222&lt;=100),'raw data'!D2222,"")</f>
        <v/>
      </c>
      <c r="L2222" t="str">
        <f t="shared" si="109"/>
        <v>1_1</v>
      </c>
      <c r="M2222">
        <f t="shared" si="110"/>
        <v>0</v>
      </c>
    </row>
    <row r="2223" spans="7:13" x14ac:dyDescent="0.25">
      <c r="G2223" s="3">
        <f t="shared" si="108"/>
        <v>43838.927083333336</v>
      </c>
      <c r="H2223" t="str">
        <f>'raw data'!A2223</f>
        <v>Wed Jan 08 2020 22:15:00 PST</v>
      </c>
      <c r="I2223">
        <f>'raw data'!B2223</f>
        <v>1</v>
      </c>
      <c r="J2223">
        <f>'raw data'!C2223</f>
        <v>2</v>
      </c>
      <c r="K2223">
        <f>IF(AND('raw data'!D2223&gt;=0,'raw data'!D2223&lt;=100),'raw data'!D2223,"")</f>
        <v>79</v>
      </c>
      <c r="L2223" t="str">
        <f t="shared" si="109"/>
        <v>1_2</v>
      </c>
      <c r="M2223">
        <f t="shared" si="110"/>
        <v>1</v>
      </c>
    </row>
    <row r="2224" spans="7:13" x14ac:dyDescent="0.25">
      <c r="G2224" s="3">
        <f t="shared" si="108"/>
        <v>43838.927083333336</v>
      </c>
      <c r="H2224" t="str">
        <f>'raw data'!A2224</f>
        <v>Wed Jan 08 2020 22:15:00 PST</v>
      </c>
      <c r="I2224">
        <f>'raw data'!B2224</f>
        <v>1</v>
      </c>
      <c r="J2224">
        <f>'raw data'!C2224</f>
        <v>3</v>
      </c>
      <c r="K2224" t="str">
        <f>IF(AND('raw data'!D2224&gt;=0,'raw data'!D2224&lt;=100),'raw data'!D2224,"")</f>
        <v/>
      </c>
      <c r="L2224" t="str">
        <f t="shared" si="109"/>
        <v>1_3</v>
      </c>
      <c r="M2224">
        <f t="shared" si="110"/>
        <v>0</v>
      </c>
    </row>
    <row r="2225" spans="7:13" x14ac:dyDescent="0.25">
      <c r="G2225" s="3">
        <f t="shared" si="108"/>
        <v>43838.927083333336</v>
      </c>
      <c r="H2225" t="str">
        <f>'raw data'!A2225</f>
        <v>Wed Jan 08 2020 22:15:00 PST</v>
      </c>
      <c r="I2225">
        <f>'raw data'!B2225</f>
        <v>2</v>
      </c>
      <c r="J2225">
        <f>'raw data'!C2225</f>
        <v>1</v>
      </c>
      <c r="K2225" t="str">
        <f>IF(AND('raw data'!D2225&gt;=0,'raw data'!D2225&lt;=100),'raw data'!D2225,"")</f>
        <v/>
      </c>
      <c r="L2225" t="str">
        <f t="shared" si="109"/>
        <v>2_1</v>
      </c>
      <c r="M2225">
        <f t="shared" si="110"/>
        <v>0</v>
      </c>
    </row>
    <row r="2226" spans="7:13" x14ac:dyDescent="0.25">
      <c r="G2226" s="3">
        <f t="shared" si="108"/>
        <v>43838.927083333336</v>
      </c>
      <c r="H2226" t="str">
        <f>'raw data'!A2226</f>
        <v>Wed Jan 08 2020 22:15:00 PST</v>
      </c>
      <c r="I2226">
        <f>'raw data'!B2226</f>
        <v>2</v>
      </c>
      <c r="J2226">
        <f>'raw data'!C2226</f>
        <v>2</v>
      </c>
      <c r="K2226">
        <f>IF(AND('raw data'!D2226&gt;=0,'raw data'!D2226&lt;=100),'raw data'!D2226,"")</f>
        <v>79</v>
      </c>
      <c r="L2226" t="str">
        <f t="shared" si="109"/>
        <v>2_2</v>
      </c>
      <c r="M2226">
        <f t="shared" si="110"/>
        <v>0</v>
      </c>
    </row>
    <row r="2227" spans="7:13" x14ac:dyDescent="0.25">
      <c r="G2227" s="3">
        <f t="shared" si="108"/>
        <v>43838.927083333336</v>
      </c>
      <c r="H2227" t="str">
        <f>'raw data'!A2227</f>
        <v>Wed Jan 08 2020 22:15:00 PST</v>
      </c>
      <c r="I2227">
        <f>'raw data'!B2227</f>
        <v>2</v>
      </c>
      <c r="J2227">
        <f>'raw data'!C2227</f>
        <v>3</v>
      </c>
      <c r="K2227">
        <f>IF(AND('raw data'!D2227&gt;=0,'raw data'!D2227&lt;=100),'raw data'!D2227,"")</f>
        <v>43</v>
      </c>
      <c r="L2227" t="str">
        <f t="shared" si="109"/>
        <v>2_3</v>
      </c>
      <c r="M2227">
        <f t="shared" si="110"/>
        <v>0</v>
      </c>
    </row>
    <row r="2228" spans="7:13" x14ac:dyDescent="0.25">
      <c r="G2228" s="3">
        <f t="shared" si="108"/>
        <v>43838.927083333336</v>
      </c>
      <c r="H2228" t="str">
        <f>'raw data'!A2228</f>
        <v>Wed Jan 08 2020 22:15:00 PST</v>
      </c>
      <c r="I2228">
        <f>'raw data'!B2228</f>
        <v>3</v>
      </c>
      <c r="J2228">
        <f>'raw data'!C2228</f>
        <v>1</v>
      </c>
      <c r="K2228">
        <f>IF(AND('raw data'!D2228&gt;=0,'raw data'!D2228&lt;=100),'raw data'!D2228,"")</f>
        <v>38</v>
      </c>
      <c r="L2228" t="str">
        <f t="shared" si="109"/>
        <v>3_1</v>
      </c>
      <c r="M2228">
        <f t="shared" si="110"/>
        <v>0</v>
      </c>
    </row>
    <row r="2229" spans="7:13" x14ac:dyDescent="0.25">
      <c r="G2229" s="3">
        <f t="shared" si="108"/>
        <v>43838.927083333336</v>
      </c>
      <c r="H2229" t="str">
        <f>'raw data'!A2229</f>
        <v>Wed Jan 08 2020 22:15:00 PST</v>
      </c>
      <c r="I2229">
        <f>'raw data'!B2229</f>
        <v>3</v>
      </c>
      <c r="J2229">
        <f>'raw data'!C2229</f>
        <v>2</v>
      </c>
      <c r="K2229">
        <f>IF(AND('raw data'!D2229&gt;=0,'raw data'!D2229&lt;=100),'raw data'!D2229,"")</f>
        <v>79</v>
      </c>
      <c r="L2229" t="str">
        <f t="shared" si="109"/>
        <v>3_2</v>
      </c>
      <c r="M2229">
        <f t="shared" si="110"/>
        <v>0</v>
      </c>
    </row>
    <row r="2230" spans="7:13" x14ac:dyDescent="0.25">
      <c r="G2230" s="3">
        <f t="shared" si="108"/>
        <v>43838.927083333336</v>
      </c>
      <c r="H2230" t="str">
        <f>'raw data'!A2230</f>
        <v>Wed Jan 08 2020 22:15:00 PST</v>
      </c>
      <c r="I2230">
        <f>'raw data'!B2230</f>
        <v>3</v>
      </c>
      <c r="J2230">
        <f>'raw data'!C2230</f>
        <v>3</v>
      </c>
      <c r="K2230" t="str">
        <f>IF(AND('raw data'!D2230&gt;=0,'raw data'!D2230&lt;=100),'raw data'!D2230,"")</f>
        <v/>
      </c>
      <c r="L2230" t="str">
        <f t="shared" si="109"/>
        <v>3_3</v>
      </c>
      <c r="M2230">
        <f t="shared" si="110"/>
        <v>0</v>
      </c>
    </row>
    <row r="2231" spans="7:13" x14ac:dyDescent="0.25">
      <c r="G2231" s="3">
        <f t="shared" si="108"/>
        <v>43838.927083333336</v>
      </c>
      <c r="H2231" t="str">
        <f>'raw data'!A2231</f>
        <v>Wed Jan 08 2020 22:15:00 PST</v>
      </c>
      <c r="I2231">
        <f>'raw data'!B2231</f>
        <v>4</v>
      </c>
      <c r="J2231">
        <f>'raw data'!C2231</f>
        <v>1</v>
      </c>
      <c r="K2231" t="str">
        <f>IF(AND('raw data'!D2231&gt;=0,'raw data'!D2231&lt;=100),'raw data'!D2231,"")</f>
        <v/>
      </c>
      <c r="L2231" t="str">
        <f t="shared" si="109"/>
        <v>4_1</v>
      </c>
      <c r="M2231">
        <f t="shared" si="110"/>
        <v>0</v>
      </c>
    </row>
    <row r="2232" spans="7:13" x14ac:dyDescent="0.25">
      <c r="G2232" s="3">
        <f t="shared" si="108"/>
        <v>43838.927083333336</v>
      </c>
      <c r="H2232" t="str">
        <f>'raw data'!A2232</f>
        <v>Wed Jan 08 2020 22:15:00 PST</v>
      </c>
      <c r="I2232">
        <f>'raw data'!B2232</f>
        <v>4</v>
      </c>
      <c r="J2232">
        <f>'raw data'!C2232</f>
        <v>2</v>
      </c>
      <c r="K2232">
        <f>IF(AND('raw data'!D2232&gt;=0,'raw data'!D2232&lt;=100),'raw data'!D2232,"")</f>
        <v>79</v>
      </c>
      <c r="L2232" t="str">
        <f t="shared" si="109"/>
        <v>4_2</v>
      </c>
      <c r="M2232">
        <f t="shared" si="110"/>
        <v>0</v>
      </c>
    </row>
    <row r="2233" spans="7:13" x14ac:dyDescent="0.25">
      <c r="G2233" s="3">
        <f t="shared" si="108"/>
        <v>43838.927083333336</v>
      </c>
      <c r="H2233" t="str">
        <f>'raw data'!A2233</f>
        <v>Wed Jan 08 2020 22:15:00 PST</v>
      </c>
      <c r="I2233">
        <f>'raw data'!B2233</f>
        <v>4</v>
      </c>
      <c r="J2233">
        <f>'raw data'!C2233</f>
        <v>3</v>
      </c>
      <c r="K2233" t="str">
        <f>IF(AND('raw data'!D2233&gt;=0,'raw data'!D2233&lt;=100),'raw data'!D2233,"")</f>
        <v/>
      </c>
      <c r="L2233" t="str">
        <f t="shared" si="109"/>
        <v>4_3</v>
      </c>
      <c r="M2233">
        <f t="shared" si="110"/>
        <v>0</v>
      </c>
    </row>
    <row r="2234" spans="7:13" x14ac:dyDescent="0.25">
      <c r="G2234" s="3">
        <f t="shared" si="108"/>
        <v>43838.9375</v>
      </c>
      <c r="H2234" t="str">
        <f>'raw data'!A2234</f>
        <v>Wed Jan 08 2020 22:30:00 PST</v>
      </c>
      <c r="I2234">
        <f>'raw data'!B2234</f>
        <v>1</v>
      </c>
      <c r="J2234">
        <f>'raw data'!C2234</f>
        <v>1</v>
      </c>
      <c r="K2234" t="str">
        <f>IF(AND('raw data'!D2234&gt;=0,'raw data'!D2234&lt;=100),'raw data'!D2234,"")</f>
        <v/>
      </c>
      <c r="L2234" t="str">
        <f t="shared" si="109"/>
        <v>1_1</v>
      </c>
      <c r="M2234">
        <f t="shared" si="110"/>
        <v>0</v>
      </c>
    </row>
    <row r="2235" spans="7:13" x14ac:dyDescent="0.25">
      <c r="G2235" s="3">
        <f t="shared" si="108"/>
        <v>43838.9375</v>
      </c>
      <c r="H2235" t="str">
        <f>'raw data'!A2235</f>
        <v>Wed Jan 08 2020 22:30:00 PST</v>
      </c>
      <c r="I2235">
        <f>'raw data'!B2235</f>
        <v>1</v>
      </c>
      <c r="J2235">
        <f>'raw data'!C2235</f>
        <v>2</v>
      </c>
      <c r="K2235">
        <f>IF(AND('raw data'!D2235&gt;=0,'raw data'!D2235&lt;=100),'raw data'!D2235,"")</f>
        <v>79</v>
      </c>
      <c r="L2235" t="str">
        <f t="shared" si="109"/>
        <v>1_2</v>
      </c>
      <c r="M2235">
        <f t="shared" si="110"/>
        <v>1</v>
      </c>
    </row>
    <row r="2236" spans="7:13" x14ac:dyDescent="0.25">
      <c r="G2236" s="3">
        <f t="shared" si="108"/>
        <v>43838.9375</v>
      </c>
      <c r="H2236" t="str">
        <f>'raw data'!A2236</f>
        <v>Wed Jan 08 2020 22:30:00 PST</v>
      </c>
      <c r="I2236">
        <f>'raw data'!B2236</f>
        <v>1</v>
      </c>
      <c r="J2236">
        <f>'raw data'!C2236</f>
        <v>3</v>
      </c>
      <c r="K2236" t="str">
        <f>IF(AND('raw data'!D2236&gt;=0,'raw data'!D2236&lt;=100),'raw data'!D2236,"")</f>
        <v/>
      </c>
      <c r="L2236" t="str">
        <f t="shared" si="109"/>
        <v>1_3</v>
      </c>
      <c r="M2236">
        <f t="shared" si="110"/>
        <v>0</v>
      </c>
    </row>
    <row r="2237" spans="7:13" x14ac:dyDescent="0.25">
      <c r="G2237" s="3">
        <f t="shared" si="108"/>
        <v>43838.9375</v>
      </c>
      <c r="H2237" t="str">
        <f>'raw data'!A2237</f>
        <v>Wed Jan 08 2020 22:30:00 PST</v>
      </c>
      <c r="I2237">
        <f>'raw data'!B2237</f>
        <v>2</v>
      </c>
      <c r="J2237">
        <f>'raw data'!C2237</f>
        <v>1</v>
      </c>
      <c r="K2237">
        <f>IF(AND('raw data'!D2237&gt;=0,'raw data'!D2237&lt;=100),'raw data'!D2237,"")</f>
        <v>4</v>
      </c>
      <c r="L2237" t="str">
        <f t="shared" si="109"/>
        <v>2_1</v>
      </c>
      <c r="M2237">
        <f t="shared" si="110"/>
        <v>0</v>
      </c>
    </row>
    <row r="2238" spans="7:13" x14ac:dyDescent="0.25">
      <c r="G2238" s="3">
        <f t="shared" si="108"/>
        <v>43838.9375</v>
      </c>
      <c r="H2238" t="str">
        <f>'raw data'!A2238</f>
        <v>Wed Jan 08 2020 22:30:00 PST</v>
      </c>
      <c r="I2238">
        <f>'raw data'!B2238</f>
        <v>2</v>
      </c>
      <c r="J2238">
        <f>'raw data'!C2238</f>
        <v>2</v>
      </c>
      <c r="K2238">
        <f>IF(AND('raw data'!D2238&gt;=0,'raw data'!D2238&lt;=100),'raw data'!D2238,"")</f>
        <v>79</v>
      </c>
      <c r="L2238" t="str">
        <f t="shared" si="109"/>
        <v>2_2</v>
      </c>
      <c r="M2238">
        <f t="shared" si="110"/>
        <v>0</v>
      </c>
    </row>
    <row r="2239" spans="7:13" x14ac:dyDescent="0.25">
      <c r="G2239" s="3">
        <f t="shared" si="108"/>
        <v>43838.9375</v>
      </c>
      <c r="H2239" t="str">
        <f>'raw data'!A2239</f>
        <v>Wed Jan 08 2020 22:30:00 PST</v>
      </c>
      <c r="I2239">
        <f>'raw data'!B2239</f>
        <v>2</v>
      </c>
      <c r="J2239">
        <f>'raw data'!C2239</f>
        <v>3</v>
      </c>
      <c r="K2239" t="str">
        <f>IF(AND('raw data'!D2239&gt;=0,'raw data'!D2239&lt;=100),'raw data'!D2239,"")</f>
        <v/>
      </c>
      <c r="L2239" t="str">
        <f t="shared" si="109"/>
        <v>2_3</v>
      </c>
      <c r="M2239">
        <f t="shared" si="110"/>
        <v>0</v>
      </c>
    </row>
    <row r="2240" spans="7:13" x14ac:dyDescent="0.25">
      <c r="G2240" s="3">
        <f t="shared" si="108"/>
        <v>43838.9375</v>
      </c>
      <c r="H2240" t="str">
        <f>'raw data'!A2240</f>
        <v>Wed Jan 08 2020 22:30:00 PST</v>
      </c>
      <c r="I2240">
        <f>'raw data'!B2240</f>
        <v>3</v>
      </c>
      <c r="J2240">
        <f>'raw data'!C2240</f>
        <v>1</v>
      </c>
      <c r="K2240" t="str">
        <f>IF(AND('raw data'!D2240&gt;=0,'raw data'!D2240&lt;=100),'raw data'!D2240,"")</f>
        <v/>
      </c>
      <c r="L2240" t="str">
        <f t="shared" si="109"/>
        <v>3_1</v>
      </c>
      <c r="M2240">
        <f t="shared" si="110"/>
        <v>0</v>
      </c>
    </row>
    <row r="2241" spans="7:13" x14ac:dyDescent="0.25">
      <c r="G2241" s="3">
        <f t="shared" si="108"/>
        <v>43838.9375</v>
      </c>
      <c r="H2241" t="str">
        <f>'raw data'!A2241</f>
        <v>Wed Jan 08 2020 22:30:00 PST</v>
      </c>
      <c r="I2241">
        <f>'raw data'!B2241</f>
        <v>3</v>
      </c>
      <c r="J2241">
        <f>'raw data'!C2241</f>
        <v>2</v>
      </c>
      <c r="K2241">
        <f>IF(AND('raw data'!D2241&gt;=0,'raw data'!D2241&lt;=100),'raw data'!D2241,"")</f>
        <v>79</v>
      </c>
      <c r="L2241" t="str">
        <f t="shared" si="109"/>
        <v>3_2</v>
      </c>
      <c r="M2241">
        <f t="shared" si="110"/>
        <v>0</v>
      </c>
    </row>
    <row r="2242" spans="7:13" x14ac:dyDescent="0.25">
      <c r="G2242" s="3">
        <f t="shared" si="108"/>
        <v>43838.9375</v>
      </c>
      <c r="H2242" t="str">
        <f>'raw data'!A2242</f>
        <v>Wed Jan 08 2020 22:30:00 PST</v>
      </c>
      <c r="I2242">
        <f>'raw data'!B2242</f>
        <v>3</v>
      </c>
      <c r="J2242">
        <f>'raw data'!C2242</f>
        <v>3</v>
      </c>
      <c r="K2242">
        <f>IF(AND('raw data'!D2242&gt;=0,'raw data'!D2242&lt;=100),'raw data'!D2242,"")</f>
        <v>29</v>
      </c>
      <c r="L2242" t="str">
        <f t="shared" si="109"/>
        <v>3_3</v>
      </c>
      <c r="M2242">
        <f t="shared" si="110"/>
        <v>0</v>
      </c>
    </row>
    <row r="2243" spans="7:13" x14ac:dyDescent="0.25">
      <c r="G2243" s="3">
        <f t="shared" ref="G2243:G2305" si="111">DATEVALUE(MID(H2243,9,2)&amp;"/"&amp;MID(H2243,5,3)&amp;"/"&amp;MID(H2243,12,4))+TIME(MID(H2243,17,2),MID(H2243,20,2),MID(H2243,23,2))</f>
        <v>43838.9375</v>
      </c>
      <c r="H2243" t="str">
        <f>'raw data'!A2243</f>
        <v>Wed Jan 08 2020 22:30:00 PST</v>
      </c>
      <c r="I2243">
        <f>'raw data'!B2243</f>
        <v>4</v>
      </c>
      <c r="J2243">
        <f>'raw data'!C2243</f>
        <v>1</v>
      </c>
      <c r="K2243" t="str">
        <f>IF(AND('raw data'!D2243&gt;=0,'raw data'!D2243&lt;=100),'raw data'!D2243,"")</f>
        <v/>
      </c>
      <c r="L2243" t="str">
        <f t="shared" ref="L2243:L2305" si="112">I2243&amp;"_"&amp;J2243</f>
        <v>4_1</v>
      </c>
      <c r="M2243">
        <f t="shared" ref="M2243:M2305" si="113">IF(I2243=1,IF(J2243=2,1,0),0)</f>
        <v>0</v>
      </c>
    </row>
    <row r="2244" spans="7:13" x14ac:dyDescent="0.25">
      <c r="G2244" s="3">
        <f t="shared" si="111"/>
        <v>43838.9375</v>
      </c>
      <c r="H2244" t="str">
        <f>'raw data'!A2244</f>
        <v>Wed Jan 08 2020 22:30:00 PST</v>
      </c>
      <c r="I2244">
        <f>'raw data'!B2244</f>
        <v>4</v>
      </c>
      <c r="J2244">
        <f>'raw data'!C2244</f>
        <v>2</v>
      </c>
      <c r="K2244">
        <f>IF(AND('raw data'!D2244&gt;=0,'raw data'!D2244&lt;=100),'raw data'!D2244,"")</f>
        <v>79</v>
      </c>
      <c r="L2244" t="str">
        <f t="shared" si="112"/>
        <v>4_2</v>
      </c>
      <c r="M2244">
        <f t="shared" si="113"/>
        <v>0</v>
      </c>
    </row>
    <row r="2245" spans="7:13" x14ac:dyDescent="0.25">
      <c r="G2245" s="3">
        <f t="shared" si="111"/>
        <v>43838.9375</v>
      </c>
      <c r="H2245" t="str">
        <f>'raw data'!A2245</f>
        <v>Wed Jan 08 2020 22:30:00 PST</v>
      </c>
      <c r="I2245">
        <f>'raw data'!B2245</f>
        <v>4</v>
      </c>
      <c r="J2245">
        <f>'raw data'!C2245</f>
        <v>3</v>
      </c>
      <c r="K2245" t="str">
        <f>IF(AND('raw data'!D2245&gt;=0,'raw data'!D2245&lt;=100),'raw data'!D2245,"")</f>
        <v/>
      </c>
      <c r="L2245" t="str">
        <f t="shared" si="112"/>
        <v>4_3</v>
      </c>
      <c r="M2245">
        <f t="shared" si="113"/>
        <v>0</v>
      </c>
    </row>
    <row r="2246" spans="7:13" x14ac:dyDescent="0.25">
      <c r="G2246" s="3">
        <f t="shared" si="111"/>
        <v>43838.947916666664</v>
      </c>
      <c r="H2246" t="str">
        <f>'raw data'!A2246</f>
        <v>Wed Jan 08 2020 22:45:00 PST</v>
      </c>
      <c r="I2246">
        <f>'raw data'!B2246</f>
        <v>1</v>
      </c>
      <c r="J2246">
        <f>'raw data'!C2246</f>
        <v>1</v>
      </c>
      <c r="K2246">
        <f>IF(AND('raw data'!D2246&gt;=0,'raw data'!D2246&lt;=100),'raw data'!D2246,"")</f>
        <v>67</v>
      </c>
      <c r="L2246" t="str">
        <f t="shared" si="112"/>
        <v>1_1</v>
      </c>
      <c r="M2246">
        <f t="shared" si="113"/>
        <v>0</v>
      </c>
    </row>
    <row r="2247" spans="7:13" x14ac:dyDescent="0.25">
      <c r="G2247" s="3">
        <f t="shared" si="111"/>
        <v>43838.947916666664</v>
      </c>
      <c r="H2247" t="str">
        <f>'raw data'!A2247</f>
        <v>Wed Jan 08 2020 22:45:00 PST</v>
      </c>
      <c r="I2247">
        <f>'raw data'!B2247</f>
        <v>1</v>
      </c>
      <c r="J2247">
        <f>'raw data'!C2247</f>
        <v>2</v>
      </c>
      <c r="K2247" t="str">
        <f>IF(AND('raw data'!D2247&gt;=0,'raw data'!D2247&lt;=100),'raw data'!D2247,"")</f>
        <v/>
      </c>
      <c r="L2247" t="str">
        <f t="shared" si="112"/>
        <v>1_2</v>
      </c>
      <c r="M2247">
        <f t="shared" si="113"/>
        <v>1</v>
      </c>
    </row>
    <row r="2248" spans="7:13" x14ac:dyDescent="0.25">
      <c r="G2248" s="3">
        <f t="shared" si="111"/>
        <v>43838.947916666664</v>
      </c>
      <c r="H2248" t="str">
        <f>'raw data'!A2248</f>
        <v>Wed Jan 08 2020 22:45:00 PST</v>
      </c>
      <c r="I2248">
        <f>'raw data'!B2248</f>
        <v>1</v>
      </c>
      <c r="J2248">
        <f>'raw data'!C2248</f>
        <v>3</v>
      </c>
      <c r="K2248" t="str">
        <f>IF(AND('raw data'!D2248&gt;=0,'raw data'!D2248&lt;=100),'raw data'!D2248,"")</f>
        <v/>
      </c>
      <c r="L2248" t="str">
        <f t="shared" si="112"/>
        <v>1_3</v>
      </c>
      <c r="M2248">
        <f t="shared" si="113"/>
        <v>0</v>
      </c>
    </row>
    <row r="2249" spans="7:13" x14ac:dyDescent="0.25">
      <c r="G2249" s="3">
        <f t="shared" si="111"/>
        <v>43838.947916666664</v>
      </c>
      <c r="H2249" t="str">
        <f>'raw data'!A2249</f>
        <v>Wed Jan 08 2020 22:45:00 PST</v>
      </c>
      <c r="I2249">
        <f>'raw data'!B2249</f>
        <v>2</v>
      </c>
      <c r="J2249">
        <f>'raw data'!C2249</f>
        <v>1</v>
      </c>
      <c r="K2249" t="str">
        <f>IF(AND('raw data'!D2249&gt;=0,'raw data'!D2249&lt;=100),'raw data'!D2249,"")</f>
        <v/>
      </c>
      <c r="L2249" t="str">
        <f t="shared" si="112"/>
        <v>2_1</v>
      </c>
      <c r="M2249">
        <f t="shared" si="113"/>
        <v>0</v>
      </c>
    </row>
    <row r="2250" spans="7:13" x14ac:dyDescent="0.25">
      <c r="G2250" s="3">
        <f t="shared" si="111"/>
        <v>43838.947916666664</v>
      </c>
      <c r="H2250" t="str">
        <f>'raw data'!A2250</f>
        <v>Wed Jan 08 2020 22:45:00 PST</v>
      </c>
      <c r="I2250">
        <f>'raw data'!B2250</f>
        <v>2</v>
      </c>
      <c r="J2250">
        <f>'raw data'!C2250</f>
        <v>2</v>
      </c>
      <c r="K2250">
        <f>IF(AND('raw data'!D2250&gt;=0,'raw data'!D2250&lt;=100),'raw data'!D2250,"")</f>
        <v>79</v>
      </c>
      <c r="L2250" t="str">
        <f t="shared" si="112"/>
        <v>2_2</v>
      </c>
      <c r="M2250">
        <f t="shared" si="113"/>
        <v>0</v>
      </c>
    </row>
    <row r="2251" spans="7:13" x14ac:dyDescent="0.25">
      <c r="G2251" s="3">
        <f t="shared" si="111"/>
        <v>43838.947916666664</v>
      </c>
      <c r="H2251" t="str">
        <f>'raw data'!A2251</f>
        <v>Wed Jan 08 2020 22:45:00 PST</v>
      </c>
      <c r="I2251">
        <f>'raw data'!B2251</f>
        <v>2</v>
      </c>
      <c r="J2251">
        <f>'raw data'!C2251</f>
        <v>3</v>
      </c>
      <c r="K2251">
        <f>IF(AND('raw data'!D2251&gt;=0,'raw data'!D2251&lt;=100),'raw data'!D2251,"")</f>
        <v>92</v>
      </c>
      <c r="L2251" t="str">
        <f t="shared" si="112"/>
        <v>2_3</v>
      </c>
      <c r="M2251">
        <f t="shared" si="113"/>
        <v>0</v>
      </c>
    </row>
    <row r="2252" spans="7:13" x14ac:dyDescent="0.25">
      <c r="G2252" s="3">
        <f t="shared" si="111"/>
        <v>43838.947916666664</v>
      </c>
      <c r="H2252" t="str">
        <f>'raw data'!A2252</f>
        <v>Wed Jan 08 2020 22:45:00 PST</v>
      </c>
      <c r="I2252">
        <f>'raw data'!B2252</f>
        <v>3</v>
      </c>
      <c r="J2252">
        <f>'raw data'!C2252</f>
        <v>1</v>
      </c>
      <c r="K2252" t="str">
        <f>IF(AND('raw data'!D2252&gt;=0,'raw data'!D2252&lt;=100),'raw data'!D2252,"")</f>
        <v/>
      </c>
      <c r="L2252" t="str">
        <f t="shared" si="112"/>
        <v>3_1</v>
      </c>
      <c r="M2252">
        <f t="shared" si="113"/>
        <v>0</v>
      </c>
    </row>
    <row r="2253" spans="7:13" x14ac:dyDescent="0.25">
      <c r="G2253" s="3">
        <f t="shared" si="111"/>
        <v>43838.947916666664</v>
      </c>
      <c r="H2253" t="str">
        <f>'raw data'!A2253</f>
        <v>Wed Jan 08 2020 22:45:00 PST</v>
      </c>
      <c r="I2253">
        <f>'raw data'!B2253</f>
        <v>3</v>
      </c>
      <c r="J2253">
        <f>'raw data'!C2253</f>
        <v>2</v>
      </c>
      <c r="K2253">
        <f>IF(AND('raw data'!D2253&gt;=0,'raw data'!D2253&lt;=100),'raw data'!D2253,"")</f>
        <v>79</v>
      </c>
      <c r="L2253" t="str">
        <f t="shared" si="112"/>
        <v>3_2</v>
      </c>
      <c r="M2253">
        <f t="shared" si="113"/>
        <v>0</v>
      </c>
    </row>
    <row r="2254" spans="7:13" x14ac:dyDescent="0.25">
      <c r="G2254" s="3">
        <f t="shared" si="111"/>
        <v>43838.947916666664</v>
      </c>
      <c r="H2254" t="str">
        <f>'raw data'!A2254</f>
        <v>Wed Jan 08 2020 22:45:00 PST</v>
      </c>
      <c r="I2254">
        <f>'raw data'!B2254</f>
        <v>3</v>
      </c>
      <c r="J2254">
        <f>'raw data'!C2254</f>
        <v>3</v>
      </c>
      <c r="K2254" t="str">
        <f>IF(AND('raw data'!D2254&gt;=0,'raw data'!D2254&lt;=100),'raw data'!D2254,"")</f>
        <v/>
      </c>
      <c r="L2254" t="str">
        <f t="shared" si="112"/>
        <v>3_3</v>
      </c>
      <c r="M2254">
        <f t="shared" si="113"/>
        <v>0</v>
      </c>
    </row>
    <row r="2255" spans="7:13" x14ac:dyDescent="0.25">
      <c r="G2255" s="3">
        <f t="shared" si="111"/>
        <v>43838.947916666664</v>
      </c>
      <c r="H2255" t="str">
        <f>'raw data'!A2255</f>
        <v>Wed Jan 08 2020 22:45:00 PST</v>
      </c>
      <c r="I2255">
        <f>'raw data'!B2255</f>
        <v>4</v>
      </c>
      <c r="J2255">
        <f>'raw data'!C2255</f>
        <v>1</v>
      </c>
      <c r="K2255">
        <f>IF(AND('raw data'!D2255&gt;=0,'raw data'!D2255&lt;=100),'raw data'!D2255,"")</f>
        <v>16</v>
      </c>
      <c r="L2255" t="str">
        <f t="shared" si="112"/>
        <v>4_1</v>
      </c>
      <c r="M2255">
        <f t="shared" si="113"/>
        <v>0</v>
      </c>
    </row>
    <row r="2256" spans="7:13" x14ac:dyDescent="0.25">
      <c r="G2256" s="3">
        <f t="shared" si="111"/>
        <v>43838.947916666664</v>
      </c>
      <c r="H2256" t="str">
        <f>'raw data'!A2256</f>
        <v>Wed Jan 08 2020 22:45:00 PST</v>
      </c>
      <c r="I2256">
        <f>'raw data'!B2256</f>
        <v>4</v>
      </c>
      <c r="J2256">
        <f>'raw data'!C2256</f>
        <v>2</v>
      </c>
      <c r="K2256">
        <f>IF(AND('raw data'!D2256&gt;=0,'raw data'!D2256&lt;=100),'raw data'!D2256,"")</f>
        <v>79</v>
      </c>
      <c r="L2256" t="str">
        <f t="shared" si="112"/>
        <v>4_2</v>
      </c>
      <c r="M2256">
        <f t="shared" si="113"/>
        <v>0</v>
      </c>
    </row>
    <row r="2257" spans="7:13" x14ac:dyDescent="0.25">
      <c r="G2257" s="3">
        <f t="shared" si="111"/>
        <v>43838.947916666664</v>
      </c>
      <c r="H2257" t="str">
        <f>'raw data'!A2257</f>
        <v>Wed Jan 08 2020 22:45:00 PST</v>
      </c>
      <c r="I2257">
        <f>'raw data'!B2257</f>
        <v>4</v>
      </c>
      <c r="J2257">
        <f>'raw data'!C2257</f>
        <v>3</v>
      </c>
      <c r="K2257" t="str">
        <f>IF(AND('raw data'!D2257&gt;=0,'raw data'!D2257&lt;=100),'raw data'!D2257,"")</f>
        <v/>
      </c>
      <c r="L2257" t="str">
        <f t="shared" si="112"/>
        <v>4_3</v>
      </c>
      <c r="M2257">
        <f t="shared" si="113"/>
        <v>0</v>
      </c>
    </row>
    <row r="2258" spans="7:13" x14ac:dyDescent="0.25">
      <c r="G2258" s="3">
        <f t="shared" si="111"/>
        <v>43838.958333333336</v>
      </c>
      <c r="H2258" t="str">
        <f>'raw data'!A2258</f>
        <v>Wed Jan 08 2020 23:00:00 PST</v>
      </c>
      <c r="I2258">
        <f>'raw data'!B2258</f>
        <v>1</v>
      </c>
      <c r="J2258">
        <f>'raw data'!C2258</f>
        <v>1</v>
      </c>
      <c r="K2258">
        <f>IF(AND('raw data'!D2258&gt;=0,'raw data'!D2258&lt;=100),'raw data'!D2258,"")</f>
        <v>52</v>
      </c>
      <c r="L2258" t="str">
        <f t="shared" si="112"/>
        <v>1_1</v>
      </c>
      <c r="M2258">
        <f t="shared" si="113"/>
        <v>0</v>
      </c>
    </row>
    <row r="2259" spans="7:13" x14ac:dyDescent="0.25">
      <c r="G2259" s="3">
        <f t="shared" si="111"/>
        <v>43838.958333333336</v>
      </c>
      <c r="H2259" t="str">
        <f>'raw data'!A2259</f>
        <v>Wed Jan 08 2020 23:00:00 PST</v>
      </c>
      <c r="I2259">
        <f>'raw data'!B2259</f>
        <v>1</v>
      </c>
      <c r="J2259">
        <f>'raw data'!C2259</f>
        <v>2</v>
      </c>
      <c r="K2259">
        <f>IF(AND('raw data'!D2259&gt;=0,'raw data'!D2259&lt;=100),'raw data'!D2259,"")</f>
        <v>79</v>
      </c>
      <c r="L2259" t="str">
        <f t="shared" si="112"/>
        <v>1_2</v>
      </c>
      <c r="M2259">
        <f t="shared" si="113"/>
        <v>1</v>
      </c>
    </row>
    <row r="2260" spans="7:13" x14ac:dyDescent="0.25">
      <c r="G2260" s="3">
        <f t="shared" si="111"/>
        <v>43838.958333333336</v>
      </c>
      <c r="H2260" t="str">
        <f>'raw data'!A2260</f>
        <v>Wed Jan 08 2020 23:00:00 PST</v>
      </c>
      <c r="I2260">
        <f>'raw data'!B2260</f>
        <v>1</v>
      </c>
      <c r="J2260">
        <f>'raw data'!C2260</f>
        <v>3</v>
      </c>
      <c r="K2260" t="str">
        <f>IF(AND('raw data'!D2260&gt;=0,'raw data'!D2260&lt;=100),'raw data'!D2260,"")</f>
        <v/>
      </c>
      <c r="L2260" t="str">
        <f t="shared" si="112"/>
        <v>1_3</v>
      </c>
      <c r="M2260">
        <f t="shared" si="113"/>
        <v>0</v>
      </c>
    </row>
    <row r="2261" spans="7:13" x14ac:dyDescent="0.25">
      <c r="G2261" s="3">
        <f t="shared" si="111"/>
        <v>43838.958333333336</v>
      </c>
      <c r="H2261" t="str">
        <f>'raw data'!A2261</f>
        <v>Wed Jan 08 2020 23:00:00 PST</v>
      </c>
      <c r="I2261">
        <f>'raw data'!B2261</f>
        <v>2</v>
      </c>
      <c r="J2261">
        <f>'raw data'!C2261</f>
        <v>1</v>
      </c>
      <c r="K2261" t="str">
        <f>IF(AND('raw data'!D2261&gt;=0,'raw data'!D2261&lt;=100),'raw data'!D2261,"")</f>
        <v/>
      </c>
      <c r="L2261" t="str">
        <f t="shared" si="112"/>
        <v>2_1</v>
      </c>
      <c r="M2261">
        <f t="shared" si="113"/>
        <v>0</v>
      </c>
    </row>
    <row r="2262" spans="7:13" x14ac:dyDescent="0.25">
      <c r="G2262" s="3">
        <f t="shared" si="111"/>
        <v>43838.958333333336</v>
      </c>
      <c r="H2262" t="str">
        <f>'raw data'!A2262</f>
        <v>Wed Jan 08 2020 23:00:00 PST</v>
      </c>
      <c r="I2262">
        <f>'raw data'!B2262</f>
        <v>2</v>
      </c>
      <c r="J2262">
        <f>'raw data'!C2262</f>
        <v>2</v>
      </c>
      <c r="K2262">
        <f>IF(AND('raw data'!D2262&gt;=0,'raw data'!D2262&lt;=100),'raw data'!D2262,"")</f>
        <v>79</v>
      </c>
      <c r="L2262" t="str">
        <f t="shared" si="112"/>
        <v>2_2</v>
      </c>
      <c r="M2262">
        <f t="shared" si="113"/>
        <v>0</v>
      </c>
    </row>
    <row r="2263" spans="7:13" x14ac:dyDescent="0.25">
      <c r="G2263" s="3">
        <f t="shared" si="111"/>
        <v>43838.958333333336</v>
      </c>
      <c r="H2263" t="str">
        <f>'raw data'!A2263</f>
        <v>Wed Jan 08 2020 23:00:00 PST</v>
      </c>
      <c r="I2263">
        <f>'raw data'!B2263</f>
        <v>2</v>
      </c>
      <c r="J2263">
        <f>'raw data'!C2263</f>
        <v>3</v>
      </c>
      <c r="K2263">
        <f>IF(AND('raw data'!D2263&gt;=0,'raw data'!D2263&lt;=100),'raw data'!D2263,"")</f>
        <v>38</v>
      </c>
      <c r="L2263" t="str">
        <f t="shared" si="112"/>
        <v>2_3</v>
      </c>
      <c r="M2263">
        <f t="shared" si="113"/>
        <v>0</v>
      </c>
    </row>
    <row r="2264" spans="7:13" x14ac:dyDescent="0.25">
      <c r="G2264" s="3">
        <f t="shared" si="111"/>
        <v>43838.958333333336</v>
      </c>
      <c r="H2264" t="str">
        <f>'raw data'!A2264</f>
        <v>Wed Jan 08 2020 23:00:00 PST</v>
      </c>
      <c r="I2264">
        <f>'raw data'!B2264</f>
        <v>3</v>
      </c>
      <c r="J2264">
        <f>'raw data'!C2264</f>
        <v>1</v>
      </c>
      <c r="K2264" t="str">
        <f>IF(AND('raw data'!D2264&gt;=0,'raw data'!D2264&lt;=100),'raw data'!D2264,"")</f>
        <v/>
      </c>
      <c r="L2264" t="str">
        <f t="shared" si="112"/>
        <v>3_1</v>
      </c>
      <c r="M2264">
        <f t="shared" si="113"/>
        <v>0</v>
      </c>
    </row>
    <row r="2265" spans="7:13" x14ac:dyDescent="0.25">
      <c r="G2265" s="3">
        <f t="shared" si="111"/>
        <v>43838.958333333336</v>
      </c>
      <c r="H2265" t="str">
        <f>'raw data'!A2265</f>
        <v>Wed Jan 08 2020 23:00:00 PST</v>
      </c>
      <c r="I2265">
        <f>'raw data'!B2265</f>
        <v>3</v>
      </c>
      <c r="J2265">
        <f>'raw data'!C2265</f>
        <v>2</v>
      </c>
      <c r="K2265">
        <f>IF(AND('raw data'!D2265&gt;=0,'raw data'!D2265&lt;=100),'raw data'!D2265,"")</f>
        <v>79</v>
      </c>
      <c r="L2265" t="str">
        <f t="shared" si="112"/>
        <v>3_2</v>
      </c>
      <c r="M2265">
        <f t="shared" si="113"/>
        <v>0</v>
      </c>
    </row>
    <row r="2266" spans="7:13" x14ac:dyDescent="0.25">
      <c r="G2266" s="3">
        <f t="shared" si="111"/>
        <v>43838.958333333336</v>
      </c>
      <c r="H2266" t="str">
        <f>'raw data'!A2266</f>
        <v>Wed Jan 08 2020 23:00:00 PST</v>
      </c>
      <c r="I2266">
        <f>'raw data'!B2266</f>
        <v>3</v>
      </c>
      <c r="J2266">
        <f>'raw data'!C2266</f>
        <v>3</v>
      </c>
      <c r="K2266" t="str">
        <f>IF(AND('raw data'!D2266&gt;=0,'raw data'!D2266&lt;=100),'raw data'!D2266,"")</f>
        <v/>
      </c>
      <c r="L2266" t="str">
        <f t="shared" si="112"/>
        <v>3_3</v>
      </c>
      <c r="M2266">
        <f t="shared" si="113"/>
        <v>0</v>
      </c>
    </row>
    <row r="2267" spans="7:13" x14ac:dyDescent="0.25">
      <c r="G2267" s="3">
        <f t="shared" si="111"/>
        <v>43838.958333333336</v>
      </c>
      <c r="H2267" t="str">
        <f>'raw data'!A2267</f>
        <v>Wed Jan 08 2020 23:00:00 PST</v>
      </c>
      <c r="I2267">
        <f>'raw data'!B2267</f>
        <v>4</v>
      </c>
      <c r="J2267">
        <f>'raw data'!C2267</f>
        <v>1</v>
      </c>
      <c r="K2267">
        <f>IF(AND('raw data'!D2267&gt;=0,'raw data'!D2267&lt;=100),'raw data'!D2267,"")</f>
        <v>38</v>
      </c>
      <c r="L2267" t="str">
        <f t="shared" si="112"/>
        <v>4_1</v>
      </c>
      <c r="M2267">
        <f t="shared" si="113"/>
        <v>0</v>
      </c>
    </row>
    <row r="2268" spans="7:13" x14ac:dyDescent="0.25">
      <c r="G2268" s="3">
        <f t="shared" si="111"/>
        <v>43838.958333333336</v>
      </c>
      <c r="H2268" t="str">
        <f>'raw data'!A2268</f>
        <v>Wed Jan 08 2020 23:00:00 PST</v>
      </c>
      <c r="I2268">
        <f>'raw data'!B2268</f>
        <v>4</v>
      </c>
      <c r="J2268">
        <f>'raw data'!C2268</f>
        <v>2</v>
      </c>
      <c r="K2268">
        <f>IF(AND('raw data'!D2268&gt;=0,'raw data'!D2268&lt;=100),'raw data'!D2268,"")</f>
        <v>79</v>
      </c>
      <c r="L2268" t="str">
        <f t="shared" si="112"/>
        <v>4_2</v>
      </c>
      <c r="M2268">
        <f t="shared" si="113"/>
        <v>0</v>
      </c>
    </row>
    <row r="2269" spans="7:13" x14ac:dyDescent="0.25">
      <c r="G2269" s="3">
        <f t="shared" si="111"/>
        <v>43838.958333333336</v>
      </c>
      <c r="H2269" t="str">
        <f>'raw data'!A2269</f>
        <v>Wed Jan 08 2020 23:00:00 PST</v>
      </c>
      <c r="I2269">
        <f>'raw data'!B2269</f>
        <v>4</v>
      </c>
      <c r="J2269">
        <f>'raw data'!C2269</f>
        <v>3</v>
      </c>
      <c r="K2269" t="str">
        <f>IF(AND('raw data'!D2269&gt;=0,'raw data'!D2269&lt;=100),'raw data'!D2269,"")</f>
        <v/>
      </c>
      <c r="L2269" t="str">
        <f t="shared" si="112"/>
        <v>4_3</v>
      </c>
      <c r="M2269">
        <f t="shared" si="113"/>
        <v>0</v>
      </c>
    </row>
    <row r="2270" spans="7:13" x14ac:dyDescent="0.25">
      <c r="G2270" s="3">
        <f t="shared" si="111"/>
        <v>43838.96875</v>
      </c>
      <c r="H2270" t="str">
        <f>'raw data'!A2270</f>
        <v>Wed Jan 08 2020 23:15:00 PST</v>
      </c>
      <c r="I2270">
        <f>'raw data'!B2270</f>
        <v>1</v>
      </c>
      <c r="J2270">
        <f>'raw data'!C2270</f>
        <v>1</v>
      </c>
      <c r="K2270" t="str">
        <f>IF(AND('raw data'!D2270&gt;=0,'raw data'!D2270&lt;=100),'raw data'!D2270,"")</f>
        <v/>
      </c>
      <c r="L2270" t="str">
        <f t="shared" si="112"/>
        <v>1_1</v>
      </c>
      <c r="M2270">
        <f t="shared" si="113"/>
        <v>0</v>
      </c>
    </row>
    <row r="2271" spans="7:13" x14ac:dyDescent="0.25">
      <c r="G2271" s="3">
        <f t="shared" si="111"/>
        <v>43838.96875</v>
      </c>
      <c r="H2271" t="str">
        <f>'raw data'!A2271</f>
        <v>Wed Jan 08 2020 23:15:00 PST</v>
      </c>
      <c r="I2271">
        <f>'raw data'!B2271</f>
        <v>1</v>
      </c>
      <c r="J2271">
        <f>'raw data'!C2271</f>
        <v>2</v>
      </c>
      <c r="K2271" t="str">
        <f>IF(AND('raw data'!D2271&gt;=0,'raw data'!D2271&lt;=100),'raw data'!D2271,"")</f>
        <v/>
      </c>
      <c r="L2271" t="str">
        <f t="shared" si="112"/>
        <v>1_2</v>
      </c>
      <c r="M2271">
        <f t="shared" si="113"/>
        <v>1</v>
      </c>
    </row>
    <row r="2272" spans="7:13" x14ac:dyDescent="0.25">
      <c r="G2272" s="3">
        <f t="shared" si="111"/>
        <v>43838.96875</v>
      </c>
      <c r="H2272" t="str">
        <f>'raw data'!A2272</f>
        <v>Wed Jan 08 2020 23:15:00 PST</v>
      </c>
      <c r="I2272">
        <f>'raw data'!B2272</f>
        <v>1</v>
      </c>
      <c r="J2272">
        <f>'raw data'!C2272</f>
        <v>3</v>
      </c>
      <c r="K2272" t="str">
        <f>IF(AND('raw data'!D2272&gt;=0,'raw data'!D2272&lt;=100),'raw data'!D2272,"")</f>
        <v/>
      </c>
      <c r="L2272" t="str">
        <f t="shared" si="112"/>
        <v>1_3</v>
      </c>
      <c r="M2272">
        <f t="shared" si="113"/>
        <v>0</v>
      </c>
    </row>
    <row r="2273" spans="7:13" x14ac:dyDescent="0.25">
      <c r="G2273" s="3">
        <f t="shared" si="111"/>
        <v>43838.96875</v>
      </c>
      <c r="H2273" t="str">
        <f>'raw data'!A2273</f>
        <v>Wed Jan 08 2020 23:15:00 PST</v>
      </c>
      <c r="I2273">
        <f>'raw data'!B2273</f>
        <v>2</v>
      </c>
      <c r="J2273">
        <f>'raw data'!C2273</f>
        <v>1</v>
      </c>
      <c r="K2273">
        <f>IF(AND('raw data'!D2273&gt;=0,'raw data'!D2273&lt;=100),'raw data'!D2273,"")</f>
        <v>79</v>
      </c>
      <c r="L2273" t="str">
        <f t="shared" si="112"/>
        <v>2_1</v>
      </c>
      <c r="M2273">
        <f t="shared" si="113"/>
        <v>0</v>
      </c>
    </row>
    <row r="2274" spans="7:13" x14ac:dyDescent="0.25">
      <c r="G2274" s="3">
        <f t="shared" si="111"/>
        <v>43838.96875</v>
      </c>
      <c r="H2274" t="str">
        <f>'raw data'!A2274</f>
        <v>Wed Jan 08 2020 23:15:00 PST</v>
      </c>
      <c r="I2274">
        <f>'raw data'!B2274</f>
        <v>2</v>
      </c>
      <c r="J2274">
        <f>'raw data'!C2274</f>
        <v>2</v>
      </c>
      <c r="K2274">
        <f>IF(AND('raw data'!D2274&gt;=0,'raw data'!D2274&lt;=100),'raw data'!D2274,"")</f>
        <v>82</v>
      </c>
      <c r="L2274" t="str">
        <f t="shared" si="112"/>
        <v>2_2</v>
      </c>
      <c r="M2274">
        <f t="shared" si="113"/>
        <v>0</v>
      </c>
    </row>
    <row r="2275" spans="7:13" x14ac:dyDescent="0.25">
      <c r="G2275" s="3">
        <f t="shared" si="111"/>
        <v>43838.96875</v>
      </c>
      <c r="H2275" t="str">
        <f>'raw data'!A2275</f>
        <v>Wed Jan 08 2020 23:15:00 PST</v>
      </c>
      <c r="I2275">
        <f>'raw data'!B2275</f>
        <v>2</v>
      </c>
      <c r="J2275">
        <f>'raw data'!C2275</f>
        <v>3</v>
      </c>
      <c r="K2275">
        <f>IF(AND('raw data'!D2275&gt;=0,'raw data'!D2275&lt;=100),'raw data'!D2275,"")</f>
        <v>24</v>
      </c>
      <c r="L2275" t="str">
        <f t="shared" si="112"/>
        <v>2_3</v>
      </c>
      <c r="M2275">
        <f t="shared" si="113"/>
        <v>0</v>
      </c>
    </row>
    <row r="2276" spans="7:13" x14ac:dyDescent="0.25">
      <c r="G2276" s="3">
        <f t="shared" si="111"/>
        <v>43838.96875</v>
      </c>
      <c r="H2276" t="str">
        <f>'raw data'!A2276</f>
        <v>Wed Jan 08 2020 23:15:00 PST</v>
      </c>
      <c r="I2276">
        <f>'raw data'!B2276</f>
        <v>3</v>
      </c>
      <c r="J2276">
        <f>'raw data'!C2276</f>
        <v>1</v>
      </c>
      <c r="K2276">
        <f>IF(AND('raw data'!D2276&gt;=0,'raw data'!D2276&lt;=100),'raw data'!D2276,"")</f>
        <v>62</v>
      </c>
      <c r="L2276" t="str">
        <f t="shared" si="112"/>
        <v>3_1</v>
      </c>
      <c r="M2276">
        <f t="shared" si="113"/>
        <v>0</v>
      </c>
    </row>
    <row r="2277" spans="7:13" x14ac:dyDescent="0.25">
      <c r="G2277" s="3">
        <f t="shared" si="111"/>
        <v>43838.96875</v>
      </c>
      <c r="H2277" t="str">
        <f>'raw data'!A2277</f>
        <v>Wed Jan 08 2020 23:15:00 PST</v>
      </c>
      <c r="I2277">
        <f>'raw data'!B2277</f>
        <v>3</v>
      </c>
      <c r="J2277">
        <f>'raw data'!C2277</f>
        <v>2</v>
      </c>
      <c r="K2277">
        <f>IF(AND('raw data'!D2277&gt;=0,'raw data'!D2277&lt;=100),'raw data'!D2277,"")</f>
        <v>82</v>
      </c>
      <c r="L2277" t="str">
        <f t="shared" si="112"/>
        <v>3_2</v>
      </c>
      <c r="M2277">
        <f t="shared" si="113"/>
        <v>0</v>
      </c>
    </row>
    <row r="2278" spans="7:13" x14ac:dyDescent="0.25">
      <c r="G2278" s="3">
        <f t="shared" si="111"/>
        <v>43838.96875</v>
      </c>
      <c r="H2278" t="str">
        <f>'raw data'!A2278</f>
        <v>Wed Jan 08 2020 23:15:00 PST</v>
      </c>
      <c r="I2278">
        <f>'raw data'!B2278</f>
        <v>3</v>
      </c>
      <c r="J2278">
        <f>'raw data'!C2278</f>
        <v>3</v>
      </c>
      <c r="K2278" t="str">
        <f>IF(AND('raw data'!D2278&gt;=0,'raw data'!D2278&lt;=100),'raw data'!D2278,"")</f>
        <v/>
      </c>
      <c r="L2278" t="str">
        <f t="shared" si="112"/>
        <v>3_3</v>
      </c>
      <c r="M2278">
        <f t="shared" si="113"/>
        <v>0</v>
      </c>
    </row>
    <row r="2279" spans="7:13" x14ac:dyDescent="0.25">
      <c r="G2279" s="3">
        <f t="shared" si="111"/>
        <v>43838.96875</v>
      </c>
      <c r="H2279" t="str">
        <f>'raw data'!A2279</f>
        <v>Wed Jan 08 2020 23:15:00 PST</v>
      </c>
      <c r="I2279">
        <f>'raw data'!B2279</f>
        <v>4</v>
      </c>
      <c r="J2279">
        <f>'raw data'!C2279</f>
        <v>1</v>
      </c>
      <c r="K2279" t="str">
        <f>IF(AND('raw data'!D2279&gt;=0,'raw data'!D2279&lt;=100),'raw data'!D2279,"")</f>
        <v/>
      </c>
      <c r="L2279" t="str">
        <f t="shared" si="112"/>
        <v>4_1</v>
      </c>
      <c r="M2279">
        <f t="shared" si="113"/>
        <v>0</v>
      </c>
    </row>
    <row r="2280" spans="7:13" x14ac:dyDescent="0.25">
      <c r="G2280" s="3">
        <f t="shared" si="111"/>
        <v>43838.96875</v>
      </c>
      <c r="H2280" t="str">
        <f>'raw data'!A2280</f>
        <v>Wed Jan 08 2020 23:15:00 PST</v>
      </c>
      <c r="I2280">
        <f>'raw data'!B2280</f>
        <v>4</v>
      </c>
      <c r="J2280">
        <f>'raw data'!C2280</f>
        <v>2</v>
      </c>
      <c r="K2280">
        <f>IF(AND('raw data'!D2280&gt;=0,'raw data'!D2280&lt;=100),'raw data'!D2280,"")</f>
        <v>82</v>
      </c>
      <c r="L2280" t="str">
        <f t="shared" si="112"/>
        <v>4_2</v>
      </c>
      <c r="M2280">
        <f t="shared" si="113"/>
        <v>0</v>
      </c>
    </row>
    <row r="2281" spans="7:13" x14ac:dyDescent="0.25">
      <c r="G2281" s="3">
        <f t="shared" si="111"/>
        <v>43838.96875</v>
      </c>
      <c r="H2281" t="str">
        <f>'raw data'!A2281</f>
        <v>Wed Jan 08 2020 23:15:00 PST</v>
      </c>
      <c r="I2281">
        <f>'raw data'!B2281</f>
        <v>4</v>
      </c>
      <c r="J2281">
        <f>'raw data'!C2281</f>
        <v>3</v>
      </c>
      <c r="K2281" t="str">
        <f>IF(AND('raw data'!D2281&gt;=0,'raw data'!D2281&lt;=100),'raw data'!D2281,"")</f>
        <v/>
      </c>
      <c r="L2281" t="str">
        <f t="shared" si="112"/>
        <v>4_3</v>
      </c>
      <c r="M2281">
        <f t="shared" si="113"/>
        <v>0</v>
      </c>
    </row>
    <row r="2282" spans="7:13" x14ac:dyDescent="0.25">
      <c r="G2282" s="3">
        <f t="shared" si="111"/>
        <v>43838.979166666664</v>
      </c>
      <c r="H2282" t="str">
        <f>'raw data'!A2282</f>
        <v>Wed Jan 08 2020 23:30:00 PST</v>
      </c>
      <c r="I2282">
        <f>'raw data'!B2282</f>
        <v>1</v>
      </c>
      <c r="J2282">
        <f>'raw data'!C2282</f>
        <v>1</v>
      </c>
      <c r="K2282">
        <f>IF(AND('raw data'!D2282&gt;=0,'raw data'!D2282&lt;=100),'raw data'!D2282,"")</f>
        <v>47</v>
      </c>
      <c r="L2282" t="str">
        <f t="shared" si="112"/>
        <v>1_1</v>
      </c>
      <c r="M2282">
        <f t="shared" si="113"/>
        <v>0</v>
      </c>
    </row>
    <row r="2283" spans="7:13" x14ac:dyDescent="0.25">
      <c r="G2283" s="3">
        <f t="shared" si="111"/>
        <v>43838.979166666664</v>
      </c>
      <c r="H2283" t="str">
        <f>'raw data'!A2283</f>
        <v>Wed Jan 08 2020 23:30:00 PST</v>
      </c>
      <c r="I2283">
        <f>'raw data'!B2283</f>
        <v>1</v>
      </c>
      <c r="J2283">
        <f>'raw data'!C2283</f>
        <v>2</v>
      </c>
      <c r="K2283">
        <f>IF(AND('raw data'!D2283&gt;=0,'raw data'!D2283&lt;=100),'raw data'!D2283,"")</f>
        <v>82</v>
      </c>
      <c r="L2283" t="str">
        <f t="shared" si="112"/>
        <v>1_2</v>
      </c>
      <c r="M2283">
        <f t="shared" si="113"/>
        <v>1</v>
      </c>
    </row>
    <row r="2284" spans="7:13" x14ac:dyDescent="0.25">
      <c r="G2284" s="3">
        <f t="shared" si="111"/>
        <v>43838.979166666664</v>
      </c>
      <c r="H2284" t="str">
        <f>'raw data'!A2284</f>
        <v>Wed Jan 08 2020 23:30:00 PST</v>
      </c>
      <c r="I2284">
        <f>'raw data'!B2284</f>
        <v>1</v>
      </c>
      <c r="J2284">
        <f>'raw data'!C2284</f>
        <v>3</v>
      </c>
      <c r="K2284">
        <f>IF(AND('raw data'!D2284&gt;=0,'raw data'!D2284&lt;=100),'raw data'!D2284,"")</f>
        <v>8</v>
      </c>
      <c r="L2284" t="str">
        <f t="shared" si="112"/>
        <v>1_3</v>
      </c>
      <c r="M2284">
        <f t="shared" si="113"/>
        <v>0</v>
      </c>
    </row>
    <row r="2285" spans="7:13" x14ac:dyDescent="0.25">
      <c r="G2285" s="3">
        <f t="shared" si="111"/>
        <v>43838.979166666664</v>
      </c>
      <c r="H2285" t="str">
        <f>'raw data'!A2285</f>
        <v>Wed Jan 08 2020 23:30:00 PST</v>
      </c>
      <c r="I2285">
        <f>'raw data'!B2285</f>
        <v>2</v>
      </c>
      <c r="J2285">
        <f>'raw data'!C2285</f>
        <v>1</v>
      </c>
      <c r="K2285" t="str">
        <f>IF(AND('raw data'!D2285&gt;=0,'raw data'!D2285&lt;=100),'raw data'!D2285,"")</f>
        <v/>
      </c>
      <c r="L2285" t="str">
        <f t="shared" si="112"/>
        <v>2_1</v>
      </c>
      <c r="M2285">
        <f t="shared" si="113"/>
        <v>0</v>
      </c>
    </row>
    <row r="2286" spans="7:13" x14ac:dyDescent="0.25">
      <c r="G2286" s="3">
        <f t="shared" si="111"/>
        <v>43838.979166666664</v>
      </c>
      <c r="H2286" t="str">
        <f>'raw data'!A2286</f>
        <v>Wed Jan 08 2020 23:30:00 PST</v>
      </c>
      <c r="I2286">
        <f>'raw data'!B2286</f>
        <v>2</v>
      </c>
      <c r="J2286">
        <f>'raw data'!C2286</f>
        <v>2</v>
      </c>
      <c r="K2286">
        <f>IF(AND('raw data'!D2286&gt;=0,'raw data'!D2286&lt;=100),'raw data'!D2286,"")</f>
        <v>82</v>
      </c>
      <c r="L2286" t="str">
        <f t="shared" si="112"/>
        <v>2_2</v>
      </c>
      <c r="M2286">
        <f t="shared" si="113"/>
        <v>0</v>
      </c>
    </row>
    <row r="2287" spans="7:13" x14ac:dyDescent="0.25">
      <c r="G2287" s="3">
        <f t="shared" si="111"/>
        <v>43838.979166666664</v>
      </c>
      <c r="H2287" t="str">
        <f>'raw data'!A2287</f>
        <v>Wed Jan 08 2020 23:30:00 PST</v>
      </c>
      <c r="I2287">
        <f>'raw data'!B2287</f>
        <v>2</v>
      </c>
      <c r="J2287">
        <f>'raw data'!C2287</f>
        <v>3</v>
      </c>
      <c r="K2287" t="str">
        <f>IF(AND('raw data'!D2287&gt;=0,'raw data'!D2287&lt;=100),'raw data'!D2287,"")</f>
        <v/>
      </c>
      <c r="L2287" t="str">
        <f t="shared" si="112"/>
        <v>2_3</v>
      </c>
      <c r="M2287">
        <f t="shared" si="113"/>
        <v>0</v>
      </c>
    </row>
    <row r="2288" spans="7:13" x14ac:dyDescent="0.25">
      <c r="G2288" s="3">
        <f t="shared" si="111"/>
        <v>43838.979166666664</v>
      </c>
      <c r="H2288" t="str">
        <f>'raw data'!A2288</f>
        <v>Wed Jan 08 2020 23:30:00 PST</v>
      </c>
      <c r="I2288">
        <f>'raw data'!B2288</f>
        <v>3</v>
      </c>
      <c r="J2288">
        <f>'raw data'!C2288</f>
        <v>1</v>
      </c>
      <c r="K2288">
        <f>IF(AND('raw data'!D2288&gt;=0,'raw data'!D2288&lt;=100),'raw data'!D2288,"")</f>
        <v>47</v>
      </c>
      <c r="L2288" t="str">
        <f t="shared" si="112"/>
        <v>3_1</v>
      </c>
      <c r="M2288">
        <f t="shared" si="113"/>
        <v>0</v>
      </c>
    </row>
    <row r="2289" spans="7:13" x14ac:dyDescent="0.25">
      <c r="G2289" s="3">
        <f t="shared" si="111"/>
        <v>43838.979166666664</v>
      </c>
      <c r="H2289" t="str">
        <f>'raw data'!A2289</f>
        <v>Wed Jan 08 2020 23:30:00 PST</v>
      </c>
      <c r="I2289">
        <f>'raw data'!B2289</f>
        <v>3</v>
      </c>
      <c r="J2289">
        <f>'raw data'!C2289</f>
        <v>2</v>
      </c>
      <c r="K2289">
        <f>IF(AND('raw data'!D2289&gt;=0,'raw data'!D2289&lt;=100),'raw data'!D2289,"")</f>
        <v>82</v>
      </c>
      <c r="L2289" t="str">
        <f t="shared" si="112"/>
        <v>3_2</v>
      </c>
      <c r="M2289">
        <f t="shared" si="113"/>
        <v>0</v>
      </c>
    </row>
    <row r="2290" spans="7:13" x14ac:dyDescent="0.25">
      <c r="G2290" s="3">
        <f t="shared" si="111"/>
        <v>43838.979166666664</v>
      </c>
      <c r="H2290" t="str">
        <f>'raw data'!A2290</f>
        <v>Wed Jan 08 2020 23:30:00 PST</v>
      </c>
      <c r="I2290">
        <f>'raw data'!B2290</f>
        <v>3</v>
      </c>
      <c r="J2290">
        <f>'raw data'!C2290</f>
        <v>3</v>
      </c>
      <c r="K2290">
        <f>IF(AND('raw data'!D2290&gt;=0,'raw data'!D2290&lt;=100),'raw data'!D2290,"")</f>
        <v>45</v>
      </c>
      <c r="L2290" t="str">
        <f t="shared" si="112"/>
        <v>3_3</v>
      </c>
      <c r="M2290">
        <f t="shared" si="113"/>
        <v>0</v>
      </c>
    </row>
    <row r="2291" spans="7:13" x14ac:dyDescent="0.25">
      <c r="G2291" s="3">
        <f t="shared" si="111"/>
        <v>43838.979166666664</v>
      </c>
      <c r="H2291" t="str">
        <f>'raw data'!A2291</f>
        <v>Wed Jan 08 2020 23:30:00 PST</v>
      </c>
      <c r="I2291">
        <f>'raw data'!B2291</f>
        <v>4</v>
      </c>
      <c r="J2291">
        <f>'raw data'!C2291</f>
        <v>1</v>
      </c>
      <c r="K2291">
        <f>IF(AND('raw data'!D2291&gt;=0,'raw data'!D2291&lt;=100),'raw data'!D2291,"")</f>
        <v>17</v>
      </c>
      <c r="L2291" t="str">
        <f t="shared" si="112"/>
        <v>4_1</v>
      </c>
      <c r="M2291">
        <f t="shared" si="113"/>
        <v>0</v>
      </c>
    </row>
    <row r="2292" spans="7:13" x14ac:dyDescent="0.25">
      <c r="G2292" s="3">
        <f t="shared" si="111"/>
        <v>43838.979166666664</v>
      </c>
      <c r="H2292" t="str">
        <f>'raw data'!A2292</f>
        <v>Wed Jan 08 2020 23:30:00 PST</v>
      </c>
      <c r="I2292">
        <f>'raw data'!B2292</f>
        <v>4</v>
      </c>
      <c r="J2292">
        <f>'raw data'!C2292</f>
        <v>2</v>
      </c>
      <c r="K2292" t="str">
        <f>IF(AND('raw data'!D2292&gt;=0,'raw data'!D2292&lt;=100),'raw data'!D2292,"")</f>
        <v/>
      </c>
      <c r="L2292" t="str">
        <f t="shared" si="112"/>
        <v>4_2</v>
      </c>
      <c r="M2292">
        <f t="shared" si="113"/>
        <v>0</v>
      </c>
    </row>
    <row r="2293" spans="7:13" x14ac:dyDescent="0.25">
      <c r="G2293" s="3">
        <f t="shared" si="111"/>
        <v>43838.979166666664</v>
      </c>
      <c r="H2293" t="str">
        <f>'raw data'!A2293</f>
        <v>Wed Jan 08 2020 23:30:00 PST</v>
      </c>
      <c r="I2293">
        <f>'raw data'!B2293</f>
        <v>4</v>
      </c>
      <c r="J2293">
        <f>'raw data'!C2293</f>
        <v>3</v>
      </c>
      <c r="K2293" t="str">
        <f>IF(AND('raw data'!D2293&gt;=0,'raw data'!D2293&lt;=100),'raw data'!D2293,"")</f>
        <v/>
      </c>
      <c r="L2293" t="str">
        <f t="shared" si="112"/>
        <v>4_3</v>
      </c>
      <c r="M2293">
        <f t="shared" si="113"/>
        <v>0</v>
      </c>
    </row>
    <row r="2294" spans="7:13" x14ac:dyDescent="0.25">
      <c r="G2294" s="3">
        <f t="shared" si="111"/>
        <v>43838.989583333336</v>
      </c>
      <c r="H2294" t="str">
        <f>'raw data'!A2294</f>
        <v>Wed Jan 08 2020 23:45:00 PST</v>
      </c>
      <c r="I2294">
        <f>'raw data'!B2294</f>
        <v>1</v>
      </c>
      <c r="J2294">
        <f>'raw data'!C2294</f>
        <v>1</v>
      </c>
      <c r="K2294" t="str">
        <f>IF(AND('raw data'!D2294&gt;=0,'raw data'!D2294&lt;=100),'raw data'!D2294,"")</f>
        <v/>
      </c>
      <c r="L2294" t="str">
        <f t="shared" si="112"/>
        <v>1_1</v>
      </c>
      <c r="M2294">
        <f t="shared" si="113"/>
        <v>0</v>
      </c>
    </row>
    <row r="2295" spans="7:13" x14ac:dyDescent="0.25">
      <c r="G2295" s="3">
        <f t="shared" si="111"/>
        <v>43838.989583333336</v>
      </c>
      <c r="H2295" t="str">
        <f>'raw data'!A2295</f>
        <v>Wed Jan 08 2020 23:45:00 PST</v>
      </c>
      <c r="I2295">
        <f>'raw data'!B2295</f>
        <v>1</v>
      </c>
      <c r="J2295">
        <f>'raw data'!C2295</f>
        <v>2</v>
      </c>
      <c r="K2295">
        <f>IF(AND('raw data'!D2295&gt;=0,'raw data'!D2295&lt;=100),'raw data'!D2295,"")</f>
        <v>82</v>
      </c>
      <c r="L2295" t="str">
        <f t="shared" si="112"/>
        <v>1_2</v>
      </c>
      <c r="M2295">
        <f t="shared" si="113"/>
        <v>1</v>
      </c>
    </row>
    <row r="2296" spans="7:13" x14ac:dyDescent="0.25">
      <c r="G2296" s="3">
        <f t="shared" si="111"/>
        <v>43838.989583333336</v>
      </c>
      <c r="H2296" t="str">
        <f>'raw data'!A2296</f>
        <v>Wed Jan 08 2020 23:45:00 PST</v>
      </c>
      <c r="I2296">
        <f>'raw data'!B2296</f>
        <v>1</v>
      </c>
      <c r="J2296">
        <f>'raw data'!C2296</f>
        <v>3</v>
      </c>
      <c r="K2296" t="str">
        <f>IF(AND('raw data'!D2296&gt;=0,'raw data'!D2296&lt;=100),'raw data'!D2296,"")</f>
        <v/>
      </c>
      <c r="L2296" t="str">
        <f t="shared" si="112"/>
        <v>1_3</v>
      </c>
      <c r="M2296">
        <f t="shared" si="113"/>
        <v>0</v>
      </c>
    </row>
    <row r="2297" spans="7:13" x14ac:dyDescent="0.25">
      <c r="G2297" s="3">
        <f t="shared" si="111"/>
        <v>43838.989583333336</v>
      </c>
      <c r="H2297" t="str">
        <f>'raw data'!A2297</f>
        <v>Wed Jan 08 2020 23:45:00 PST</v>
      </c>
      <c r="I2297">
        <f>'raw data'!B2297</f>
        <v>2</v>
      </c>
      <c r="J2297">
        <f>'raw data'!C2297</f>
        <v>1</v>
      </c>
      <c r="K2297" t="str">
        <f>IF(AND('raw data'!D2297&gt;=0,'raw data'!D2297&lt;=100),'raw data'!D2297,"")</f>
        <v/>
      </c>
      <c r="L2297" t="str">
        <f t="shared" si="112"/>
        <v>2_1</v>
      </c>
      <c r="M2297">
        <f t="shared" si="113"/>
        <v>0</v>
      </c>
    </row>
    <row r="2298" spans="7:13" x14ac:dyDescent="0.25">
      <c r="G2298" s="3">
        <f t="shared" si="111"/>
        <v>43838.989583333336</v>
      </c>
      <c r="H2298" t="str">
        <f>'raw data'!A2298</f>
        <v>Wed Jan 08 2020 23:45:00 PST</v>
      </c>
      <c r="I2298">
        <f>'raw data'!B2298</f>
        <v>2</v>
      </c>
      <c r="J2298">
        <f>'raw data'!C2298</f>
        <v>2</v>
      </c>
      <c r="K2298">
        <f>IF(AND('raw data'!D2298&gt;=0,'raw data'!D2298&lt;=100),'raw data'!D2298,"")</f>
        <v>82</v>
      </c>
      <c r="L2298" t="str">
        <f t="shared" si="112"/>
        <v>2_2</v>
      </c>
      <c r="M2298">
        <f t="shared" si="113"/>
        <v>0</v>
      </c>
    </row>
    <row r="2299" spans="7:13" x14ac:dyDescent="0.25">
      <c r="G2299" s="3">
        <f t="shared" si="111"/>
        <v>43838.989583333336</v>
      </c>
      <c r="H2299" t="str">
        <f>'raw data'!A2299</f>
        <v>Wed Jan 08 2020 23:45:00 PST</v>
      </c>
      <c r="I2299">
        <f>'raw data'!B2299</f>
        <v>2</v>
      </c>
      <c r="J2299">
        <f>'raw data'!C2299</f>
        <v>3</v>
      </c>
      <c r="K2299" t="str">
        <f>IF(AND('raw data'!D2299&gt;=0,'raw data'!D2299&lt;=100),'raw data'!D2299,"")</f>
        <v/>
      </c>
      <c r="L2299" t="str">
        <f t="shared" si="112"/>
        <v>2_3</v>
      </c>
      <c r="M2299">
        <f t="shared" si="113"/>
        <v>0</v>
      </c>
    </row>
    <row r="2300" spans="7:13" x14ac:dyDescent="0.25">
      <c r="G2300" s="3">
        <f t="shared" si="111"/>
        <v>43838.989583333336</v>
      </c>
      <c r="H2300" t="str">
        <f>'raw data'!A2300</f>
        <v>Wed Jan 08 2020 23:45:00 PST</v>
      </c>
      <c r="I2300">
        <f>'raw data'!B2300</f>
        <v>3</v>
      </c>
      <c r="J2300">
        <f>'raw data'!C2300</f>
        <v>1</v>
      </c>
      <c r="K2300">
        <f>IF(AND('raw data'!D2300&gt;=0,'raw data'!D2300&lt;=100),'raw data'!D2300,"")</f>
        <v>38</v>
      </c>
      <c r="L2300" t="str">
        <f t="shared" si="112"/>
        <v>3_1</v>
      </c>
      <c r="M2300">
        <f t="shared" si="113"/>
        <v>0</v>
      </c>
    </row>
    <row r="2301" spans="7:13" x14ac:dyDescent="0.25">
      <c r="G2301" s="3">
        <f t="shared" si="111"/>
        <v>43838.989583333336</v>
      </c>
      <c r="H2301" t="str">
        <f>'raw data'!A2301</f>
        <v>Wed Jan 08 2020 23:45:00 PST</v>
      </c>
      <c r="I2301">
        <f>'raw data'!B2301</f>
        <v>3</v>
      </c>
      <c r="J2301">
        <f>'raw data'!C2301</f>
        <v>2</v>
      </c>
      <c r="K2301">
        <f>IF(AND('raw data'!D2301&gt;=0,'raw data'!D2301&lt;=100),'raw data'!D2301,"")</f>
        <v>82</v>
      </c>
      <c r="L2301" t="str">
        <f t="shared" si="112"/>
        <v>3_2</v>
      </c>
      <c r="M2301">
        <f t="shared" si="113"/>
        <v>0</v>
      </c>
    </row>
    <row r="2302" spans="7:13" x14ac:dyDescent="0.25">
      <c r="G2302" s="3">
        <f t="shared" si="111"/>
        <v>43838.989583333336</v>
      </c>
      <c r="H2302" t="str">
        <f>'raw data'!A2302</f>
        <v>Wed Jan 08 2020 23:45:00 PST</v>
      </c>
      <c r="I2302">
        <f>'raw data'!B2302</f>
        <v>3</v>
      </c>
      <c r="J2302">
        <f>'raw data'!C2302</f>
        <v>3</v>
      </c>
      <c r="K2302">
        <f>IF(AND('raw data'!D2302&gt;=0,'raw data'!D2302&lt;=100),'raw data'!D2302,"")</f>
        <v>29</v>
      </c>
      <c r="L2302" t="str">
        <f t="shared" si="112"/>
        <v>3_3</v>
      </c>
      <c r="M2302">
        <f t="shared" si="113"/>
        <v>0</v>
      </c>
    </row>
    <row r="2303" spans="7:13" x14ac:dyDescent="0.25">
      <c r="G2303" s="3">
        <f t="shared" si="111"/>
        <v>43838.989583333336</v>
      </c>
      <c r="H2303" t="str">
        <f>'raw data'!A2303</f>
        <v>Wed Jan 08 2020 23:45:00 PST</v>
      </c>
      <c r="I2303">
        <f>'raw data'!B2303</f>
        <v>4</v>
      </c>
      <c r="J2303">
        <f>'raw data'!C2303</f>
        <v>1</v>
      </c>
      <c r="K2303">
        <f>IF(AND('raw data'!D2303&gt;=0,'raw data'!D2303&lt;=100),'raw data'!D2303,"")</f>
        <v>34</v>
      </c>
      <c r="L2303" t="str">
        <f t="shared" si="112"/>
        <v>4_1</v>
      </c>
      <c r="M2303">
        <f t="shared" si="113"/>
        <v>0</v>
      </c>
    </row>
    <row r="2304" spans="7:13" x14ac:dyDescent="0.25">
      <c r="G2304" s="3">
        <f t="shared" si="111"/>
        <v>43838.989583333336</v>
      </c>
      <c r="H2304" t="str">
        <f>'raw data'!A2304</f>
        <v>Wed Jan 08 2020 23:45:00 PST</v>
      </c>
      <c r="I2304">
        <f>'raw data'!B2304</f>
        <v>4</v>
      </c>
      <c r="J2304">
        <f>'raw data'!C2304</f>
        <v>2</v>
      </c>
      <c r="K2304">
        <f>IF(AND('raw data'!D2304&gt;=0,'raw data'!D2304&lt;=100),'raw data'!D2304,"")</f>
        <v>82</v>
      </c>
      <c r="L2304" t="str">
        <f t="shared" si="112"/>
        <v>4_2</v>
      </c>
      <c r="M2304">
        <f t="shared" si="113"/>
        <v>0</v>
      </c>
    </row>
    <row r="2305" spans="7:13" x14ac:dyDescent="0.25">
      <c r="G2305" s="3">
        <f t="shared" si="111"/>
        <v>43838.989583333336</v>
      </c>
      <c r="H2305" t="str">
        <f>'raw data'!A2305</f>
        <v>Wed Jan 08 2020 23:45:00 PST</v>
      </c>
      <c r="I2305">
        <f>'raw data'!B2305</f>
        <v>4</v>
      </c>
      <c r="J2305">
        <f>'raw data'!C2305</f>
        <v>3</v>
      </c>
      <c r="K2305">
        <f>IF(AND('raw data'!D2305&gt;=0,'raw data'!D2305&lt;=100),'raw data'!D2305,"")</f>
        <v>59</v>
      </c>
      <c r="L2305" t="str">
        <f t="shared" si="112"/>
        <v>4_3</v>
      </c>
      <c r="M2305">
        <f t="shared" si="113"/>
        <v>0</v>
      </c>
    </row>
  </sheetData>
  <autoFilter ref="A1:M2305" xr:uid="{F80E0285-887A-44C6-B8DB-ABCCC6640F3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BD92-55BB-4DC4-9669-239CE0859454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36.85546875" customWidth="1"/>
  </cols>
  <sheetData>
    <row r="1" spans="1:2" x14ac:dyDescent="0.25">
      <c r="A1" s="2" t="s">
        <v>211</v>
      </c>
    </row>
    <row r="3" spans="1:2" x14ac:dyDescent="0.25">
      <c r="A3" s="2" t="s">
        <v>207</v>
      </c>
      <c r="B3">
        <f>COUNT(data!K2:K2305)</f>
        <v>1355</v>
      </c>
    </row>
    <row r="4" spans="1:2" x14ac:dyDescent="0.25">
      <c r="A4" s="2" t="s">
        <v>208</v>
      </c>
      <c r="B4">
        <f>MAX(data!K2:K2305)</f>
        <v>99</v>
      </c>
    </row>
    <row r="5" spans="1:2" x14ac:dyDescent="0.25">
      <c r="A5" s="2" t="s">
        <v>209</v>
      </c>
      <c r="B5">
        <f>MIN(data!K2:K2305)</f>
        <v>0</v>
      </c>
    </row>
    <row r="6" spans="1:2" x14ac:dyDescent="0.25">
      <c r="A6" s="2" t="s">
        <v>210</v>
      </c>
      <c r="B6">
        <f>AVERAGE(data!K2:K2305)</f>
        <v>37.712177121771219</v>
      </c>
    </row>
    <row r="8" spans="1:2" x14ac:dyDescent="0.25">
      <c r="A8" s="2" t="s">
        <v>212</v>
      </c>
      <c r="B8" cm="1">
        <f t="array" ref="B8">MAX(IF(data!I2:I2305=2,data!K2:K2305))</f>
        <v>99</v>
      </c>
    </row>
    <row r="10" spans="1:2" x14ac:dyDescent="0.25">
      <c r="A10" s="2" t="s">
        <v>213</v>
      </c>
      <c r="B10">
        <f>SUM(data!M2:M2305)</f>
        <v>192</v>
      </c>
    </row>
    <row r="12" spans="1:2" x14ac:dyDescent="0.25">
      <c r="A12" s="2" t="s">
        <v>214</v>
      </c>
      <c r="B1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691-0555-4E1D-9266-019F8942C745}">
  <dimension ref="A1:M194"/>
  <sheetViews>
    <sheetView zoomScale="85" zoomScaleNormal="85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7.85546875" customWidth="1"/>
    <col min="3" max="13" width="4.140625" bestFit="1" customWidth="1"/>
    <col min="14" max="14" width="11.28515625" bestFit="1" customWidth="1"/>
    <col min="15" max="25" width="14.5703125" bestFit="1" customWidth="1"/>
    <col min="26" max="26" width="17.85546875" bestFit="1" customWidth="1"/>
    <col min="27" max="37" width="14.5703125" bestFit="1" customWidth="1"/>
    <col min="38" max="38" width="17.85546875" bestFit="1" customWidth="1"/>
    <col min="51" max="51" width="12.140625" bestFit="1" customWidth="1"/>
    <col min="52" max="52" width="11.28515625" bestFit="1" customWidth="1"/>
  </cols>
  <sheetData>
    <row r="1" spans="1:13" x14ac:dyDescent="0.25">
      <c r="A1" s="4" t="s">
        <v>230</v>
      </c>
      <c r="B1" s="4" t="s">
        <v>229</v>
      </c>
    </row>
    <row r="2" spans="1:13" x14ac:dyDescent="0.25">
      <c r="A2" s="4" t="s">
        <v>228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</row>
    <row r="3" spans="1:13" x14ac:dyDescent="0.25">
      <c r="A3" s="5" t="s">
        <v>4</v>
      </c>
      <c r="B3" s="6">
        <v>34</v>
      </c>
      <c r="C3" s="6">
        <v>5</v>
      </c>
      <c r="D3" s="6">
        <v>0</v>
      </c>
      <c r="E3" s="6">
        <v>0</v>
      </c>
      <c r="F3" s="6">
        <v>5</v>
      </c>
      <c r="G3" s="6">
        <v>0</v>
      </c>
      <c r="H3" s="6">
        <v>62</v>
      </c>
      <c r="I3" s="6">
        <v>5</v>
      </c>
      <c r="J3" s="6">
        <v>67</v>
      </c>
      <c r="K3" s="6">
        <v>0</v>
      </c>
      <c r="L3" s="6">
        <v>5</v>
      </c>
      <c r="M3" s="6">
        <v>0</v>
      </c>
    </row>
    <row r="4" spans="1:13" x14ac:dyDescent="0.25">
      <c r="A4" s="5" t="s">
        <v>5</v>
      </c>
      <c r="B4" s="6">
        <v>0</v>
      </c>
      <c r="C4" s="6">
        <v>5</v>
      </c>
      <c r="D4" s="6">
        <v>0</v>
      </c>
      <c r="E4" s="6">
        <v>43</v>
      </c>
      <c r="F4" s="6">
        <v>5</v>
      </c>
      <c r="G4" s="6">
        <v>0</v>
      </c>
      <c r="H4" s="6">
        <v>3</v>
      </c>
      <c r="I4" s="6">
        <v>5</v>
      </c>
      <c r="J4" s="6">
        <v>0</v>
      </c>
      <c r="K4" s="6">
        <v>0</v>
      </c>
      <c r="L4" s="6">
        <v>5</v>
      </c>
      <c r="M4" s="6">
        <v>29</v>
      </c>
    </row>
    <row r="5" spans="1:13" x14ac:dyDescent="0.25">
      <c r="A5" s="5" t="s">
        <v>7</v>
      </c>
      <c r="B5" s="6">
        <v>0</v>
      </c>
      <c r="C5" s="6">
        <v>5</v>
      </c>
      <c r="D5" s="6">
        <v>57</v>
      </c>
      <c r="E5" s="6">
        <v>31</v>
      </c>
      <c r="F5" s="6">
        <v>5</v>
      </c>
      <c r="G5" s="6">
        <v>0</v>
      </c>
      <c r="H5" s="6">
        <v>13</v>
      </c>
      <c r="I5" s="6">
        <v>5</v>
      </c>
      <c r="J5" s="6">
        <v>19</v>
      </c>
      <c r="K5" s="6">
        <v>0</v>
      </c>
      <c r="L5" s="6">
        <v>5</v>
      </c>
      <c r="M5" s="6">
        <v>0</v>
      </c>
    </row>
    <row r="6" spans="1:13" x14ac:dyDescent="0.25">
      <c r="A6" s="5" t="s">
        <v>8</v>
      </c>
      <c r="B6" s="6">
        <v>0</v>
      </c>
      <c r="C6" s="6">
        <v>5</v>
      </c>
      <c r="D6" s="6">
        <v>47</v>
      </c>
      <c r="E6" s="6">
        <v>0</v>
      </c>
      <c r="F6" s="6">
        <v>5</v>
      </c>
      <c r="G6" s="6">
        <v>49</v>
      </c>
      <c r="H6" s="6">
        <v>0</v>
      </c>
      <c r="I6" s="6">
        <v>5</v>
      </c>
      <c r="J6" s="6">
        <v>0</v>
      </c>
      <c r="K6" s="6">
        <v>20</v>
      </c>
      <c r="L6" s="6">
        <v>5</v>
      </c>
      <c r="M6" s="6">
        <v>17</v>
      </c>
    </row>
    <row r="7" spans="1:13" x14ac:dyDescent="0.25">
      <c r="A7" s="5" t="s">
        <v>9</v>
      </c>
      <c r="B7" s="6">
        <v>0</v>
      </c>
      <c r="C7" s="6">
        <v>7</v>
      </c>
      <c r="D7" s="6">
        <v>0</v>
      </c>
      <c r="E7" s="6">
        <v>0</v>
      </c>
      <c r="F7" s="6">
        <v>7</v>
      </c>
      <c r="G7" s="6">
        <v>0</v>
      </c>
      <c r="H7" s="6">
        <v>0</v>
      </c>
      <c r="I7" s="6">
        <v>7</v>
      </c>
      <c r="J7" s="6">
        <v>82</v>
      </c>
      <c r="K7" s="6">
        <v>20</v>
      </c>
      <c r="L7" s="6">
        <v>0</v>
      </c>
      <c r="M7" s="6">
        <v>0</v>
      </c>
    </row>
    <row r="8" spans="1:13" x14ac:dyDescent="0.25">
      <c r="A8" s="5" t="s">
        <v>10</v>
      </c>
      <c r="B8" s="6">
        <v>0</v>
      </c>
      <c r="C8" s="6">
        <v>7</v>
      </c>
      <c r="D8" s="6">
        <v>0</v>
      </c>
      <c r="E8" s="6">
        <v>34</v>
      </c>
      <c r="F8" s="6">
        <v>7</v>
      </c>
      <c r="G8" s="6">
        <v>1</v>
      </c>
      <c r="H8" s="6">
        <v>0</v>
      </c>
      <c r="I8" s="6">
        <v>7</v>
      </c>
      <c r="J8" s="6">
        <v>0</v>
      </c>
      <c r="K8" s="6">
        <v>49</v>
      </c>
      <c r="L8" s="6">
        <v>7</v>
      </c>
      <c r="M8" s="6">
        <v>0</v>
      </c>
    </row>
    <row r="9" spans="1:13" x14ac:dyDescent="0.25">
      <c r="A9" s="5" t="s">
        <v>11</v>
      </c>
      <c r="B9" s="6">
        <v>36</v>
      </c>
      <c r="C9" s="6">
        <v>7</v>
      </c>
      <c r="D9" s="6">
        <v>0</v>
      </c>
      <c r="E9" s="6">
        <v>0</v>
      </c>
      <c r="F9" s="6">
        <v>7</v>
      </c>
      <c r="G9" s="6">
        <v>14</v>
      </c>
      <c r="H9" s="6">
        <v>70</v>
      </c>
      <c r="I9" s="6">
        <v>7</v>
      </c>
      <c r="J9" s="6">
        <v>4</v>
      </c>
      <c r="K9" s="6">
        <v>10</v>
      </c>
      <c r="L9" s="6">
        <v>7</v>
      </c>
      <c r="M9" s="6">
        <v>0</v>
      </c>
    </row>
    <row r="10" spans="1:13" x14ac:dyDescent="0.25">
      <c r="A10" s="5" t="s">
        <v>12</v>
      </c>
      <c r="B10" s="6">
        <v>0</v>
      </c>
      <c r="C10" s="6">
        <v>7</v>
      </c>
      <c r="D10" s="6">
        <v>0</v>
      </c>
      <c r="E10" s="6">
        <v>5</v>
      </c>
      <c r="F10" s="6">
        <v>7</v>
      </c>
      <c r="G10" s="6">
        <v>0</v>
      </c>
      <c r="H10" s="6">
        <v>43</v>
      </c>
      <c r="I10" s="6">
        <v>0</v>
      </c>
      <c r="J10" s="6">
        <v>79</v>
      </c>
      <c r="K10" s="6">
        <v>0</v>
      </c>
      <c r="L10" s="6">
        <v>7</v>
      </c>
      <c r="M10" s="6">
        <v>95</v>
      </c>
    </row>
    <row r="11" spans="1:13" x14ac:dyDescent="0.25">
      <c r="A11" s="5" t="s">
        <v>13</v>
      </c>
      <c r="B11" s="6">
        <v>0</v>
      </c>
      <c r="C11" s="6">
        <v>7</v>
      </c>
      <c r="D11" s="6">
        <v>0</v>
      </c>
      <c r="E11" s="6">
        <v>0</v>
      </c>
      <c r="F11" s="6">
        <v>7</v>
      </c>
      <c r="G11" s="6">
        <v>0</v>
      </c>
      <c r="H11" s="6">
        <v>0</v>
      </c>
      <c r="I11" s="6">
        <v>7</v>
      </c>
      <c r="J11" s="6">
        <v>0</v>
      </c>
      <c r="K11" s="6">
        <v>0</v>
      </c>
      <c r="L11" s="6">
        <v>7</v>
      </c>
      <c r="M11" s="6">
        <v>0</v>
      </c>
    </row>
    <row r="12" spans="1:13" x14ac:dyDescent="0.25">
      <c r="A12" s="5" t="s">
        <v>15</v>
      </c>
      <c r="B12" s="6">
        <v>0</v>
      </c>
      <c r="C12" s="6">
        <v>8</v>
      </c>
      <c r="D12" s="6">
        <v>85</v>
      </c>
      <c r="E12" s="6">
        <v>0</v>
      </c>
      <c r="F12" s="6">
        <v>8</v>
      </c>
      <c r="G12" s="6">
        <v>10</v>
      </c>
      <c r="H12" s="6">
        <v>0</v>
      </c>
      <c r="I12" s="6">
        <v>8</v>
      </c>
      <c r="J12" s="6">
        <v>0</v>
      </c>
      <c r="K12" s="6">
        <v>0</v>
      </c>
      <c r="L12" s="6">
        <v>8</v>
      </c>
      <c r="M12" s="6">
        <v>95</v>
      </c>
    </row>
    <row r="13" spans="1:13" x14ac:dyDescent="0.25">
      <c r="A13" s="5" t="s">
        <v>16</v>
      </c>
      <c r="B13" s="6">
        <v>0</v>
      </c>
      <c r="C13" s="6">
        <v>8</v>
      </c>
      <c r="D13" s="6">
        <v>43</v>
      </c>
      <c r="E13" s="6">
        <v>0</v>
      </c>
      <c r="F13" s="6">
        <v>8</v>
      </c>
      <c r="G13" s="6">
        <v>0</v>
      </c>
      <c r="H13" s="6">
        <v>45</v>
      </c>
      <c r="I13" s="6">
        <v>8</v>
      </c>
      <c r="J13" s="6">
        <v>20</v>
      </c>
      <c r="K13" s="6">
        <v>3</v>
      </c>
      <c r="L13" s="6">
        <v>8</v>
      </c>
      <c r="M13" s="6">
        <v>0</v>
      </c>
    </row>
    <row r="14" spans="1:13" x14ac:dyDescent="0.25">
      <c r="A14" s="5" t="s">
        <v>17</v>
      </c>
      <c r="B14" s="6">
        <v>0</v>
      </c>
      <c r="C14" s="6">
        <v>8</v>
      </c>
      <c r="D14" s="6">
        <v>3</v>
      </c>
      <c r="E14" s="6">
        <v>0</v>
      </c>
      <c r="F14" s="6">
        <v>8</v>
      </c>
      <c r="G14" s="6">
        <v>54</v>
      </c>
      <c r="H14" s="6">
        <v>62</v>
      </c>
      <c r="I14" s="6">
        <v>8</v>
      </c>
      <c r="J14" s="6">
        <v>0</v>
      </c>
      <c r="K14" s="6">
        <v>0</v>
      </c>
      <c r="L14" s="6">
        <v>8</v>
      </c>
      <c r="M14" s="6">
        <v>0</v>
      </c>
    </row>
    <row r="15" spans="1:13" x14ac:dyDescent="0.25">
      <c r="A15" s="5" t="s">
        <v>18</v>
      </c>
      <c r="B15" s="6">
        <v>29</v>
      </c>
      <c r="C15" s="6">
        <v>8</v>
      </c>
      <c r="D15" s="6">
        <v>0</v>
      </c>
      <c r="E15" s="6">
        <v>0</v>
      </c>
      <c r="F15" s="6">
        <v>8</v>
      </c>
      <c r="G15" s="6">
        <v>14</v>
      </c>
      <c r="H15" s="6">
        <v>0</v>
      </c>
      <c r="I15" s="6">
        <v>8</v>
      </c>
      <c r="J15" s="6">
        <v>0</v>
      </c>
      <c r="K15" s="6">
        <v>0</v>
      </c>
      <c r="L15" s="6">
        <v>8</v>
      </c>
      <c r="M15" s="6">
        <v>73</v>
      </c>
    </row>
    <row r="16" spans="1:13" x14ac:dyDescent="0.25">
      <c r="A16" s="5" t="s">
        <v>19</v>
      </c>
      <c r="B16" s="6">
        <v>88</v>
      </c>
      <c r="C16" s="6">
        <v>8</v>
      </c>
      <c r="D16" s="6">
        <v>85</v>
      </c>
      <c r="E16" s="6">
        <v>0</v>
      </c>
      <c r="F16" s="6">
        <v>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8</v>
      </c>
      <c r="M16" s="6">
        <v>0</v>
      </c>
    </row>
    <row r="17" spans="1:13" x14ac:dyDescent="0.25">
      <c r="A17" s="5" t="s">
        <v>20</v>
      </c>
      <c r="B17" s="6">
        <v>0</v>
      </c>
      <c r="C17" s="6">
        <v>9</v>
      </c>
      <c r="D17" s="6">
        <v>9</v>
      </c>
      <c r="E17" s="6">
        <v>0</v>
      </c>
      <c r="F17" s="6">
        <v>9</v>
      </c>
      <c r="G17" s="6">
        <v>0</v>
      </c>
      <c r="H17" s="6">
        <v>25</v>
      </c>
      <c r="I17" s="6">
        <v>9</v>
      </c>
      <c r="J17" s="6">
        <v>0</v>
      </c>
      <c r="K17" s="6">
        <v>0</v>
      </c>
      <c r="L17" s="6">
        <v>9</v>
      </c>
      <c r="M17" s="6">
        <v>0</v>
      </c>
    </row>
    <row r="18" spans="1:13" x14ac:dyDescent="0.25">
      <c r="A18" s="5" t="s">
        <v>21</v>
      </c>
      <c r="B18" s="6">
        <v>32</v>
      </c>
      <c r="C18" s="6">
        <v>9</v>
      </c>
      <c r="D18" s="6">
        <v>29</v>
      </c>
      <c r="E18" s="6">
        <v>67</v>
      </c>
      <c r="F18" s="6">
        <v>9</v>
      </c>
      <c r="G18" s="6">
        <v>14</v>
      </c>
      <c r="H18" s="6">
        <v>14</v>
      </c>
      <c r="I18" s="6">
        <v>9</v>
      </c>
      <c r="J18" s="6">
        <v>0</v>
      </c>
      <c r="K18" s="6">
        <v>0</v>
      </c>
      <c r="L18" s="6">
        <v>9</v>
      </c>
      <c r="M18" s="6">
        <v>0</v>
      </c>
    </row>
    <row r="19" spans="1:13" x14ac:dyDescent="0.25">
      <c r="A19" s="5" t="s">
        <v>22</v>
      </c>
      <c r="B19" s="6">
        <v>0</v>
      </c>
      <c r="C19" s="6">
        <v>9</v>
      </c>
      <c r="D19" s="6">
        <v>0</v>
      </c>
      <c r="E19" s="6">
        <v>0</v>
      </c>
      <c r="F19" s="6">
        <v>9</v>
      </c>
      <c r="G19" s="6">
        <v>0</v>
      </c>
      <c r="H19" s="6">
        <v>0</v>
      </c>
      <c r="I19" s="6">
        <v>9</v>
      </c>
      <c r="J19" s="6">
        <v>0</v>
      </c>
      <c r="K19" s="6">
        <v>0</v>
      </c>
      <c r="L19" s="6">
        <v>9</v>
      </c>
      <c r="M19" s="6">
        <v>0</v>
      </c>
    </row>
    <row r="20" spans="1:13" x14ac:dyDescent="0.25">
      <c r="A20" s="5" t="s">
        <v>23</v>
      </c>
      <c r="B20" s="6">
        <v>79</v>
      </c>
      <c r="C20" s="6">
        <v>9</v>
      </c>
      <c r="D20" s="6">
        <v>14</v>
      </c>
      <c r="E20" s="6">
        <v>0</v>
      </c>
      <c r="F20" s="6">
        <v>9</v>
      </c>
      <c r="G20" s="6">
        <v>0</v>
      </c>
      <c r="H20" s="6">
        <v>0</v>
      </c>
      <c r="I20" s="6">
        <v>9</v>
      </c>
      <c r="J20" s="6">
        <v>0</v>
      </c>
      <c r="K20" s="6">
        <v>0</v>
      </c>
      <c r="L20" s="6">
        <v>9</v>
      </c>
      <c r="M20" s="6">
        <v>0</v>
      </c>
    </row>
    <row r="21" spans="1:13" x14ac:dyDescent="0.25">
      <c r="A21" s="5" t="s">
        <v>24</v>
      </c>
      <c r="B21" s="6">
        <v>0</v>
      </c>
      <c r="C21" s="6">
        <v>9</v>
      </c>
      <c r="D21" s="6">
        <v>19</v>
      </c>
      <c r="E21" s="6">
        <v>24</v>
      </c>
      <c r="F21" s="6">
        <v>9</v>
      </c>
      <c r="G21" s="6">
        <v>0</v>
      </c>
      <c r="H21" s="6">
        <v>0</v>
      </c>
      <c r="I21" s="6">
        <v>0</v>
      </c>
      <c r="J21" s="6">
        <v>0</v>
      </c>
      <c r="K21" s="6">
        <v>49</v>
      </c>
      <c r="L21" s="6">
        <v>9</v>
      </c>
      <c r="M21" s="6">
        <v>10</v>
      </c>
    </row>
    <row r="22" spans="1:13" x14ac:dyDescent="0.25">
      <c r="A22" s="5" t="s">
        <v>25</v>
      </c>
      <c r="B22" s="6">
        <v>95</v>
      </c>
      <c r="C22" s="6">
        <v>10</v>
      </c>
      <c r="D22" s="6">
        <v>32</v>
      </c>
      <c r="E22" s="6">
        <v>0</v>
      </c>
      <c r="F22" s="6">
        <v>10</v>
      </c>
      <c r="G22" s="6">
        <v>13</v>
      </c>
      <c r="H22" s="6">
        <v>0</v>
      </c>
      <c r="I22" s="6">
        <v>10</v>
      </c>
      <c r="J22" s="6">
        <v>17</v>
      </c>
      <c r="K22" s="6">
        <v>0</v>
      </c>
      <c r="L22" s="6">
        <v>10</v>
      </c>
      <c r="M22" s="6">
        <v>67</v>
      </c>
    </row>
    <row r="23" spans="1:13" x14ac:dyDescent="0.25">
      <c r="A23" s="5" t="s">
        <v>26</v>
      </c>
      <c r="B23" s="6">
        <v>0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1</v>
      </c>
      <c r="I23" s="6">
        <v>10</v>
      </c>
      <c r="J23" s="6">
        <v>0</v>
      </c>
      <c r="K23" s="6">
        <v>99</v>
      </c>
      <c r="L23" s="6">
        <v>10</v>
      </c>
      <c r="M23" s="6">
        <v>10</v>
      </c>
    </row>
    <row r="24" spans="1:13" x14ac:dyDescent="0.25">
      <c r="A24" s="5" t="s">
        <v>27</v>
      </c>
      <c r="B24" s="6">
        <v>99</v>
      </c>
      <c r="C24" s="6">
        <v>10</v>
      </c>
      <c r="D24" s="6">
        <v>5</v>
      </c>
      <c r="E24" s="6">
        <v>0</v>
      </c>
      <c r="F24" s="6">
        <v>10</v>
      </c>
      <c r="G24" s="6">
        <v>34</v>
      </c>
      <c r="H24" s="6">
        <v>0</v>
      </c>
      <c r="I24" s="6">
        <v>10</v>
      </c>
      <c r="J24" s="6">
        <v>0</v>
      </c>
      <c r="K24" s="6">
        <v>70</v>
      </c>
      <c r="L24" s="6">
        <v>10</v>
      </c>
      <c r="M24" s="6">
        <v>0</v>
      </c>
    </row>
    <row r="25" spans="1:13" x14ac:dyDescent="0.25">
      <c r="A25" s="5" t="s">
        <v>28</v>
      </c>
      <c r="B25" s="6">
        <v>0</v>
      </c>
      <c r="C25" s="6">
        <v>10</v>
      </c>
      <c r="D25" s="6">
        <v>0</v>
      </c>
      <c r="E25" s="6">
        <v>85</v>
      </c>
      <c r="F25" s="6">
        <v>10</v>
      </c>
      <c r="G25" s="6">
        <v>0</v>
      </c>
      <c r="H25" s="6">
        <v>99</v>
      </c>
      <c r="I25" s="6">
        <v>0</v>
      </c>
      <c r="J25" s="6">
        <v>0</v>
      </c>
      <c r="K25" s="6">
        <v>20</v>
      </c>
      <c r="L25" s="6">
        <v>10</v>
      </c>
      <c r="M25" s="6">
        <v>0</v>
      </c>
    </row>
    <row r="26" spans="1:13" x14ac:dyDescent="0.25">
      <c r="A26" s="5" t="s">
        <v>29</v>
      </c>
      <c r="B26" s="6">
        <v>2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10</v>
      </c>
      <c r="J26" s="6">
        <v>0</v>
      </c>
      <c r="K26" s="6">
        <v>27</v>
      </c>
      <c r="L26" s="6">
        <v>10</v>
      </c>
      <c r="M26" s="6">
        <v>0</v>
      </c>
    </row>
    <row r="27" spans="1:13" x14ac:dyDescent="0.25">
      <c r="A27" s="5" t="s">
        <v>30</v>
      </c>
      <c r="B27" s="6">
        <v>0</v>
      </c>
      <c r="C27" s="6">
        <v>12</v>
      </c>
      <c r="D27" s="6">
        <v>14</v>
      </c>
      <c r="E27" s="6">
        <v>0</v>
      </c>
      <c r="F27" s="6">
        <v>12</v>
      </c>
      <c r="G27" s="6">
        <v>0</v>
      </c>
      <c r="H27" s="6">
        <v>0</v>
      </c>
      <c r="I27" s="6">
        <v>12</v>
      </c>
      <c r="J27" s="6">
        <v>14</v>
      </c>
      <c r="K27" s="6">
        <v>0</v>
      </c>
      <c r="L27" s="6">
        <v>12</v>
      </c>
      <c r="M27" s="6">
        <v>67</v>
      </c>
    </row>
    <row r="28" spans="1:13" x14ac:dyDescent="0.25">
      <c r="A28" s="5" t="s">
        <v>31</v>
      </c>
      <c r="B28" s="6">
        <v>0</v>
      </c>
      <c r="C28" s="6">
        <v>12</v>
      </c>
      <c r="D28" s="6">
        <v>1</v>
      </c>
      <c r="E28" s="6">
        <v>5</v>
      </c>
      <c r="F28" s="6">
        <v>0</v>
      </c>
      <c r="G28" s="6">
        <v>0</v>
      </c>
      <c r="H28" s="6">
        <v>29</v>
      </c>
      <c r="I28" s="6">
        <v>12</v>
      </c>
      <c r="J28" s="6">
        <v>5</v>
      </c>
      <c r="K28" s="6">
        <v>0</v>
      </c>
      <c r="L28" s="6">
        <v>12</v>
      </c>
      <c r="M28" s="6">
        <v>0</v>
      </c>
    </row>
    <row r="29" spans="1:13" x14ac:dyDescent="0.25">
      <c r="A29" s="5" t="s">
        <v>32</v>
      </c>
      <c r="B29" s="6">
        <v>0</v>
      </c>
      <c r="C29" s="6">
        <v>12</v>
      </c>
      <c r="D29" s="6">
        <v>0</v>
      </c>
      <c r="E29" s="6">
        <v>0</v>
      </c>
      <c r="F29" s="6">
        <v>12</v>
      </c>
      <c r="G29" s="6">
        <v>1</v>
      </c>
      <c r="H29" s="6">
        <v>0</v>
      </c>
      <c r="I29" s="6">
        <v>12</v>
      </c>
      <c r="J29" s="6">
        <v>0</v>
      </c>
      <c r="K29" s="6">
        <v>38</v>
      </c>
      <c r="L29" s="6">
        <v>12</v>
      </c>
      <c r="M29" s="6">
        <v>0</v>
      </c>
    </row>
    <row r="30" spans="1:13" x14ac:dyDescent="0.25">
      <c r="A30" s="5" t="s">
        <v>33</v>
      </c>
      <c r="B30" s="6">
        <v>38</v>
      </c>
      <c r="C30" s="6">
        <v>12</v>
      </c>
      <c r="D30" s="6">
        <v>73</v>
      </c>
      <c r="E30" s="6">
        <v>52</v>
      </c>
      <c r="F30" s="6">
        <v>12</v>
      </c>
      <c r="G30" s="6">
        <v>4</v>
      </c>
      <c r="H30" s="6">
        <v>0</v>
      </c>
      <c r="I30" s="6">
        <v>0</v>
      </c>
      <c r="J30" s="6">
        <v>0</v>
      </c>
      <c r="K30" s="6">
        <v>0</v>
      </c>
      <c r="L30" s="6">
        <v>12</v>
      </c>
      <c r="M30" s="6">
        <v>0</v>
      </c>
    </row>
    <row r="31" spans="1:13" x14ac:dyDescent="0.25">
      <c r="A31" s="5" t="s">
        <v>34</v>
      </c>
      <c r="B31" s="6">
        <v>13</v>
      </c>
      <c r="C31" s="6">
        <v>12</v>
      </c>
      <c r="D31" s="6">
        <v>0</v>
      </c>
      <c r="E31" s="6">
        <v>0</v>
      </c>
      <c r="F31" s="6">
        <v>12</v>
      </c>
      <c r="G31" s="6">
        <v>0</v>
      </c>
      <c r="H31" s="6">
        <v>0</v>
      </c>
      <c r="I31" s="6">
        <v>12</v>
      </c>
      <c r="J31" s="6">
        <v>10</v>
      </c>
      <c r="K31" s="6">
        <v>0</v>
      </c>
      <c r="L31" s="6">
        <v>12</v>
      </c>
      <c r="M31" s="6">
        <v>20</v>
      </c>
    </row>
    <row r="32" spans="1:13" x14ac:dyDescent="0.25">
      <c r="A32" s="5" t="s">
        <v>35</v>
      </c>
      <c r="B32" s="6">
        <v>0</v>
      </c>
      <c r="C32" s="6">
        <v>13</v>
      </c>
      <c r="D32" s="6">
        <v>0</v>
      </c>
      <c r="E32" s="6">
        <v>0</v>
      </c>
      <c r="F32" s="6">
        <v>13</v>
      </c>
      <c r="G32" s="6">
        <v>0</v>
      </c>
      <c r="H32" s="6">
        <v>0</v>
      </c>
      <c r="I32" s="6">
        <v>13</v>
      </c>
      <c r="J32" s="6">
        <v>67</v>
      </c>
      <c r="K32" s="6">
        <v>0</v>
      </c>
      <c r="L32" s="6">
        <v>13</v>
      </c>
      <c r="M32" s="6">
        <v>0</v>
      </c>
    </row>
    <row r="33" spans="1:13" x14ac:dyDescent="0.25">
      <c r="A33" s="5" t="s">
        <v>36</v>
      </c>
      <c r="B33" s="6">
        <v>0</v>
      </c>
      <c r="C33" s="6">
        <v>13</v>
      </c>
      <c r="D33" s="6">
        <v>0</v>
      </c>
      <c r="E33" s="6">
        <v>82</v>
      </c>
      <c r="F33" s="6">
        <v>13</v>
      </c>
      <c r="G33" s="6">
        <v>73</v>
      </c>
      <c r="H33" s="6">
        <v>0</v>
      </c>
      <c r="I33" s="6">
        <v>13</v>
      </c>
      <c r="J33" s="6">
        <v>38</v>
      </c>
      <c r="K33" s="6">
        <v>13</v>
      </c>
      <c r="L33" s="6">
        <v>0</v>
      </c>
      <c r="M33" s="6">
        <v>38</v>
      </c>
    </row>
    <row r="34" spans="1:13" x14ac:dyDescent="0.25">
      <c r="A34" s="5" t="s">
        <v>37</v>
      </c>
      <c r="B34" s="6">
        <v>5</v>
      </c>
      <c r="C34" s="6">
        <v>13</v>
      </c>
      <c r="D34" s="6">
        <v>25</v>
      </c>
      <c r="E34" s="6">
        <v>0</v>
      </c>
      <c r="F34" s="6">
        <v>13</v>
      </c>
      <c r="G34" s="6">
        <v>0</v>
      </c>
      <c r="H34" s="6">
        <v>0</v>
      </c>
      <c r="I34" s="6">
        <v>13</v>
      </c>
      <c r="J34" s="6">
        <v>0</v>
      </c>
      <c r="K34" s="6">
        <v>3</v>
      </c>
      <c r="L34" s="6">
        <v>13</v>
      </c>
      <c r="M34" s="6">
        <v>20</v>
      </c>
    </row>
    <row r="35" spans="1:13" x14ac:dyDescent="0.25">
      <c r="A35" s="5" t="s">
        <v>38</v>
      </c>
      <c r="B35" s="6">
        <v>0</v>
      </c>
      <c r="C35" s="6">
        <v>13</v>
      </c>
      <c r="D35" s="6">
        <v>0</v>
      </c>
      <c r="E35" s="6">
        <v>95</v>
      </c>
      <c r="F35" s="6">
        <v>13</v>
      </c>
      <c r="G35" s="6">
        <v>2</v>
      </c>
      <c r="H35" s="6">
        <v>0</v>
      </c>
      <c r="I35" s="6">
        <v>13</v>
      </c>
      <c r="J35" s="6">
        <v>0</v>
      </c>
      <c r="K35" s="6">
        <v>0</v>
      </c>
      <c r="L35" s="6">
        <v>13</v>
      </c>
      <c r="M35" s="6">
        <v>45</v>
      </c>
    </row>
    <row r="36" spans="1:13" x14ac:dyDescent="0.25">
      <c r="A36" s="5" t="s">
        <v>39</v>
      </c>
      <c r="B36" s="6">
        <v>2</v>
      </c>
      <c r="C36" s="6">
        <v>13</v>
      </c>
      <c r="D36" s="6">
        <v>76</v>
      </c>
      <c r="E36" s="6">
        <v>0</v>
      </c>
      <c r="F36" s="6">
        <v>13</v>
      </c>
      <c r="G36" s="6">
        <v>70</v>
      </c>
      <c r="H36" s="6">
        <v>31</v>
      </c>
      <c r="I36" s="6">
        <v>13</v>
      </c>
      <c r="J36" s="6">
        <v>0</v>
      </c>
      <c r="K36" s="6">
        <v>22</v>
      </c>
      <c r="L36" s="6">
        <v>13</v>
      </c>
      <c r="M36" s="6">
        <v>0</v>
      </c>
    </row>
    <row r="37" spans="1:13" x14ac:dyDescent="0.25">
      <c r="A37" s="5" t="s">
        <v>40</v>
      </c>
      <c r="B37" s="6">
        <v>0</v>
      </c>
      <c r="C37" s="6">
        <v>14</v>
      </c>
      <c r="D37" s="6">
        <v>0</v>
      </c>
      <c r="E37" s="6">
        <v>0</v>
      </c>
      <c r="F37" s="6">
        <v>14</v>
      </c>
      <c r="G37" s="6">
        <v>0</v>
      </c>
      <c r="H37" s="6">
        <v>76</v>
      </c>
      <c r="I37" s="6">
        <v>14</v>
      </c>
      <c r="J37" s="6">
        <v>92</v>
      </c>
      <c r="K37" s="6">
        <v>13</v>
      </c>
      <c r="L37" s="6">
        <v>14</v>
      </c>
      <c r="M37" s="6">
        <v>0</v>
      </c>
    </row>
    <row r="38" spans="1:13" x14ac:dyDescent="0.25">
      <c r="A38" s="5" t="s">
        <v>41</v>
      </c>
      <c r="B38" s="6">
        <v>67</v>
      </c>
      <c r="C38" s="6">
        <v>14</v>
      </c>
      <c r="D38" s="6">
        <v>0</v>
      </c>
      <c r="E38" s="6">
        <v>0</v>
      </c>
      <c r="F38" s="6">
        <v>0</v>
      </c>
      <c r="G38" s="6">
        <v>8</v>
      </c>
      <c r="H38" s="6">
        <v>92</v>
      </c>
      <c r="I38" s="6">
        <v>14</v>
      </c>
      <c r="J38" s="6">
        <v>0</v>
      </c>
      <c r="K38" s="6">
        <v>0</v>
      </c>
      <c r="L38" s="6">
        <v>14</v>
      </c>
      <c r="M38" s="6">
        <v>0</v>
      </c>
    </row>
    <row r="39" spans="1:13" x14ac:dyDescent="0.25">
      <c r="A39" s="5" t="s">
        <v>42</v>
      </c>
      <c r="B39" s="6">
        <v>0</v>
      </c>
      <c r="C39" s="6">
        <v>14</v>
      </c>
      <c r="D39" s="6">
        <v>0</v>
      </c>
      <c r="E39" s="6">
        <v>95</v>
      </c>
      <c r="F39" s="6">
        <v>14</v>
      </c>
      <c r="G39" s="6">
        <v>82</v>
      </c>
      <c r="H39" s="6">
        <v>0</v>
      </c>
      <c r="I39" s="6">
        <v>14</v>
      </c>
      <c r="J39" s="6">
        <v>0</v>
      </c>
      <c r="K39" s="6">
        <v>0</v>
      </c>
      <c r="L39" s="6">
        <v>14</v>
      </c>
      <c r="M39" s="6">
        <v>0</v>
      </c>
    </row>
    <row r="40" spans="1:13" x14ac:dyDescent="0.25">
      <c r="A40" s="5" t="s">
        <v>43</v>
      </c>
      <c r="B40" s="6">
        <v>0</v>
      </c>
      <c r="C40" s="6">
        <v>14</v>
      </c>
      <c r="D40" s="6">
        <v>88</v>
      </c>
      <c r="E40" s="6">
        <v>0</v>
      </c>
      <c r="F40" s="6">
        <v>14</v>
      </c>
      <c r="G40" s="6">
        <v>0</v>
      </c>
      <c r="H40" s="6">
        <v>62</v>
      </c>
      <c r="I40" s="6">
        <v>14</v>
      </c>
      <c r="J40" s="6">
        <v>54</v>
      </c>
      <c r="K40" s="6">
        <v>0</v>
      </c>
      <c r="L40" s="6">
        <v>14</v>
      </c>
      <c r="M40" s="6">
        <v>0</v>
      </c>
    </row>
    <row r="41" spans="1:13" x14ac:dyDescent="0.25">
      <c r="A41" s="5" t="s">
        <v>44</v>
      </c>
      <c r="B41" s="6">
        <v>70</v>
      </c>
      <c r="C41" s="6">
        <v>14</v>
      </c>
      <c r="D41" s="6">
        <v>0</v>
      </c>
      <c r="E41" s="6">
        <v>0</v>
      </c>
      <c r="F41" s="6">
        <v>14</v>
      </c>
      <c r="G41" s="6">
        <v>7</v>
      </c>
      <c r="H41" s="6">
        <v>0</v>
      </c>
      <c r="I41" s="6">
        <v>14</v>
      </c>
      <c r="J41" s="6">
        <v>27</v>
      </c>
      <c r="K41" s="6">
        <v>0</v>
      </c>
      <c r="L41" s="6">
        <v>14</v>
      </c>
      <c r="M41" s="6">
        <v>0</v>
      </c>
    </row>
    <row r="42" spans="1:13" x14ac:dyDescent="0.25">
      <c r="A42" s="5" t="s">
        <v>45</v>
      </c>
      <c r="B42" s="6">
        <v>0</v>
      </c>
      <c r="C42" s="6">
        <v>0</v>
      </c>
      <c r="D42" s="6">
        <v>13</v>
      </c>
      <c r="E42" s="6">
        <v>20</v>
      </c>
      <c r="F42" s="6">
        <v>16</v>
      </c>
      <c r="G42" s="6">
        <v>9</v>
      </c>
      <c r="H42" s="6">
        <v>57</v>
      </c>
      <c r="I42" s="6">
        <v>16</v>
      </c>
      <c r="J42" s="6">
        <v>0</v>
      </c>
      <c r="K42" s="6">
        <v>7</v>
      </c>
      <c r="L42" s="6">
        <v>16</v>
      </c>
      <c r="M42" s="6">
        <v>0</v>
      </c>
    </row>
    <row r="43" spans="1:13" x14ac:dyDescent="0.25">
      <c r="A43" s="5" t="s">
        <v>46</v>
      </c>
      <c r="B43" s="6">
        <v>0</v>
      </c>
      <c r="C43" s="6">
        <v>16</v>
      </c>
      <c r="D43" s="6">
        <v>19</v>
      </c>
      <c r="E43" s="6">
        <v>0</v>
      </c>
      <c r="F43" s="6">
        <v>16</v>
      </c>
      <c r="G43" s="6">
        <v>22</v>
      </c>
      <c r="H43" s="6">
        <v>43</v>
      </c>
      <c r="I43" s="6">
        <v>16</v>
      </c>
      <c r="J43" s="6">
        <v>45</v>
      </c>
      <c r="K43" s="6">
        <v>73</v>
      </c>
      <c r="L43" s="6">
        <v>16</v>
      </c>
      <c r="M43" s="6">
        <v>0</v>
      </c>
    </row>
    <row r="44" spans="1:13" x14ac:dyDescent="0.25">
      <c r="A44" s="5" t="s">
        <v>47</v>
      </c>
      <c r="B44" s="6">
        <v>45</v>
      </c>
      <c r="C44" s="6">
        <v>0</v>
      </c>
      <c r="D44" s="6">
        <v>0</v>
      </c>
      <c r="E44" s="6">
        <v>13</v>
      </c>
      <c r="F44" s="6">
        <v>16</v>
      </c>
      <c r="G44" s="6">
        <v>0</v>
      </c>
      <c r="H44" s="6">
        <v>24</v>
      </c>
      <c r="I44" s="6">
        <v>16</v>
      </c>
      <c r="J44" s="6">
        <v>54</v>
      </c>
      <c r="K44" s="6">
        <v>70</v>
      </c>
      <c r="L44" s="6">
        <v>16</v>
      </c>
      <c r="M44" s="6">
        <v>3</v>
      </c>
    </row>
    <row r="45" spans="1:13" x14ac:dyDescent="0.25">
      <c r="A45" s="5" t="s">
        <v>48</v>
      </c>
      <c r="B45" s="6">
        <v>0</v>
      </c>
      <c r="C45" s="6">
        <v>16</v>
      </c>
      <c r="D45" s="6">
        <v>0</v>
      </c>
      <c r="E45" s="6">
        <v>0</v>
      </c>
      <c r="F45" s="6">
        <v>16</v>
      </c>
      <c r="G45" s="6">
        <v>0</v>
      </c>
      <c r="H45" s="6">
        <v>0</v>
      </c>
      <c r="I45" s="6">
        <v>16</v>
      </c>
      <c r="J45" s="6">
        <v>88</v>
      </c>
      <c r="K45" s="6">
        <v>0</v>
      </c>
      <c r="L45" s="6">
        <v>16</v>
      </c>
      <c r="M45" s="6">
        <v>0</v>
      </c>
    </row>
    <row r="46" spans="1:13" x14ac:dyDescent="0.25">
      <c r="A46" s="5" t="s">
        <v>49</v>
      </c>
      <c r="B46" s="6">
        <v>0</v>
      </c>
      <c r="C46" s="6">
        <v>16</v>
      </c>
      <c r="D46" s="6">
        <v>0</v>
      </c>
      <c r="E46" s="6">
        <v>0</v>
      </c>
      <c r="F46" s="6">
        <v>16</v>
      </c>
      <c r="G46" s="6">
        <v>36</v>
      </c>
      <c r="H46" s="6">
        <v>54</v>
      </c>
      <c r="I46" s="6">
        <v>0</v>
      </c>
      <c r="J46" s="6">
        <v>52</v>
      </c>
      <c r="K46" s="6">
        <v>22</v>
      </c>
      <c r="L46" s="6">
        <v>16</v>
      </c>
      <c r="M46" s="6">
        <v>36</v>
      </c>
    </row>
    <row r="47" spans="1:13" x14ac:dyDescent="0.25">
      <c r="A47" s="5" t="s">
        <v>50</v>
      </c>
      <c r="B47" s="6">
        <v>0</v>
      </c>
      <c r="C47" s="6">
        <v>0</v>
      </c>
      <c r="D47" s="6">
        <v>0</v>
      </c>
      <c r="E47" s="6">
        <v>20</v>
      </c>
      <c r="F47" s="6">
        <v>17</v>
      </c>
      <c r="G47" s="6">
        <v>0</v>
      </c>
      <c r="H47" s="6">
        <v>0</v>
      </c>
      <c r="I47" s="6">
        <v>0</v>
      </c>
      <c r="J47" s="6">
        <v>0</v>
      </c>
      <c r="K47" s="6">
        <v>27</v>
      </c>
      <c r="L47" s="6">
        <v>17</v>
      </c>
      <c r="M47" s="6">
        <v>0</v>
      </c>
    </row>
    <row r="48" spans="1:13" x14ac:dyDescent="0.25">
      <c r="A48" s="5" t="s">
        <v>51</v>
      </c>
      <c r="B48" s="6">
        <v>43</v>
      </c>
      <c r="C48" s="6">
        <v>17</v>
      </c>
      <c r="D48" s="6">
        <v>38</v>
      </c>
      <c r="E48" s="6">
        <v>5</v>
      </c>
      <c r="F48" s="6">
        <v>17</v>
      </c>
      <c r="G48" s="6">
        <v>0</v>
      </c>
      <c r="H48" s="6">
        <v>0</v>
      </c>
      <c r="I48" s="6">
        <v>17</v>
      </c>
      <c r="J48" s="6">
        <v>2</v>
      </c>
      <c r="K48" s="6">
        <v>0</v>
      </c>
      <c r="L48" s="6">
        <v>0</v>
      </c>
      <c r="M48" s="6">
        <v>22</v>
      </c>
    </row>
    <row r="49" spans="1:13" x14ac:dyDescent="0.25">
      <c r="A49" s="5" t="s">
        <v>52</v>
      </c>
      <c r="B49" s="6">
        <v>0</v>
      </c>
      <c r="C49" s="6">
        <v>17</v>
      </c>
      <c r="D49" s="6">
        <v>29</v>
      </c>
      <c r="E49" s="6">
        <v>0</v>
      </c>
      <c r="F49" s="6">
        <v>17</v>
      </c>
      <c r="G49" s="6">
        <v>0</v>
      </c>
      <c r="H49" s="6">
        <v>95</v>
      </c>
      <c r="I49" s="6">
        <v>17</v>
      </c>
      <c r="J49" s="6">
        <v>0</v>
      </c>
      <c r="K49" s="6">
        <v>0</v>
      </c>
      <c r="L49" s="6">
        <v>17</v>
      </c>
      <c r="M49" s="6">
        <v>4</v>
      </c>
    </row>
    <row r="50" spans="1:13" x14ac:dyDescent="0.25">
      <c r="A50" s="5" t="s">
        <v>53</v>
      </c>
      <c r="B50" s="6">
        <v>0</v>
      </c>
      <c r="C50" s="6">
        <v>17</v>
      </c>
      <c r="D50" s="6">
        <v>16</v>
      </c>
      <c r="E50" s="6">
        <v>52</v>
      </c>
      <c r="F50" s="6">
        <v>17</v>
      </c>
      <c r="G50" s="6">
        <v>0</v>
      </c>
      <c r="H50" s="6">
        <v>0</v>
      </c>
      <c r="I50" s="6">
        <v>17</v>
      </c>
      <c r="J50" s="6">
        <v>62</v>
      </c>
      <c r="K50" s="6">
        <v>5</v>
      </c>
      <c r="L50" s="6">
        <v>17</v>
      </c>
      <c r="M50" s="6">
        <v>20</v>
      </c>
    </row>
    <row r="51" spans="1:13" x14ac:dyDescent="0.25">
      <c r="A51" s="5" t="s">
        <v>54</v>
      </c>
      <c r="B51" s="6">
        <v>22</v>
      </c>
      <c r="C51" s="6">
        <v>17</v>
      </c>
      <c r="D51" s="6">
        <v>0</v>
      </c>
      <c r="E51" s="6">
        <v>0</v>
      </c>
      <c r="F51" s="6">
        <v>17</v>
      </c>
      <c r="G51" s="6">
        <v>14</v>
      </c>
      <c r="H51" s="6">
        <v>0</v>
      </c>
      <c r="I51" s="6">
        <v>0</v>
      </c>
      <c r="J51" s="6">
        <v>19</v>
      </c>
      <c r="K51" s="6">
        <v>0</v>
      </c>
      <c r="L51" s="6">
        <v>17</v>
      </c>
      <c r="M51" s="6">
        <v>0</v>
      </c>
    </row>
    <row r="52" spans="1:13" x14ac:dyDescent="0.25">
      <c r="A52" s="5" t="s">
        <v>55</v>
      </c>
      <c r="B52" s="6">
        <v>0</v>
      </c>
      <c r="C52" s="6">
        <v>19</v>
      </c>
      <c r="D52" s="6">
        <v>99</v>
      </c>
      <c r="E52" s="6">
        <v>19</v>
      </c>
      <c r="F52" s="6">
        <v>19</v>
      </c>
      <c r="G52" s="6">
        <v>0</v>
      </c>
      <c r="H52" s="6">
        <v>31</v>
      </c>
      <c r="I52" s="6">
        <v>19</v>
      </c>
      <c r="J52" s="6">
        <v>0</v>
      </c>
      <c r="K52" s="6">
        <v>57</v>
      </c>
      <c r="L52" s="6">
        <v>19</v>
      </c>
      <c r="M52" s="6">
        <v>2</v>
      </c>
    </row>
    <row r="53" spans="1:13" x14ac:dyDescent="0.25">
      <c r="A53" s="5" t="s">
        <v>56</v>
      </c>
      <c r="B53" s="6">
        <v>10</v>
      </c>
      <c r="C53" s="6">
        <v>19</v>
      </c>
      <c r="D53" s="6">
        <v>0</v>
      </c>
      <c r="E53" s="6">
        <v>47</v>
      </c>
      <c r="F53" s="6">
        <v>0</v>
      </c>
      <c r="G53" s="6">
        <v>0</v>
      </c>
      <c r="H53" s="6">
        <v>19</v>
      </c>
      <c r="I53" s="6">
        <v>19</v>
      </c>
      <c r="J53" s="6">
        <v>0</v>
      </c>
      <c r="K53" s="6">
        <v>3</v>
      </c>
      <c r="L53" s="6">
        <v>19</v>
      </c>
      <c r="M53" s="6">
        <v>0</v>
      </c>
    </row>
    <row r="54" spans="1:13" x14ac:dyDescent="0.25">
      <c r="A54" s="5" t="s">
        <v>57</v>
      </c>
      <c r="B54" s="6">
        <v>0</v>
      </c>
      <c r="C54" s="6">
        <v>19</v>
      </c>
      <c r="D54" s="6">
        <v>29</v>
      </c>
      <c r="E54" s="6">
        <v>0</v>
      </c>
      <c r="F54" s="6">
        <v>19</v>
      </c>
      <c r="G54" s="6">
        <v>0</v>
      </c>
      <c r="H54" s="6">
        <v>25</v>
      </c>
      <c r="I54" s="6">
        <v>19</v>
      </c>
      <c r="J54" s="6">
        <v>85</v>
      </c>
      <c r="K54" s="6">
        <v>62</v>
      </c>
      <c r="L54" s="6">
        <v>19</v>
      </c>
      <c r="M54" s="6">
        <v>0</v>
      </c>
    </row>
    <row r="55" spans="1:13" x14ac:dyDescent="0.25">
      <c r="A55" s="5" t="s">
        <v>58</v>
      </c>
      <c r="B55" s="6">
        <v>0</v>
      </c>
      <c r="C55" s="6">
        <v>19</v>
      </c>
      <c r="D55" s="6">
        <v>0</v>
      </c>
      <c r="E55" s="6">
        <v>25</v>
      </c>
      <c r="F55" s="6">
        <v>19</v>
      </c>
      <c r="G55" s="6">
        <v>4</v>
      </c>
      <c r="H55" s="6">
        <v>0</v>
      </c>
      <c r="I55" s="6">
        <v>19</v>
      </c>
      <c r="J55" s="6">
        <v>19</v>
      </c>
      <c r="K55" s="6">
        <v>27</v>
      </c>
      <c r="L55" s="6">
        <v>19</v>
      </c>
      <c r="M55" s="6">
        <v>0</v>
      </c>
    </row>
    <row r="56" spans="1:13" x14ac:dyDescent="0.25">
      <c r="A56" s="5" t="s">
        <v>59</v>
      </c>
      <c r="B56" s="6">
        <v>0</v>
      </c>
      <c r="C56" s="6">
        <v>19</v>
      </c>
      <c r="D56" s="6">
        <v>13</v>
      </c>
      <c r="E56" s="6">
        <v>36</v>
      </c>
      <c r="F56" s="6">
        <v>19</v>
      </c>
      <c r="G56" s="6">
        <v>0</v>
      </c>
      <c r="H56" s="6">
        <v>22</v>
      </c>
      <c r="I56" s="6">
        <v>19</v>
      </c>
      <c r="J56" s="6">
        <v>0</v>
      </c>
      <c r="K56" s="6">
        <v>8</v>
      </c>
      <c r="L56" s="6">
        <v>19</v>
      </c>
      <c r="M56" s="6">
        <v>14</v>
      </c>
    </row>
    <row r="57" spans="1:13" x14ac:dyDescent="0.25">
      <c r="A57" s="5" t="s">
        <v>60</v>
      </c>
      <c r="B57" s="6">
        <v>0</v>
      </c>
      <c r="C57" s="6">
        <v>20</v>
      </c>
      <c r="D57" s="6">
        <v>0</v>
      </c>
      <c r="E57" s="6">
        <v>0</v>
      </c>
      <c r="F57" s="6">
        <v>20</v>
      </c>
      <c r="G57" s="6">
        <v>0</v>
      </c>
      <c r="H57" s="6">
        <v>0</v>
      </c>
      <c r="I57" s="6">
        <v>20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25">
      <c r="A58" s="5" t="s">
        <v>61</v>
      </c>
      <c r="B58" s="6">
        <v>92</v>
      </c>
      <c r="C58" s="6">
        <v>20</v>
      </c>
      <c r="D58" s="6">
        <v>10</v>
      </c>
      <c r="E58" s="6">
        <v>0</v>
      </c>
      <c r="F58" s="6">
        <v>20</v>
      </c>
      <c r="G58" s="6">
        <v>0</v>
      </c>
      <c r="H58" s="6">
        <v>0</v>
      </c>
      <c r="I58" s="6">
        <v>20</v>
      </c>
      <c r="J58" s="6">
        <v>0</v>
      </c>
      <c r="K58" s="6">
        <v>95</v>
      </c>
      <c r="L58" s="6">
        <v>20</v>
      </c>
      <c r="M58" s="6">
        <v>0</v>
      </c>
    </row>
    <row r="59" spans="1:13" x14ac:dyDescent="0.25">
      <c r="A59" s="5" t="s">
        <v>62</v>
      </c>
      <c r="B59" s="6">
        <v>0</v>
      </c>
      <c r="C59" s="6">
        <v>20</v>
      </c>
      <c r="D59" s="6">
        <v>0</v>
      </c>
      <c r="E59" s="6">
        <v>0</v>
      </c>
      <c r="F59" s="6">
        <v>20</v>
      </c>
      <c r="G59" s="6">
        <v>0</v>
      </c>
      <c r="H59" s="6">
        <v>73</v>
      </c>
      <c r="I59" s="6">
        <v>20</v>
      </c>
      <c r="J59" s="6">
        <v>76</v>
      </c>
      <c r="K59" s="6">
        <v>32</v>
      </c>
      <c r="L59" s="6">
        <v>20</v>
      </c>
      <c r="M59" s="6">
        <v>0</v>
      </c>
    </row>
    <row r="60" spans="1:13" x14ac:dyDescent="0.25">
      <c r="A60" s="5" t="s">
        <v>63</v>
      </c>
      <c r="B60" s="6">
        <v>36</v>
      </c>
      <c r="C60" s="6">
        <v>20</v>
      </c>
      <c r="D60" s="6">
        <v>0</v>
      </c>
      <c r="E60" s="6">
        <v>0</v>
      </c>
      <c r="F60" s="6">
        <v>20</v>
      </c>
      <c r="G60" s="6">
        <v>0</v>
      </c>
      <c r="H60" s="6">
        <v>0</v>
      </c>
      <c r="I60" s="6">
        <v>20</v>
      </c>
      <c r="J60" s="6">
        <v>0</v>
      </c>
      <c r="K60" s="6">
        <v>85</v>
      </c>
      <c r="L60" s="6">
        <v>20</v>
      </c>
      <c r="M60" s="6">
        <v>0</v>
      </c>
    </row>
    <row r="61" spans="1:13" x14ac:dyDescent="0.25">
      <c r="A61" s="5" t="s">
        <v>64</v>
      </c>
      <c r="B61" s="6">
        <v>0</v>
      </c>
      <c r="C61" s="6">
        <v>20</v>
      </c>
      <c r="D61" s="6">
        <v>0</v>
      </c>
      <c r="E61" s="6">
        <v>95</v>
      </c>
      <c r="F61" s="6">
        <v>20</v>
      </c>
      <c r="G61" s="6">
        <v>8</v>
      </c>
      <c r="H61" s="6">
        <v>0</v>
      </c>
      <c r="I61" s="6">
        <v>20</v>
      </c>
      <c r="J61" s="6">
        <v>24</v>
      </c>
      <c r="K61" s="6">
        <v>0</v>
      </c>
      <c r="L61" s="6">
        <v>0</v>
      </c>
      <c r="M61" s="6">
        <v>7</v>
      </c>
    </row>
    <row r="62" spans="1:13" x14ac:dyDescent="0.25">
      <c r="A62" s="5" t="s">
        <v>65</v>
      </c>
      <c r="B62" s="6">
        <v>4</v>
      </c>
      <c r="C62" s="6">
        <v>22</v>
      </c>
      <c r="D62" s="6">
        <v>0</v>
      </c>
      <c r="E62" s="6">
        <v>0</v>
      </c>
      <c r="F62" s="6">
        <v>22</v>
      </c>
      <c r="G62" s="6">
        <v>0</v>
      </c>
      <c r="H62" s="6">
        <v>36</v>
      </c>
      <c r="I62" s="6">
        <v>22</v>
      </c>
      <c r="J62" s="6">
        <v>0</v>
      </c>
      <c r="K62" s="6">
        <v>99</v>
      </c>
      <c r="L62" s="6">
        <v>22</v>
      </c>
      <c r="M62" s="6">
        <v>0</v>
      </c>
    </row>
    <row r="63" spans="1:13" x14ac:dyDescent="0.25">
      <c r="A63" s="5" t="s">
        <v>66</v>
      </c>
      <c r="B63" s="6">
        <v>0</v>
      </c>
      <c r="C63" s="6">
        <v>22</v>
      </c>
      <c r="D63" s="6">
        <v>0</v>
      </c>
      <c r="E63" s="6">
        <v>0</v>
      </c>
      <c r="F63" s="6">
        <v>0</v>
      </c>
      <c r="G63" s="6">
        <v>0</v>
      </c>
      <c r="H63" s="6">
        <v>3</v>
      </c>
      <c r="I63" s="6">
        <v>0</v>
      </c>
      <c r="J63" s="6">
        <v>43</v>
      </c>
      <c r="K63" s="6">
        <v>0</v>
      </c>
      <c r="L63" s="6">
        <v>22</v>
      </c>
      <c r="M63" s="6">
        <v>0</v>
      </c>
    </row>
    <row r="64" spans="1:13" x14ac:dyDescent="0.25">
      <c r="A64" s="5" t="s">
        <v>67</v>
      </c>
      <c r="B64" s="6">
        <v>62</v>
      </c>
      <c r="C64" s="6">
        <v>22</v>
      </c>
      <c r="D64" s="6">
        <v>0</v>
      </c>
      <c r="E64" s="6">
        <v>12</v>
      </c>
      <c r="F64" s="6">
        <v>22</v>
      </c>
      <c r="G64" s="6">
        <v>0</v>
      </c>
      <c r="H64" s="6">
        <v>0</v>
      </c>
      <c r="I64" s="6">
        <v>22</v>
      </c>
      <c r="J64" s="6">
        <v>0</v>
      </c>
      <c r="K64" s="6">
        <v>0</v>
      </c>
      <c r="L64" s="6">
        <v>0</v>
      </c>
      <c r="M64" s="6">
        <v>25</v>
      </c>
    </row>
    <row r="65" spans="1:13" x14ac:dyDescent="0.25">
      <c r="A65" s="5" t="s">
        <v>68</v>
      </c>
      <c r="B65" s="6">
        <v>54</v>
      </c>
      <c r="C65" s="6">
        <v>22</v>
      </c>
      <c r="D65" s="6">
        <v>17</v>
      </c>
      <c r="E65" s="6">
        <v>0</v>
      </c>
      <c r="F65" s="6">
        <v>22</v>
      </c>
      <c r="G65" s="6">
        <v>85</v>
      </c>
      <c r="H65" s="6">
        <v>0</v>
      </c>
      <c r="I65" s="6">
        <v>22</v>
      </c>
      <c r="J65" s="6">
        <v>0</v>
      </c>
      <c r="K65" s="6">
        <v>88</v>
      </c>
      <c r="L65" s="6">
        <v>22</v>
      </c>
      <c r="M65" s="6">
        <v>0</v>
      </c>
    </row>
    <row r="66" spans="1:13" x14ac:dyDescent="0.25">
      <c r="A66" s="5" t="s">
        <v>69</v>
      </c>
      <c r="B66" s="6">
        <v>0</v>
      </c>
      <c r="C66" s="6">
        <v>22</v>
      </c>
      <c r="D66" s="6">
        <v>47</v>
      </c>
      <c r="E66" s="6">
        <v>0</v>
      </c>
      <c r="F66" s="6">
        <v>22</v>
      </c>
      <c r="G66" s="6">
        <v>0</v>
      </c>
      <c r="H66" s="6">
        <v>20</v>
      </c>
      <c r="I66" s="6">
        <v>0</v>
      </c>
      <c r="J66" s="6">
        <v>24</v>
      </c>
      <c r="K66" s="6">
        <v>34</v>
      </c>
      <c r="L66" s="6">
        <v>22</v>
      </c>
      <c r="M66" s="6">
        <v>40</v>
      </c>
    </row>
    <row r="67" spans="1:13" x14ac:dyDescent="0.25">
      <c r="A67" s="5" t="s">
        <v>70</v>
      </c>
      <c r="B67" s="6">
        <v>0</v>
      </c>
      <c r="C67" s="6">
        <v>24</v>
      </c>
      <c r="D67" s="6">
        <v>16</v>
      </c>
      <c r="E67" s="6">
        <v>19</v>
      </c>
      <c r="F67" s="6">
        <v>24</v>
      </c>
      <c r="G67" s="6">
        <v>0</v>
      </c>
      <c r="H67" s="6">
        <v>0</v>
      </c>
      <c r="I67" s="6">
        <v>0</v>
      </c>
      <c r="J67" s="6">
        <v>32</v>
      </c>
      <c r="K67" s="6">
        <v>0</v>
      </c>
      <c r="L67" s="6">
        <v>24</v>
      </c>
      <c r="M67" s="6">
        <v>10</v>
      </c>
    </row>
    <row r="68" spans="1:13" x14ac:dyDescent="0.25">
      <c r="A68" s="5" t="s">
        <v>71</v>
      </c>
      <c r="B68" s="6">
        <v>0</v>
      </c>
      <c r="C68" s="6">
        <v>24</v>
      </c>
      <c r="D68" s="6">
        <v>0</v>
      </c>
      <c r="E68" s="6">
        <v>0</v>
      </c>
      <c r="F68" s="6">
        <v>24</v>
      </c>
      <c r="G68" s="6">
        <v>0</v>
      </c>
      <c r="H68" s="6">
        <v>0</v>
      </c>
      <c r="I68" s="6">
        <v>24</v>
      </c>
      <c r="J68" s="6">
        <v>0</v>
      </c>
      <c r="K68" s="6">
        <v>8</v>
      </c>
      <c r="L68" s="6">
        <v>24</v>
      </c>
      <c r="M68" s="6">
        <v>0</v>
      </c>
    </row>
    <row r="69" spans="1:13" x14ac:dyDescent="0.25">
      <c r="A69" s="5" t="s">
        <v>72</v>
      </c>
      <c r="B69" s="6">
        <v>4</v>
      </c>
      <c r="C69" s="6">
        <v>24</v>
      </c>
      <c r="D69" s="6">
        <v>0</v>
      </c>
      <c r="E69" s="6">
        <v>36</v>
      </c>
      <c r="F69" s="6">
        <v>24</v>
      </c>
      <c r="G69" s="6">
        <v>0</v>
      </c>
      <c r="H69" s="6">
        <v>0</v>
      </c>
      <c r="I69" s="6">
        <v>24</v>
      </c>
      <c r="J69" s="6">
        <v>0</v>
      </c>
      <c r="K69" s="6">
        <v>0</v>
      </c>
      <c r="L69" s="6">
        <v>24</v>
      </c>
      <c r="M69" s="6">
        <v>32</v>
      </c>
    </row>
    <row r="70" spans="1:13" x14ac:dyDescent="0.25">
      <c r="A70" s="5" t="s">
        <v>73</v>
      </c>
      <c r="B70" s="6">
        <v>99</v>
      </c>
      <c r="C70" s="6">
        <v>24</v>
      </c>
      <c r="D70" s="6">
        <v>31</v>
      </c>
      <c r="E70" s="6">
        <v>10</v>
      </c>
      <c r="F70" s="6">
        <v>24</v>
      </c>
      <c r="G70" s="6">
        <v>0</v>
      </c>
      <c r="H70" s="6">
        <v>0</v>
      </c>
      <c r="I70" s="6">
        <v>24</v>
      </c>
      <c r="J70" s="6">
        <v>0</v>
      </c>
      <c r="K70" s="6">
        <v>54</v>
      </c>
      <c r="L70" s="6">
        <v>24</v>
      </c>
      <c r="M70" s="6">
        <v>0</v>
      </c>
    </row>
    <row r="71" spans="1:13" x14ac:dyDescent="0.25">
      <c r="A71" s="5" t="s">
        <v>74</v>
      </c>
      <c r="B71" s="6">
        <v>0</v>
      </c>
      <c r="C71" s="6">
        <v>24</v>
      </c>
      <c r="D71" s="6">
        <v>0</v>
      </c>
      <c r="E71" s="6">
        <v>0</v>
      </c>
      <c r="F71" s="6">
        <v>24</v>
      </c>
      <c r="G71" s="6">
        <v>59</v>
      </c>
      <c r="H71" s="6">
        <v>0</v>
      </c>
      <c r="I71" s="6">
        <v>0</v>
      </c>
      <c r="J71" s="6">
        <v>17</v>
      </c>
      <c r="K71" s="6">
        <v>0</v>
      </c>
      <c r="L71" s="6">
        <v>0</v>
      </c>
      <c r="M71" s="6">
        <v>0</v>
      </c>
    </row>
    <row r="72" spans="1:13" x14ac:dyDescent="0.25">
      <c r="A72" s="5" t="s">
        <v>75</v>
      </c>
      <c r="B72" s="6">
        <v>76</v>
      </c>
      <c r="C72" s="6">
        <v>0</v>
      </c>
      <c r="D72" s="6">
        <v>0</v>
      </c>
      <c r="E72" s="6">
        <v>4</v>
      </c>
      <c r="F72" s="6">
        <v>25</v>
      </c>
      <c r="G72" s="6">
        <v>34</v>
      </c>
      <c r="H72" s="6">
        <v>0</v>
      </c>
      <c r="I72" s="6">
        <v>25</v>
      </c>
      <c r="J72" s="6">
        <v>0</v>
      </c>
      <c r="K72" s="6">
        <v>76</v>
      </c>
      <c r="L72" s="6">
        <v>25</v>
      </c>
      <c r="M72" s="6">
        <v>76</v>
      </c>
    </row>
    <row r="73" spans="1:13" x14ac:dyDescent="0.25">
      <c r="A73" s="5" t="s">
        <v>76</v>
      </c>
      <c r="B73" s="6">
        <v>0</v>
      </c>
      <c r="C73" s="6">
        <v>25</v>
      </c>
      <c r="D73" s="6">
        <v>0</v>
      </c>
      <c r="E73" s="6">
        <v>0</v>
      </c>
      <c r="F73" s="6">
        <v>25</v>
      </c>
      <c r="G73" s="6">
        <v>0</v>
      </c>
      <c r="H73" s="6">
        <v>24</v>
      </c>
      <c r="I73" s="6">
        <v>25</v>
      </c>
      <c r="J73" s="6">
        <v>0</v>
      </c>
      <c r="K73" s="6">
        <v>0</v>
      </c>
      <c r="L73" s="6">
        <v>25</v>
      </c>
      <c r="M73" s="6">
        <v>0</v>
      </c>
    </row>
    <row r="74" spans="1:13" x14ac:dyDescent="0.25">
      <c r="A74" s="5" t="s">
        <v>77</v>
      </c>
      <c r="B74" s="6">
        <v>24</v>
      </c>
      <c r="C74" s="6">
        <v>25</v>
      </c>
      <c r="D74" s="6">
        <v>0</v>
      </c>
      <c r="E74" s="6">
        <v>38</v>
      </c>
      <c r="F74" s="6">
        <v>25</v>
      </c>
      <c r="G74" s="6">
        <v>3</v>
      </c>
      <c r="H74" s="6">
        <v>0</v>
      </c>
      <c r="I74" s="6">
        <v>25</v>
      </c>
      <c r="J74" s="6">
        <v>0</v>
      </c>
      <c r="K74" s="6">
        <v>32</v>
      </c>
      <c r="L74" s="6">
        <v>25</v>
      </c>
      <c r="M74" s="6">
        <v>52</v>
      </c>
    </row>
    <row r="75" spans="1:13" x14ac:dyDescent="0.25">
      <c r="A75" s="5" t="s">
        <v>78</v>
      </c>
      <c r="B75" s="6">
        <v>0</v>
      </c>
      <c r="C75" s="6">
        <v>25</v>
      </c>
      <c r="D75" s="6">
        <v>0</v>
      </c>
      <c r="E75" s="6">
        <v>0</v>
      </c>
      <c r="F75" s="6">
        <v>25</v>
      </c>
      <c r="G75" s="6">
        <v>0</v>
      </c>
      <c r="H75" s="6">
        <v>0</v>
      </c>
      <c r="I75" s="6">
        <v>25</v>
      </c>
      <c r="J75" s="6">
        <v>40</v>
      </c>
      <c r="K75" s="6">
        <v>0</v>
      </c>
      <c r="L75" s="6">
        <v>25</v>
      </c>
      <c r="M75" s="6">
        <v>16</v>
      </c>
    </row>
    <row r="76" spans="1:13" x14ac:dyDescent="0.25">
      <c r="A76" s="5" t="s">
        <v>79</v>
      </c>
      <c r="B76" s="6">
        <v>73</v>
      </c>
      <c r="C76" s="6">
        <v>0</v>
      </c>
      <c r="D76" s="6">
        <v>0</v>
      </c>
      <c r="E76" s="6">
        <v>8</v>
      </c>
      <c r="F76" s="6">
        <v>25</v>
      </c>
      <c r="G76" s="6">
        <v>0</v>
      </c>
      <c r="H76" s="6">
        <v>82</v>
      </c>
      <c r="I76" s="6">
        <v>25</v>
      </c>
      <c r="J76" s="6">
        <v>0</v>
      </c>
      <c r="K76" s="6">
        <v>16</v>
      </c>
      <c r="L76" s="6">
        <v>25</v>
      </c>
      <c r="M76" s="6">
        <v>0</v>
      </c>
    </row>
    <row r="77" spans="1:13" x14ac:dyDescent="0.25">
      <c r="A77" s="5" t="s">
        <v>80</v>
      </c>
      <c r="B77" s="6">
        <v>38</v>
      </c>
      <c r="C77" s="6">
        <v>27</v>
      </c>
      <c r="D77" s="6">
        <v>0</v>
      </c>
      <c r="E77" s="6">
        <v>7</v>
      </c>
      <c r="F77" s="6">
        <v>27</v>
      </c>
      <c r="G77" s="6">
        <v>0</v>
      </c>
      <c r="H77" s="6">
        <v>0</v>
      </c>
      <c r="I77" s="6">
        <v>27</v>
      </c>
      <c r="J77" s="6">
        <v>0</v>
      </c>
      <c r="K77" s="6">
        <v>99</v>
      </c>
      <c r="L77" s="6">
        <v>27</v>
      </c>
      <c r="M77" s="6">
        <v>0</v>
      </c>
    </row>
    <row r="78" spans="1:13" x14ac:dyDescent="0.25">
      <c r="A78" s="5" t="s">
        <v>81</v>
      </c>
      <c r="B78" s="6">
        <v>0</v>
      </c>
      <c r="C78" s="6">
        <v>27</v>
      </c>
      <c r="D78" s="6">
        <v>0</v>
      </c>
      <c r="E78" s="6">
        <v>7</v>
      </c>
      <c r="F78" s="6">
        <v>27</v>
      </c>
      <c r="G78" s="6">
        <v>57</v>
      </c>
      <c r="H78" s="6">
        <v>64</v>
      </c>
      <c r="I78" s="6">
        <v>27</v>
      </c>
      <c r="J78" s="6">
        <v>0</v>
      </c>
      <c r="K78" s="6">
        <v>31</v>
      </c>
      <c r="L78" s="6">
        <v>27</v>
      </c>
      <c r="M78" s="6">
        <v>0</v>
      </c>
    </row>
    <row r="79" spans="1:13" x14ac:dyDescent="0.25">
      <c r="A79" s="5" t="s">
        <v>82</v>
      </c>
      <c r="B79" s="6">
        <v>10</v>
      </c>
      <c r="C79" s="6">
        <v>27</v>
      </c>
      <c r="D79" s="6">
        <v>40</v>
      </c>
      <c r="E79" s="6">
        <v>82</v>
      </c>
      <c r="F79" s="6">
        <v>27</v>
      </c>
      <c r="G79" s="6">
        <v>54</v>
      </c>
      <c r="H79" s="6">
        <v>5</v>
      </c>
      <c r="I79" s="6">
        <v>27</v>
      </c>
      <c r="J79" s="6">
        <v>34</v>
      </c>
      <c r="K79" s="6">
        <v>0</v>
      </c>
      <c r="L79" s="6">
        <v>27</v>
      </c>
      <c r="M79" s="6">
        <v>0</v>
      </c>
    </row>
    <row r="80" spans="1:13" x14ac:dyDescent="0.25">
      <c r="A80" s="5" t="s">
        <v>83</v>
      </c>
      <c r="B80" s="6">
        <v>8</v>
      </c>
      <c r="C80" s="6">
        <v>27</v>
      </c>
      <c r="D80" s="6">
        <v>0</v>
      </c>
      <c r="E80" s="6">
        <v>0</v>
      </c>
      <c r="F80" s="6">
        <v>27</v>
      </c>
      <c r="G80" s="6">
        <v>0</v>
      </c>
      <c r="H80" s="6">
        <v>0</v>
      </c>
      <c r="I80" s="6">
        <v>27</v>
      </c>
      <c r="J80" s="6">
        <v>92</v>
      </c>
      <c r="K80" s="6">
        <v>43</v>
      </c>
      <c r="L80" s="6">
        <v>27</v>
      </c>
      <c r="M80" s="6">
        <v>0</v>
      </c>
    </row>
    <row r="81" spans="1:13" x14ac:dyDescent="0.25">
      <c r="A81" s="5" t="s">
        <v>84</v>
      </c>
      <c r="B81" s="6">
        <v>20</v>
      </c>
      <c r="C81" s="6">
        <v>27</v>
      </c>
      <c r="D81" s="6">
        <v>19</v>
      </c>
      <c r="E81" s="6">
        <v>0</v>
      </c>
      <c r="F81" s="6">
        <v>27</v>
      </c>
      <c r="G81" s="6">
        <v>7</v>
      </c>
      <c r="H81" s="6">
        <v>0</v>
      </c>
      <c r="I81" s="6">
        <v>27</v>
      </c>
      <c r="J81" s="6">
        <v>0</v>
      </c>
      <c r="K81" s="6">
        <v>3</v>
      </c>
      <c r="L81" s="6">
        <v>27</v>
      </c>
      <c r="M81" s="6">
        <v>0</v>
      </c>
    </row>
    <row r="82" spans="1:13" x14ac:dyDescent="0.25">
      <c r="A82" s="5" t="s">
        <v>85</v>
      </c>
      <c r="B82" s="6">
        <v>45</v>
      </c>
      <c r="C82" s="6">
        <v>29</v>
      </c>
      <c r="D82" s="6">
        <v>0</v>
      </c>
      <c r="E82" s="6">
        <v>0</v>
      </c>
      <c r="F82" s="6">
        <v>29</v>
      </c>
      <c r="G82" s="6">
        <v>49</v>
      </c>
      <c r="H82" s="6">
        <v>20</v>
      </c>
      <c r="I82" s="6">
        <v>29</v>
      </c>
      <c r="J82" s="6">
        <v>0</v>
      </c>
      <c r="K82" s="6">
        <v>0</v>
      </c>
      <c r="L82" s="6">
        <v>29</v>
      </c>
      <c r="M82" s="6">
        <v>0</v>
      </c>
    </row>
    <row r="83" spans="1:13" x14ac:dyDescent="0.25">
      <c r="A83" s="5" t="s">
        <v>86</v>
      </c>
      <c r="B83" s="6">
        <v>0</v>
      </c>
      <c r="C83" s="6">
        <v>29</v>
      </c>
      <c r="D83" s="6">
        <v>0</v>
      </c>
      <c r="E83" s="6">
        <v>0</v>
      </c>
      <c r="F83" s="6">
        <v>29</v>
      </c>
      <c r="G83" s="6">
        <v>0</v>
      </c>
      <c r="H83" s="6">
        <v>0</v>
      </c>
      <c r="I83" s="6">
        <v>29</v>
      </c>
      <c r="J83" s="6">
        <v>1</v>
      </c>
      <c r="K83" s="6">
        <v>0</v>
      </c>
      <c r="L83" s="6">
        <v>29</v>
      </c>
      <c r="M83" s="6">
        <v>7</v>
      </c>
    </row>
    <row r="84" spans="1:13" x14ac:dyDescent="0.25">
      <c r="A84" s="5" t="s">
        <v>87</v>
      </c>
      <c r="B84" s="6">
        <v>99</v>
      </c>
      <c r="C84" s="6">
        <v>0</v>
      </c>
      <c r="D84" s="6">
        <v>0</v>
      </c>
      <c r="E84" s="6">
        <v>12</v>
      </c>
      <c r="F84" s="6">
        <v>29</v>
      </c>
      <c r="G84" s="6">
        <v>54</v>
      </c>
      <c r="H84" s="6">
        <v>45</v>
      </c>
      <c r="I84" s="6">
        <v>29</v>
      </c>
      <c r="J84" s="6">
        <v>54</v>
      </c>
      <c r="K84" s="6">
        <v>0</v>
      </c>
      <c r="L84" s="6">
        <v>29</v>
      </c>
      <c r="M84" s="6">
        <v>0</v>
      </c>
    </row>
    <row r="85" spans="1:13" x14ac:dyDescent="0.25">
      <c r="A85" s="5" t="s">
        <v>88</v>
      </c>
      <c r="B85" s="6">
        <v>0</v>
      </c>
      <c r="C85" s="6">
        <v>29</v>
      </c>
      <c r="D85" s="6">
        <v>0</v>
      </c>
      <c r="E85" s="6">
        <v>24</v>
      </c>
      <c r="F85" s="6">
        <v>29</v>
      </c>
      <c r="G85" s="6">
        <v>0</v>
      </c>
      <c r="H85" s="6">
        <v>0</v>
      </c>
      <c r="I85" s="6">
        <v>0</v>
      </c>
      <c r="J85" s="6">
        <v>34</v>
      </c>
      <c r="K85" s="6">
        <v>29</v>
      </c>
      <c r="L85" s="6">
        <v>29</v>
      </c>
      <c r="M85" s="6">
        <v>57</v>
      </c>
    </row>
    <row r="86" spans="1:13" x14ac:dyDescent="0.25">
      <c r="A86" s="5" t="s">
        <v>89</v>
      </c>
      <c r="B86" s="6">
        <v>0</v>
      </c>
      <c r="C86" s="6">
        <v>29</v>
      </c>
      <c r="D86" s="6">
        <v>49</v>
      </c>
      <c r="E86" s="6">
        <v>0</v>
      </c>
      <c r="F86" s="6">
        <v>0</v>
      </c>
      <c r="G86" s="6">
        <v>40</v>
      </c>
      <c r="H86" s="6">
        <v>59</v>
      </c>
      <c r="I86" s="6">
        <v>29</v>
      </c>
      <c r="J86" s="6">
        <v>14</v>
      </c>
      <c r="K86" s="6">
        <v>47</v>
      </c>
      <c r="L86" s="6">
        <v>29</v>
      </c>
      <c r="M86" s="6">
        <v>0</v>
      </c>
    </row>
    <row r="87" spans="1:13" x14ac:dyDescent="0.25">
      <c r="A87" s="5" t="s">
        <v>90</v>
      </c>
      <c r="B87" s="6">
        <v>2</v>
      </c>
      <c r="C87" s="6">
        <v>31</v>
      </c>
      <c r="D87" s="6">
        <v>0</v>
      </c>
      <c r="E87" s="6">
        <v>0</v>
      </c>
      <c r="F87" s="6">
        <v>31</v>
      </c>
      <c r="G87" s="6">
        <v>7</v>
      </c>
      <c r="H87" s="6">
        <v>0</v>
      </c>
      <c r="I87" s="6">
        <v>31</v>
      </c>
      <c r="J87" s="6">
        <v>0</v>
      </c>
      <c r="K87" s="6">
        <v>0</v>
      </c>
      <c r="L87" s="6">
        <v>31</v>
      </c>
      <c r="M87" s="6">
        <v>0</v>
      </c>
    </row>
    <row r="88" spans="1:13" x14ac:dyDescent="0.25">
      <c r="A88" s="5" t="s">
        <v>91</v>
      </c>
      <c r="B88" s="6">
        <v>0</v>
      </c>
      <c r="C88" s="6">
        <v>31</v>
      </c>
      <c r="D88" s="6">
        <v>0</v>
      </c>
      <c r="E88" s="6">
        <v>0</v>
      </c>
      <c r="F88" s="6">
        <v>31</v>
      </c>
      <c r="G88" s="6">
        <v>0</v>
      </c>
      <c r="H88" s="6">
        <v>73</v>
      </c>
      <c r="I88" s="6">
        <v>31</v>
      </c>
      <c r="J88" s="6">
        <v>45</v>
      </c>
      <c r="K88" s="6">
        <v>0</v>
      </c>
      <c r="L88" s="6">
        <v>31</v>
      </c>
      <c r="M88" s="6">
        <v>0</v>
      </c>
    </row>
    <row r="89" spans="1:13" x14ac:dyDescent="0.25">
      <c r="A89" s="5" t="s">
        <v>92</v>
      </c>
      <c r="B89" s="6">
        <v>0</v>
      </c>
      <c r="C89" s="6">
        <v>31</v>
      </c>
      <c r="D89" s="6">
        <v>20</v>
      </c>
      <c r="E89" s="6">
        <v>0</v>
      </c>
      <c r="F89" s="6">
        <v>31</v>
      </c>
      <c r="G89" s="6">
        <v>0</v>
      </c>
      <c r="H89" s="6">
        <v>0</v>
      </c>
      <c r="I89" s="6">
        <v>31</v>
      </c>
      <c r="J89" s="6">
        <v>45</v>
      </c>
      <c r="K89" s="6">
        <v>73</v>
      </c>
      <c r="L89" s="6">
        <v>31</v>
      </c>
      <c r="M89" s="6">
        <v>38</v>
      </c>
    </row>
    <row r="90" spans="1:13" x14ac:dyDescent="0.25">
      <c r="A90" s="5" t="s">
        <v>93</v>
      </c>
      <c r="B90" s="6">
        <v>24</v>
      </c>
      <c r="C90" s="6">
        <v>31</v>
      </c>
      <c r="D90" s="6">
        <v>0</v>
      </c>
      <c r="E90" s="6">
        <v>31</v>
      </c>
      <c r="F90" s="6">
        <v>31</v>
      </c>
      <c r="G90" s="6">
        <v>0</v>
      </c>
      <c r="H90" s="6">
        <v>64</v>
      </c>
      <c r="I90" s="6">
        <v>31</v>
      </c>
      <c r="J90" s="6">
        <v>0</v>
      </c>
      <c r="K90" s="6">
        <v>54</v>
      </c>
      <c r="L90" s="6">
        <v>31</v>
      </c>
      <c r="M90" s="6">
        <v>99</v>
      </c>
    </row>
    <row r="91" spans="1:13" x14ac:dyDescent="0.25">
      <c r="A91" s="5" t="s">
        <v>94</v>
      </c>
      <c r="B91" s="6">
        <v>73</v>
      </c>
      <c r="C91" s="6">
        <v>31</v>
      </c>
      <c r="D91" s="6">
        <v>0</v>
      </c>
      <c r="E91" s="6">
        <v>0</v>
      </c>
      <c r="F91" s="6">
        <v>31</v>
      </c>
      <c r="G91" s="6">
        <v>0</v>
      </c>
      <c r="H91" s="6">
        <v>0</v>
      </c>
      <c r="I91" s="6">
        <v>31</v>
      </c>
      <c r="J91" s="6">
        <v>2</v>
      </c>
      <c r="K91" s="6">
        <v>0</v>
      </c>
      <c r="L91" s="6">
        <v>31</v>
      </c>
      <c r="M91" s="6">
        <v>0</v>
      </c>
    </row>
    <row r="92" spans="1:13" x14ac:dyDescent="0.25">
      <c r="A92" s="5" t="s">
        <v>95</v>
      </c>
      <c r="B92" s="6">
        <v>0</v>
      </c>
      <c r="C92" s="6">
        <v>0</v>
      </c>
      <c r="D92" s="6">
        <v>67</v>
      </c>
      <c r="E92" s="6">
        <v>0</v>
      </c>
      <c r="F92" s="6">
        <v>32</v>
      </c>
      <c r="G92" s="6">
        <v>47</v>
      </c>
      <c r="H92" s="6">
        <v>0</v>
      </c>
      <c r="I92" s="6">
        <v>32</v>
      </c>
      <c r="J92" s="6">
        <v>0</v>
      </c>
      <c r="K92" s="6">
        <v>67</v>
      </c>
      <c r="L92" s="6">
        <v>32</v>
      </c>
      <c r="M92" s="6">
        <v>0</v>
      </c>
    </row>
    <row r="93" spans="1:13" x14ac:dyDescent="0.25">
      <c r="A93" s="5" t="s">
        <v>96</v>
      </c>
      <c r="B93" s="6">
        <v>0</v>
      </c>
      <c r="C93" s="6">
        <v>32</v>
      </c>
      <c r="D93" s="6">
        <v>0</v>
      </c>
      <c r="E93" s="6">
        <v>0</v>
      </c>
      <c r="F93" s="6">
        <v>32</v>
      </c>
      <c r="G93" s="6">
        <v>0</v>
      </c>
      <c r="H93" s="6">
        <v>0</v>
      </c>
      <c r="I93" s="6">
        <v>32</v>
      </c>
      <c r="J93" s="6">
        <v>92</v>
      </c>
      <c r="K93" s="6">
        <v>0</v>
      </c>
      <c r="L93" s="6">
        <v>32</v>
      </c>
      <c r="M93" s="6">
        <v>0</v>
      </c>
    </row>
    <row r="94" spans="1:13" x14ac:dyDescent="0.25">
      <c r="A94" s="5" t="s">
        <v>97</v>
      </c>
      <c r="B94" s="6">
        <v>0</v>
      </c>
      <c r="C94" s="6">
        <v>32</v>
      </c>
      <c r="D94" s="6">
        <v>38</v>
      </c>
      <c r="E94" s="6">
        <v>7</v>
      </c>
      <c r="F94" s="6">
        <v>32</v>
      </c>
      <c r="G94" s="6">
        <v>0</v>
      </c>
      <c r="H94" s="6">
        <v>14</v>
      </c>
      <c r="I94" s="6">
        <v>32</v>
      </c>
      <c r="J94" s="6">
        <v>0</v>
      </c>
      <c r="K94" s="6">
        <v>0</v>
      </c>
      <c r="L94" s="6">
        <v>32</v>
      </c>
      <c r="M94" s="6">
        <v>0</v>
      </c>
    </row>
    <row r="95" spans="1:13" x14ac:dyDescent="0.25">
      <c r="A95" s="5" t="s">
        <v>98</v>
      </c>
      <c r="B95" s="6">
        <v>0</v>
      </c>
      <c r="C95" s="6">
        <v>32</v>
      </c>
      <c r="D95" s="6">
        <v>0</v>
      </c>
      <c r="E95" s="6">
        <v>8</v>
      </c>
      <c r="F95" s="6">
        <v>0</v>
      </c>
      <c r="G95" s="6">
        <v>0</v>
      </c>
      <c r="H95" s="6">
        <v>27</v>
      </c>
      <c r="I95" s="6">
        <v>32</v>
      </c>
      <c r="J95" s="6">
        <v>0</v>
      </c>
      <c r="K95" s="6">
        <v>49</v>
      </c>
      <c r="L95" s="6">
        <v>32</v>
      </c>
      <c r="M95" s="6">
        <v>0</v>
      </c>
    </row>
    <row r="96" spans="1:13" x14ac:dyDescent="0.25">
      <c r="A96" s="5" t="s">
        <v>99</v>
      </c>
      <c r="B96" s="6">
        <v>62</v>
      </c>
      <c r="C96" s="6">
        <v>32</v>
      </c>
      <c r="D96" s="6">
        <v>36</v>
      </c>
      <c r="E96" s="6">
        <v>0</v>
      </c>
      <c r="F96" s="6">
        <v>32</v>
      </c>
      <c r="G96" s="6">
        <v>9</v>
      </c>
      <c r="H96" s="6">
        <v>49</v>
      </c>
      <c r="I96" s="6">
        <v>32</v>
      </c>
      <c r="J96" s="6">
        <v>0</v>
      </c>
      <c r="K96" s="6">
        <v>0</v>
      </c>
      <c r="L96" s="6">
        <v>32</v>
      </c>
      <c r="M96" s="6">
        <v>32</v>
      </c>
    </row>
    <row r="97" spans="1:13" x14ac:dyDescent="0.25">
      <c r="A97" s="5" t="s">
        <v>100</v>
      </c>
      <c r="B97" s="6">
        <v>0</v>
      </c>
      <c r="C97" s="6">
        <v>34</v>
      </c>
      <c r="D97" s="6">
        <v>2</v>
      </c>
      <c r="E97" s="6">
        <v>0</v>
      </c>
      <c r="F97" s="6">
        <v>34</v>
      </c>
      <c r="G97" s="6">
        <v>14</v>
      </c>
      <c r="H97" s="6">
        <v>0</v>
      </c>
      <c r="I97" s="6">
        <v>34</v>
      </c>
      <c r="J97" s="6">
        <v>85</v>
      </c>
      <c r="K97" s="6">
        <v>0</v>
      </c>
      <c r="L97" s="6">
        <v>34</v>
      </c>
      <c r="M97" s="6">
        <v>0</v>
      </c>
    </row>
    <row r="98" spans="1:13" x14ac:dyDescent="0.25">
      <c r="A98" s="5" t="s">
        <v>101</v>
      </c>
      <c r="B98" s="6">
        <v>0</v>
      </c>
      <c r="C98" s="6">
        <v>34</v>
      </c>
      <c r="D98" s="6">
        <v>0</v>
      </c>
      <c r="E98" s="6">
        <v>0</v>
      </c>
      <c r="F98" s="6">
        <v>34</v>
      </c>
      <c r="G98" s="6">
        <v>8</v>
      </c>
      <c r="H98" s="6">
        <v>0</v>
      </c>
      <c r="I98" s="6">
        <v>34</v>
      </c>
      <c r="J98" s="6">
        <v>92</v>
      </c>
      <c r="K98" s="6">
        <v>0</v>
      </c>
      <c r="L98" s="6">
        <v>34</v>
      </c>
      <c r="M98" s="6">
        <v>0</v>
      </c>
    </row>
    <row r="99" spans="1:13" x14ac:dyDescent="0.25">
      <c r="A99" s="5" t="s">
        <v>102</v>
      </c>
      <c r="B99" s="6">
        <v>0</v>
      </c>
      <c r="C99" s="6">
        <v>34</v>
      </c>
      <c r="D99" s="6">
        <v>8</v>
      </c>
      <c r="E99" s="6">
        <v>0</v>
      </c>
      <c r="F99" s="6">
        <v>34</v>
      </c>
      <c r="G99" s="6">
        <v>22</v>
      </c>
      <c r="H99" s="6">
        <v>0</v>
      </c>
      <c r="I99" s="6">
        <v>34</v>
      </c>
      <c r="J99" s="6">
        <v>0</v>
      </c>
      <c r="K99" s="6">
        <v>0</v>
      </c>
      <c r="L99" s="6">
        <v>34</v>
      </c>
      <c r="M99" s="6">
        <v>24</v>
      </c>
    </row>
    <row r="100" spans="1:13" x14ac:dyDescent="0.25">
      <c r="A100" s="5" t="s">
        <v>103</v>
      </c>
      <c r="B100" s="6">
        <v>5</v>
      </c>
      <c r="C100" s="6">
        <v>34</v>
      </c>
      <c r="D100" s="6">
        <v>27</v>
      </c>
      <c r="E100" s="6">
        <v>0</v>
      </c>
      <c r="F100" s="6">
        <v>34</v>
      </c>
      <c r="G100" s="6">
        <v>0</v>
      </c>
      <c r="H100" s="6">
        <v>20</v>
      </c>
      <c r="I100" s="6">
        <v>34</v>
      </c>
      <c r="J100" s="6">
        <v>0</v>
      </c>
      <c r="K100" s="6">
        <v>0</v>
      </c>
      <c r="L100" s="6">
        <v>34</v>
      </c>
      <c r="M100" s="6">
        <v>0</v>
      </c>
    </row>
    <row r="101" spans="1:13" x14ac:dyDescent="0.25">
      <c r="A101" s="5" t="s">
        <v>104</v>
      </c>
      <c r="B101" s="6">
        <v>0</v>
      </c>
      <c r="C101" s="6">
        <v>34</v>
      </c>
      <c r="D101" s="6">
        <v>1</v>
      </c>
      <c r="E101" s="6">
        <v>1</v>
      </c>
      <c r="F101" s="6">
        <v>34</v>
      </c>
      <c r="G101" s="6">
        <v>0</v>
      </c>
      <c r="H101" s="6">
        <v>0</v>
      </c>
      <c r="I101" s="6">
        <v>34</v>
      </c>
      <c r="J101" s="6">
        <v>0</v>
      </c>
      <c r="K101" s="6">
        <v>0</v>
      </c>
      <c r="L101" s="6">
        <v>34</v>
      </c>
      <c r="M101" s="6">
        <v>16</v>
      </c>
    </row>
    <row r="102" spans="1:13" x14ac:dyDescent="0.25">
      <c r="A102" s="5" t="s">
        <v>105</v>
      </c>
      <c r="B102" s="6">
        <v>13</v>
      </c>
      <c r="C102" s="6">
        <v>36</v>
      </c>
      <c r="D102" s="6">
        <v>5</v>
      </c>
      <c r="E102" s="6">
        <v>27</v>
      </c>
      <c r="F102" s="6">
        <v>36</v>
      </c>
      <c r="G102" s="6">
        <v>2</v>
      </c>
      <c r="H102" s="6">
        <v>0</v>
      </c>
      <c r="I102" s="6">
        <v>36</v>
      </c>
      <c r="J102" s="6">
        <v>1</v>
      </c>
      <c r="K102" s="6">
        <v>82</v>
      </c>
      <c r="L102" s="6">
        <v>36</v>
      </c>
      <c r="M102" s="6">
        <v>0</v>
      </c>
    </row>
    <row r="103" spans="1:13" x14ac:dyDescent="0.25">
      <c r="A103" s="5" t="s">
        <v>106</v>
      </c>
      <c r="B103" s="6">
        <v>0</v>
      </c>
      <c r="C103" s="6">
        <v>36</v>
      </c>
      <c r="D103" s="6">
        <v>0</v>
      </c>
      <c r="E103" s="6">
        <v>0</v>
      </c>
      <c r="F103" s="6">
        <v>0</v>
      </c>
      <c r="G103" s="6">
        <v>27</v>
      </c>
      <c r="H103" s="6">
        <v>0</v>
      </c>
      <c r="I103" s="6">
        <v>36</v>
      </c>
      <c r="J103" s="6">
        <v>0</v>
      </c>
      <c r="K103" s="6">
        <v>0</v>
      </c>
      <c r="L103" s="6">
        <v>36</v>
      </c>
      <c r="M103" s="6">
        <v>7</v>
      </c>
    </row>
    <row r="104" spans="1:13" x14ac:dyDescent="0.25">
      <c r="A104" s="5" t="s">
        <v>107</v>
      </c>
      <c r="B104" s="6">
        <v>99</v>
      </c>
      <c r="C104" s="6">
        <v>36</v>
      </c>
      <c r="D104" s="6">
        <v>16</v>
      </c>
      <c r="E104" s="6">
        <v>8</v>
      </c>
      <c r="F104" s="6">
        <v>36</v>
      </c>
      <c r="G104" s="6">
        <v>0</v>
      </c>
      <c r="H104" s="6">
        <v>0</v>
      </c>
      <c r="I104" s="6">
        <v>36</v>
      </c>
      <c r="J104" s="6">
        <v>16</v>
      </c>
      <c r="K104" s="6">
        <v>0</v>
      </c>
      <c r="L104" s="6">
        <v>36</v>
      </c>
      <c r="M104" s="6">
        <v>85</v>
      </c>
    </row>
    <row r="105" spans="1:13" x14ac:dyDescent="0.25">
      <c r="A105" s="5" t="s">
        <v>108</v>
      </c>
      <c r="B105" s="6">
        <v>17</v>
      </c>
      <c r="C105" s="6">
        <v>36</v>
      </c>
      <c r="D105" s="6">
        <v>43</v>
      </c>
      <c r="E105" s="6">
        <v>0</v>
      </c>
      <c r="F105" s="6">
        <v>36</v>
      </c>
      <c r="G105" s="6">
        <v>0</v>
      </c>
      <c r="H105" s="6">
        <v>29</v>
      </c>
      <c r="I105" s="6">
        <v>36</v>
      </c>
      <c r="J105" s="6">
        <v>0</v>
      </c>
      <c r="K105" s="6">
        <v>19</v>
      </c>
      <c r="L105" s="6">
        <v>0</v>
      </c>
      <c r="M105" s="6">
        <v>0</v>
      </c>
    </row>
    <row r="106" spans="1:13" x14ac:dyDescent="0.25">
      <c r="A106" s="5" t="s">
        <v>109</v>
      </c>
      <c r="B106" s="6">
        <v>0</v>
      </c>
      <c r="C106" s="6">
        <v>36</v>
      </c>
      <c r="D106" s="6">
        <v>0</v>
      </c>
      <c r="E106" s="6">
        <v>0</v>
      </c>
      <c r="F106" s="6">
        <v>36</v>
      </c>
      <c r="G106" s="6">
        <v>0</v>
      </c>
      <c r="H106" s="6">
        <v>64</v>
      </c>
      <c r="I106" s="6">
        <v>36</v>
      </c>
      <c r="J106" s="6">
        <v>43</v>
      </c>
      <c r="K106" s="6">
        <v>0</v>
      </c>
      <c r="L106" s="6">
        <v>36</v>
      </c>
      <c r="M106" s="6">
        <v>43</v>
      </c>
    </row>
    <row r="107" spans="1:13" x14ac:dyDescent="0.25">
      <c r="A107" s="5" t="s">
        <v>110</v>
      </c>
      <c r="B107" s="6">
        <v>73</v>
      </c>
      <c r="C107" s="6">
        <v>38</v>
      </c>
      <c r="D107" s="6">
        <v>0</v>
      </c>
      <c r="E107" s="6">
        <v>0</v>
      </c>
      <c r="F107" s="6">
        <v>38</v>
      </c>
      <c r="G107" s="6">
        <v>10</v>
      </c>
      <c r="H107" s="6">
        <v>0</v>
      </c>
      <c r="I107" s="6">
        <v>38</v>
      </c>
      <c r="J107" s="6">
        <v>0</v>
      </c>
      <c r="K107" s="6">
        <v>79</v>
      </c>
      <c r="L107" s="6">
        <v>0</v>
      </c>
      <c r="M107" s="6">
        <v>0</v>
      </c>
    </row>
    <row r="108" spans="1:13" x14ac:dyDescent="0.25">
      <c r="A108" s="5" t="s">
        <v>111</v>
      </c>
      <c r="B108" s="6">
        <v>0</v>
      </c>
      <c r="C108" s="6">
        <v>38</v>
      </c>
      <c r="D108" s="6">
        <v>0</v>
      </c>
      <c r="E108" s="6">
        <v>73</v>
      </c>
      <c r="F108" s="6">
        <v>38</v>
      </c>
      <c r="G108" s="6">
        <v>1</v>
      </c>
      <c r="H108" s="6">
        <v>0</v>
      </c>
      <c r="I108" s="6">
        <v>0</v>
      </c>
      <c r="J108" s="6">
        <v>1</v>
      </c>
      <c r="K108" s="6">
        <v>0</v>
      </c>
      <c r="L108" s="6">
        <v>38</v>
      </c>
      <c r="M108" s="6">
        <v>0</v>
      </c>
    </row>
    <row r="109" spans="1:13" x14ac:dyDescent="0.25">
      <c r="A109" s="5" t="s">
        <v>112</v>
      </c>
      <c r="B109" s="6">
        <v>0</v>
      </c>
      <c r="C109" s="6">
        <v>38</v>
      </c>
      <c r="D109" s="6">
        <v>57</v>
      </c>
      <c r="E109" s="6">
        <v>0</v>
      </c>
      <c r="F109" s="6">
        <v>38</v>
      </c>
      <c r="G109" s="6">
        <v>0</v>
      </c>
      <c r="H109" s="6">
        <v>16</v>
      </c>
      <c r="I109" s="6">
        <v>38</v>
      </c>
      <c r="J109" s="6">
        <v>32</v>
      </c>
      <c r="K109" s="6">
        <v>92</v>
      </c>
      <c r="L109" s="6">
        <v>38</v>
      </c>
      <c r="M109" s="6">
        <v>45</v>
      </c>
    </row>
    <row r="110" spans="1:13" x14ac:dyDescent="0.25">
      <c r="A110" s="5" t="s">
        <v>113</v>
      </c>
      <c r="B110" s="6">
        <v>12</v>
      </c>
      <c r="C110" s="6">
        <v>0</v>
      </c>
      <c r="D110" s="6">
        <v>45</v>
      </c>
      <c r="E110" s="6">
        <v>0</v>
      </c>
      <c r="F110" s="6">
        <v>38</v>
      </c>
      <c r="G110" s="6">
        <v>0</v>
      </c>
      <c r="H110" s="6">
        <v>54</v>
      </c>
      <c r="I110" s="6">
        <v>38</v>
      </c>
      <c r="J110" s="6">
        <v>0</v>
      </c>
      <c r="K110" s="6">
        <v>0</v>
      </c>
      <c r="L110" s="6">
        <v>38</v>
      </c>
      <c r="M110" s="6">
        <v>5</v>
      </c>
    </row>
    <row r="111" spans="1:13" x14ac:dyDescent="0.25">
      <c r="A111" s="5" t="s">
        <v>114</v>
      </c>
      <c r="B111" s="6">
        <v>29</v>
      </c>
      <c r="C111" s="6">
        <v>38</v>
      </c>
      <c r="D111" s="6">
        <v>0</v>
      </c>
      <c r="E111" s="6">
        <v>12</v>
      </c>
      <c r="F111" s="6">
        <v>38</v>
      </c>
      <c r="G111" s="6">
        <v>99</v>
      </c>
      <c r="H111" s="6">
        <v>0</v>
      </c>
      <c r="I111" s="6">
        <v>38</v>
      </c>
      <c r="J111" s="6">
        <v>29</v>
      </c>
      <c r="K111" s="6">
        <v>0</v>
      </c>
      <c r="L111" s="6">
        <v>38</v>
      </c>
      <c r="M111" s="6">
        <v>0</v>
      </c>
    </row>
    <row r="112" spans="1:13" x14ac:dyDescent="0.25">
      <c r="A112" s="5" t="s">
        <v>115</v>
      </c>
      <c r="B112" s="6">
        <v>0</v>
      </c>
      <c r="C112" s="6">
        <v>40</v>
      </c>
      <c r="D112" s="6">
        <v>0</v>
      </c>
      <c r="E112" s="6">
        <v>0</v>
      </c>
      <c r="F112" s="6">
        <v>40</v>
      </c>
      <c r="G112" s="6">
        <v>0</v>
      </c>
      <c r="H112" s="6">
        <v>64</v>
      </c>
      <c r="I112" s="6">
        <v>0</v>
      </c>
      <c r="J112" s="6">
        <v>0</v>
      </c>
      <c r="K112" s="6">
        <v>2</v>
      </c>
      <c r="L112" s="6">
        <v>40</v>
      </c>
      <c r="M112" s="6">
        <v>0</v>
      </c>
    </row>
    <row r="113" spans="1:13" x14ac:dyDescent="0.25">
      <c r="A113" s="5" t="s">
        <v>116</v>
      </c>
      <c r="B113" s="6">
        <v>0</v>
      </c>
      <c r="C113" s="6">
        <v>40</v>
      </c>
      <c r="D113" s="6">
        <v>0</v>
      </c>
      <c r="E113" s="6">
        <v>2</v>
      </c>
      <c r="F113" s="6">
        <v>40</v>
      </c>
      <c r="G113" s="6">
        <v>70</v>
      </c>
      <c r="H113" s="6">
        <v>0</v>
      </c>
      <c r="I113" s="6">
        <v>40</v>
      </c>
      <c r="J113" s="6">
        <v>0</v>
      </c>
      <c r="K113" s="6">
        <v>0</v>
      </c>
      <c r="L113" s="6">
        <v>40</v>
      </c>
      <c r="M113" s="6">
        <v>0</v>
      </c>
    </row>
    <row r="114" spans="1:13" x14ac:dyDescent="0.25">
      <c r="A114" s="5" t="s">
        <v>117</v>
      </c>
      <c r="B114" s="6">
        <v>0</v>
      </c>
      <c r="C114" s="6">
        <v>40</v>
      </c>
      <c r="D114" s="6">
        <v>0</v>
      </c>
      <c r="E114" s="6">
        <v>17</v>
      </c>
      <c r="F114" s="6">
        <v>40</v>
      </c>
      <c r="G114" s="6">
        <v>62</v>
      </c>
      <c r="H114" s="6">
        <v>40</v>
      </c>
      <c r="I114" s="6">
        <v>40</v>
      </c>
      <c r="J114" s="6">
        <v>0</v>
      </c>
      <c r="K114" s="6">
        <v>0</v>
      </c>
      <c r="L114" s="6">
        <v>40</v>
      </c>
      <c r="M114" s="6">
        <v>0</v>
      </c>
    </row>
    <row r="115" spans="1:13" x14ac:dyDescent="0.25">
      <c r="A115" s="5" t="s">
        <v>118</v>
      </c>
      <c r="B115" s="6">
        <v>0</v>
      </c>
      <c r="C115" s="6">
        <v>0</v>
      </c>
      <c r="D115" s="6">
        <v>0</v>
      </c>
      <c r="E115" s="6">
        <v>0</v>
      </c>
      <c r="F115" s="6">
        <v>40</v>
      </c>
      <c r="G115" s="6">
        <v>0</v>
      </c>
      <c r="H115" s="6">
        <v>0</v>
      </c>
      <c r="I115" s="6">
        <v>40</v>
      </c>
      <c r="J115" s="6">
        <v>0</v>
      </c>
      <c r="K115" s="6">
        <v>0</v>
      </c>
      <c r="L115" s="6">
        <v>40</v>
      </c>
      <c r="M115" s="6">
        <v>0</v>
      </c>
    </row>
    <row r="116" spans="1:13" x14ac:dyDescent="0.25">
      <c r="A116" s="5" t="s">
        <v>119</v>
      </c>
      <c r="B116" s="6">
        <v>0</v>
      </c>
      <c r="C116" s="6">
        <v>40</v>
      </c>
      <c r="D116" s="6">
        <v>92</v>
      </c>
      <c r="E116" s="6">
        <v>0</v>
      </c>
      <c r="F116" s="6">
        <v>40</v>
      </c>
      <c r="G116" s="6">
        <v>0</v>
      </c>
      <c r="H116" s="6">
        <v>31</v>
      </c>
      <c r="I116" s="6">
        <v>40</v>
      </c>
      <c r="J116" s="6">
        <v>45</v>
      </c>
      <c r="K116" s="6">
        <v>0</v>
      </c>
      <c r="L116" s="6">
        <v>40</v>
      </c>
      <c r="M116" s="6">
        <v>43</v>
      </c>
    </row>
    <row r="117" spans="1:13" x14ac:dyDescent="0.25">
      <c r="A117" s="5" t="s">
        <v>120</v>
      </c>
      <c r="B117" s="6">
        <v>0</v>
      </c>
      <c r="C117" s="6">
        <v>0</v>
      </c>
      <c r="D117" s="6">
        <v>0</v>
      </c>
      <c r="E117" s="6">
        <v>0</v>
      </c>
      <c r="F117" s="6">
        <v>43</v>
      </c>
      <c r="G117" s="6">
        <v>0</v>
      </c>
      <c r="H117" s="6">
        <v>8</v>
      </c>
      <c r="I117" s="6">
        <v>43</v>
      </c>
      <c r="J117" s="6">
        <v>34</v>
      </c>
      <c r="K117" s="6">
        <v>0</v>
      </c>
      <c r="L117" s="6">
        <v>43</v>
      </c>
      <c r="M117" s="6">
        <v>29</v>
      </c>
    </row>
    <row r="118" spans="1:13" x14ac:dyDescent="0.25">
      <c r="A118" s="5" t="s">
        <v>121</v>
      </c>
      <c r="B118" s="6">
        <v>0</v>
      </c>
      <c r="C118" s="6">
        <v>43</v>
      </c>
      <c r="D118" s="6">
        <v>82</v>
      </c>
      <c r="E118" s="6">
        <v>25</v>
      </c>
      <c r="F118" s="6">
        <v>43</v>
      </c>
      <c r="G118" s="6">
        <v>7</v>
      </c>
      <c r="H118" s="6">
        <v>3</v>
      </c>
      <c r="I118" s="6">
        <v>43</v>
      </c>
      <c r="J118" s="6">
        <v>70</v>
      </c>
      <c r="K118" s="6">
        <v>0</v>
      </c>
      <c r="L118" s="6">
        <v>43</v>
      </c>
      <c r="M118" s="6">
        <v>2</v>
      </c>
    </row>
    <row r="119" spans="1:13" x14ac:dyDescent="0.25">
      <c r="A119" s="5" t="s">
        <v>122</v>
      </c>
      <c r="B119" s="6">
        <v>0</v>
      </c>
      <c r="C119" s="6">
        <v>43</v>
      </c>
      <c r="D119" s="6">
        <v>79</v>
      </c>
      <c r="E119" s="6">
        <v>0</v>
      </c>
      <c r="F119" s="6">
        <v>43</v>
      </c>
      <c r="G119" s="6">
        <v>0</v>
      </c>
      <c r="H119" s="6">
        <v>45</v>
      </c>
      <c r="I119" s="6">
        <v>0</v>
      </c>
      <c r="J119" s="6">
        <v>16</v>
      </c>
      <c r="K119" s="6">
        <v>0</v>
      </c>
      <c r="L119" s="6">
        <v>43</v>
      </c>
      <c r="M119" s="6">
        <v>0</v>
      </c>
    </row>
    <row r="120" spans="1:13" x14ac:dyDescent="0.25">
      <c r="A120" s="5" t="s">
        <v>123</v>
      </c>
      <c r="B120" s="6">
        <v>2</v>
      </c>
      <c r="C120" s="6">
        <v>43</v>
      </c>
      <c r="D120" s="6">
        <v>0</v>
      </c>
      <c r="E120" s="6">
        <v>0</v>
      </c>
      <c r="F120" s="6">
        <v>43</v>
      </c>
      <c r="G120" s="6">
        <v>0</v>
      </c>
      <c r="H120" s="6">
        <v>0</v>
      </c>
      <c r="I120" s="6">
        <v>43</v>
      </c>
      <c r="J120" s="6">
        <v>0</v>
      </c>
      <c r="K120" s="6">
        <v>82</v>
      </c>
      <c r="L120" s="6">
        <v>43</v>
      </c>
      <c r="M120" s="6">
        <v>0</v>
      </c>
    </row>
    <row r="121" spans="1:13" x14ac:dyDescent="0.25">
      <c r="A121" s="5" t="s">
        <v>124</v>
      </c>
      <c r="B121" s="6">
        <v>0</v>
      </c>
      <c r="C121" s="6">
        <v>43</v>
      </c>
      <c r="D121" s="6">
        <v>0</v>
      </c>
      <c r="E121" s="6">
        <v>0</v>
      </c>
      <c r="F121" s="6">
        <v>43</v>
      </c>
      <c r="G121" s="6">
        <v>4</v>
      </c>
      <c r="H121" s="6">
        <v>14</v>
      </c>
      <c r="I121" s="6">
        <v>43</v>
      </c>
      <c r="J121" s="6">
        <v>0</v>
      </c>
      <c r="K121" s="6">
        <v>0</v>
      </c>
      <c r="L121" s="6">
        <v>43</v>
      </c>
      <c r="M121" s="6">
        <v>45</v>
      </c>
    </row>
    <row r="122" spans="1:13" x14ac:dyDescent="0.25">
      <c r="A122" s="5" t="s">
        <v>125</v>
      </c>
      <c r="B122" s="6">
        <v>16</v>
      </c>
      <c r="C122" s="6">
        <v>45</v>
      </c>
      <c r="D122" s="6">
        <v>0</v>
      </c>
      <c r="E122" s="6">
        <v>0</v>
      </c>
      <c r="F122" s="6">
        <v>45</v>
      </c>
      <c r="G122" s="6">
        <v>0</v>
      </c>
      <c r="H122" s="6">
        <v>57</v>
      </c>
      <c r="I122" s="6">
        <v>45</v>
      </c>
      <c r="J122" s="6">
        <v>0</v>
      </c>
      <c r="K122" s="6">
        <v>82</v>
      </c>
      <c r="L122" s="6">
        <v>45</v>
      </c>
      <c r="M122" s="6">
        <v>64</v>
      </c>
    </row>
    <row r="123" spans="1:13" x14ac:dyDescent="0.25">
      <c r="A123" s="5" t="s">
        <v>126</v>
      </c>
      <c r="B123" s="6">
        <v>0</v>
      </c>
      <c r="C123" s="6">
        <v>45</v>
      </c>
      <c r="D123" s="6">
        <v>29</v>
      </c>
      <c r="E123" s="6">
        <v>16</v>
      </c>
      <c r="F123" s="6">
        <v>45</v>
      </c>
      <c r="G123" s="6">
        <v>0</v>
      </c>
      <c r="H123" s="6">
        <v>52</v>
      </c>
      <c r="I123" s="6">
        <v>45</v>
      </c>
      <c r="J123" s="6">
        <v>64</v>
      </c>
      <c r="K123" s="6">
        <v>0</v>
      </c>
      <c r="L123" s="6">
        <v>45</v>
      </c>
      <c r="M123" s="6">
        <v>0</v>
      </c>
    </row>
    <row r="124" spans="1:13" x14ac:dyDescent="0.25">
      <c r="A124" s="5" t="s">
        <v>127</v>
      </c>
      <c r="B124" s="6">
        <v>0</v>
      </c>
      <c r="C124" s="6">
        <v>45</v>
      </c>
      <c r="D124" s="6">
        <v>0</v>
      </c>
      <c r="E124" s="6">
        <v>2</v>
      </c>
      <c r="F124" s="6">
        <v>45</v>
      </c>
      <c r="G124" s="6">
        <v>12</v>
      </c>
      <c r="H124" s="6">
        <v>0</v>
      </c>
      <c r="I124" s="6">
        <v>45</v>
      </c>
      <c r="J124" s="6">
        <v>0</v>
      </c>
      <c r="K124" s="6">
        <v>0</v>
      </c>
      <c r="L124" s="6">
        <v>45</v>
      </c>
      <c r="M124" s="6">
        <v>9</v>
      </c>
    </row>
    <row r="125" spans="1:13" x14ac:dyDescent="0.25">
      <c r="A125" s="5" t="s">
        <v>128</v>
      </c>
      <c r="B125" s="6">
        <v>0</v>
      </c>
      <c r="C125" s="6">
        <v>0</v>
      </c>
      <c r="D125" s="6">
        <v>0</v>
      </c>
      <c r="E125" s="6">
        <v>76</v>
      </c>
      <c r="F125" s="6">
        <v>45</v>
      </c>
      <c r="G125" s="6">
        <v>0</v>
      </c>
      <c r="H125" s="6">
        <v>0</v>
      </c>
      <c r="I125" s="6">
        <v>45</v>
      </c>
      <c r="J125" s="6">
        <v>0</v>
      </c>
      <c r="K125" s="6">
        <v>0</v>
      </c>
      <c r="L125" s="6">
        <v>45</v>
      </c>
      <c r="M125" s="6">
        <v>64</v>
      </c>
    </row>
    <row r="126" spans="1:13" x14ac:dyDescent="0.25">
      <c r="A126" s="5" t="s">
        <v>129</v>
      </c>
      <c r="B126" s="6">
        <v>16</v>
      </c>
      <c r="C126" s="6">
        <v>45</v>
      </c>
      <c r="D126" s="6">
        <v>0</v>
      </c>
      <c r="E126" s="6">
        <v>40</v>
      </c>
      <c r="F126" s="6">
        <v>45</v>
      </c>
      <c r="G126" s="6">
        <v>79</v>
      </c>
      <c r="H126" s="6">
        <v>0</v>
      </c>
      <c r="I126" s="6">
        <v>0</v>
      </c>
      <c r="J126" s="6">
        <v>7</v>
      </c>
      <c r="K126" s="6">
        <v>24</v>
      </c>
      <c r="L126" s="6">
        <v>45</v>
      </c>
      <c r="M126" s="6">
        <v>0</v>
      </c>
    </row>
    <row r="127" spans="1:13" x14ac:dyDescent="0.25">
      <c r="A127" s="5" t="s">
        <v>130</v>
      </c>
      <c r="B127" s="6">
        <v>0</v>
      </c>
      <c r="C127" s="6">
        <v>47</v>
      </c>
      <c r="D127" s="6">
        <v>0</v>
      </c>
      <c r="E127" s="6">
        <v>0</v>
      </c>
      <c r="F127" s="6">
        <v>47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</v>
      </c>
    </row>
    <row r="128" spans="1:13" x14ac:dyDescent="0.25">
      <c r="A128" s="5" t="s">
        <v>131</v>
      </c>
      <c r="B128" s="6">
        <v>76</v>
      </c>
      <c r="C128" s="6">
        <v>47</v>
      </c>
      <c r="D128" s="6">
        <v>79</v>
      </c>
      <c r="E128" s="6">
        <v>12</v>
      </c>
      <c r="F128" s="6">
        <v>47</v>
      </c>
      <c r="G128" s="6">
        <v>0</v>
      </c>
      <c r="H128" s="6">
        <v>0</v>
      </c>
      <c r="I128" s="6">
        <v>47</v>
      </c>
      <c r="J128" s="6">
        <v>0</v>
      </c>
      <c r="K128" s="6">
        <v>2</v>
      </c>
      <c r="L128" s="6">
        <v>47</v>
      </c>
      <c r="M128" s="6">
        <v>0</v>
      </c>
    </row>
    <row r="129" spans="1:13" x14ac:dyDescent="0.25">
      <c r="A129" s="5" t="s">
        <v>132</v>
      </c>
      <c r="B129" s="6">
        <v>0</v>
      </c>
      <c r="C129" s="6">
        <v>47</v>
      </c>
      <c r="D129" s="6">
        <v>99</v>
      </c>
      <c r="E129" s="6">
        <v>0</v>
      </c>
      <c r="F129" s="6">
        <v>47</v>
      </c>
      <c r="G129" s="6">
        <v>10</v>
      </c>
      <c r="H129" s="6">
        <v>0</v>
      </c>
      <c r="I129" s="6">
        <v>47</v>
      </c>
      <c r="J129" s="6">
        <v>79</v>
      </c>
      <c r="K129" s="6">
        <v>0</v>
      </c>
      <c r="L129" s="6">
        <v>47</v>
      </c>
      <c r="M129" s="6">
        <v>62</v>
      </c>
    </row>
    <row r="130" spans="1:13" x14ac:dyDescent="0.25">
      <c r="A130" s="5" t="s">
        <v>133</v>
      </c>
      <c r="B130" s="6">
        <v>43</v>
      </c>
      <c r="C130" s="6">
        <v>47</v>
      </c>
      <c r="D130" s="6">
        <v>0</v>
      </c>
      <c r="E130" s="6">
        <v>36</v>
      </c>
      <c r="F130" s="6">
        <v>47</v>
      </c>
      <c r="G130" s="6">
        <v>16</v>
      </c>
      <c r="H130" s="6">
        <v>0</v>
      </c>
      <c r="I130" s="6">
        <v>47</v>
      </c>
      <c r="J130" s="6">
        <v>0</v>
      </c>
      <c r="K130" s="6">
        <v>3</v>
      </c>
      <c r="L130" s="6">
        <v>47</v>
      </c>
      <c r="M130" s="6">
        <v>31</v>
      </c>
    </row>
    <row r="131" spans="1:13" x14ac:dyDescent="0.25">
      <c r="A131" s="5" t="s">
        <v>134</v>
      </c>
      <c r="B131" s="6">
        <v>0</v>
      </c>
      <c r="C131" s="6">
        <v>47</v>
      </c>
      <c r="D131" s="6">
        <v>29</v>
      </c>
      <c r="E131" s="6">
        <v>0</v>
      </c>
      <c r="F131" s="6">
        <v>47</v>
      </c>
      <c r="G131" s="6">
        <v>0</v>
      </c>
      <c r="H131" s="6">
        <v>0</v>
      </c>
      <c r="I131" s="6">
        <v>47</v>
      </c>
      <c r="J131" s="6">
        <v>38</v>
      </c>
      <c r="K131" s="6">
        <v>0</v>
      </c>
      <c r="L131" s="6">
        <v>47</v>
      </c>
      <c r="M131" s="6">
        <v>0</v>
      </c>
    </row>
    <row r="132" spans="1:13" x14ac:dyDescent="0.25">
      <c r="A132" s="5" t="s">
        <v>135</v>
      </c>
      <c r="B132" s="6">
        <v>79</v>
      </c>
      <c r="C132" s="6">
        <v>49</v>
      </c>
      <c r="D132" s="6">
        <v>34</v>
      </c>
      <c r="E132" s="6">
        <v>62</v>
      </c>
      <c r="F132" s="6">
        <v>49</v>
      </c>
      <c r="G132" s="6">
        <v>22</v>
      </c>
      <c r="H132" s="6">
        <v>13</v>
      </c>
      <c r="I132" s="6">
        <v>49</v>
      </c>
      <c r="J132" s="6">
        <v>0</v>
      </c>
      <c r="K132" s="6">
        <v>0</v>
      </c>
      <c r="L132" s="6">
        <v>49</v>
      </c>
      <c r="M132" s="6">
        <v>0</v>
      </c>
    </row>
    <row r="133" spans="1:13" x14ac:dyDescent="0.25">
      <c r="A133" s="5" t="s">
        <v>136</v>
      </c>
      <c r="B133" s="6">
        <v>32</v>
      </c>
      <c r="C133" s="6">
        <v>49</v>
      </c>
      <c r="D133" s="6">
        <v>0</v>
      </c>
      <c r="E133" s="6">
        <v>67</v>
      </c>
      <c r="F133" s="6">
        <v>49</v>
      </c>
      <c r="G133" s="6">
        <v>0</v>
      </c>
      <c r="H133" s="6">
        <v>31</v>
      </c>
      <c r="I133" s="6">
        <v>49</v>
      </c>
      <c r="J133" s="6">
        <v>0</v>
      </c>
      <c r="K133" s="6">
        <v>25</v>
      </c>
      <c r="L133" s="6">
        <v>49</v>
      </c>
      <c r="M133" s="6">
        <v>0</v>
      </c>
    </row>
    <row r="134" spans="1:13" x14ac:dyDescent="0.25">
      <c r="A134" s="5" t="s">
        <v>137</v>
      </c>
      <c r="B134" s="6">
        <v>0</v>
      </c>
      <c r="C134" s="6">
        <v>49</v>
      </c>
      <c r="D134" s="6">
        <v>0</v>
      </c>
      <c r="E134" s="6">
        <v>0</v>
      </c>
      <c r="F134" s="6">
        <v>49</v>
      </c>
      <c r="G134" s="6">
        <v>0</v>
      </c>
      <c r="H134" s="6">
        <v>0</v>
      </c>
      <c r="I134" s="6">
        <v>49</v>
      </c>
      <c r="J134" s="6">
        <v>0</v>
      </c>
      <c r="K134" s="6">
        <v>0</v>
      </c>
      <c r="L134" s="6">
        <v>0</v>
      </c>
      <c r="M134" s="6">
        <v>92</v>
      </c>
    </row>
    <row r="135" spans="1:13" x14ac:dyDescent="0.25">
      <c r="A135" s="5" t="s">
        <v>138</v>
      </c>
      <c r="B135" s="6">
        <v>10</v>
      </c>
      <c r="C135" s="6">
        <v>49</v>
      </c>
      <c r="D135" s="6">
        <v>0</v>
      </c>
      <c r="E135" s="6">
        <v>0</v>
      </c>
      <c r="F135" s="6">
        <v>0</v>
      </c>
      <c r="G135" s="6">
        <v>40</v>
      </c>
      <c r="H135" s="6">
        <v>0</v>
      </c>
      <c r="I135" s="6">
        <v>49</v>
      </c>
      <c r="J135" s="6">
        <v>19</v>
      </c>
      <c r="K135" s="6">
        <v>0</v>
      </c>
      <c r="L135" s="6">
        <v>49</v>
      </c>
      <c r="M135" s="6">
        <v>0</v>
      </c>
    </row>
    <row r="136" spans="1:13" x14ac:dyDescent="0.25">
      <c r="A136" s="5" t="s">
        <v>139</v>
      </c>
      <c r="B136" s="6">
        <v>13</v>
      </c>
      <c r="C136" s="6">
        <v>49</v>
      </c>
      <c r="D136" s="6">
        <v>49</v>
      </c>
      <c r="E136" s="6">
        <v>1</v>
      </c>
      <c r="F136" s="6">
        <v>49</v>
      </c>
      <c r="G136" s="6">
        <v>0</v>
      </c>
      <c r="H136" s="6">
        <v>34</v>
      </c>
      <c r="I136" s="6">
        <v>49</v>
      </c>
      <c r="J136" s="6">
        <v>0</v>
      </c>
      <c r="K136" s="6">
        <v>38</v>
      </c>
      <c r="L136" s="6">
        <v>49</v>
      </c>
      <c r="M136" s="6">
        <v>0</v>
      </c>
    </row>
    <row r="137" spans="1:13" x14ac:dyDescent="0.25">
      <c r="A137" s="5" t="s">
        <v>140</v>
      </c>
      <c r="B137" s="6">
        <v>73</v>
      </c>
      <c r="C137" s="6">
        <v>52</v>
      </c>
      <c r="D137" s="6">
        <v>0</v>
      </c>
      <c r="E137" s="6">
        <v>0</v>
      </c>
      <c r="F137" s="6">
        <v>52</v>
      </c>
      <c r="G137" s="6">
        <v>0</v>
      </c>
      <c r="H137" s="6">
        <v>9</v>
      </c>
      <c r="I137" s="6">
        <v>52</v>
      </c>
      <c r="J137" s="6">
        <v>0</v>
      </c>
      <c r="K137" s="6">
        <v>92</v>
      </c>
      <c r="L137" s="6">
        <v>0</v>
      </c>
      <c r="M137" s="6">
        <v>0</v>
      </c>
    </row>
    <row r="138" spans="1:13" x14ac:dyDescent="0.25">
      <c r="A138" s="5" t="s">
        <v>141</v>
      </c>
      <c r="B138" s="6">
        <v>0</v>
      </c>
      <c r="C138" s="6">
        <v>52</v>
      </c>
      <c r="D138" s="6">
        <v>0</v>
      </c>
      <c r="E138" s="6">
        <v>0</v>
      </c>
      <c r="F138" s="6">
        <v>52</v>
      </c>
      <c r="G138" s="6">
        <v>22</v>
      </c>
      <c r="H138" s="6">
        <v>0</v>
      </c>
      <c r="I138" s="6">
        <v>0</v>
      </c>
      <c r="J138" s="6">
        <v>79</v>
      </c>
      <c r="K138" s="6">
        <v>0</v>
      </c>
      <c r="L138" s="6">
        <v>52</v>
      </c>
      <c r="M138" s="6">
        <v>29</v>
      </c>
    </row>
    <row r="139" spans="1:13" x14ac:dyDescent="0.25">
      <c r="A139" s="5" t="s">
        <v>142</v>
      </c>
      <c r="B139" s="6">
        <v>0</v>
      </c>
      <c r="C139" s="6">
        <v>52</v>
      </c>
      <c r="D139" s="6">
        <v>82</v>
      </c>
      <c r="E139" s="6">
        <v>0</v>
      </c>
      <c r="F139" s="6">
        <v>52</v>
      </c>
      <c r="G139" s="6">
        <v>0</v>
      </c>
      <c r="H139" s="6">
        <v>0</v>
      </c>
      <c r="I139" s="6">
        <v>52</v>
      </c>
      <c r="J139" s="6">
        <v>22</v>
      </c>
      <c r="K139" s="6">
        <v>0</v>
      </c>
      <c r="L139" s="6">
        <v>52</v>
      </c>
      <c r="M139" s="6">
        <v>7</v>
      </c>
    </row>
    <row r="140" spans="1:13" x14ac:dyDescent="0.25">
      <c r="A140" s="5" t="s">
        <v>143</v>
      </c>
      <c r="B140" s="6">
        <v>0</v>
      </c>
      <c r="C140" s="6">
        <v>52</v>
      </c>
      <c r="D140" s="6">
        <v>36</v>
      </c>
      <c r="E140" s="6">
        <v>73</v>
      </c>
      <c r="F140" s="6">
        <v>52</v>
      </c>
      <c r="G140" s="6">
        <v>0</v>
      </c>
      <c r="H140" s="6">
        <v>0</v>
      </c>
      <c r="I140" s="6">
        <v>52</v>
      </c>
      <c r="J140" s="6">
        <v>0</v>
      </c>
      <c r="K140" s="6">
        <v>0</v>
      </c>
      <c r="L140" s="6">
        <v>52</v>
      </c>
      <c r="M140" s="6">
        <v>0</v>
      </c>
    </row>
    <row r="141" spans="1:13" x14ac:dyDescent="0.25">
      <c r="A141" s="5" t="s">
        <v>144</v>
      </c>
      <c r="B141" s="6">
        <v>4</v>
      </c>
      <c r="C141" s="6">
        <v>52</v>
      </c>
      <c r="D141" s="6">
        <v>13</v>
      </c>
      <c r="E141" s="6">
        <v>0</v>
      </c>
      <c r="F141" s="6">
        <v>52</v>
      </c>
      <c r="G141" s="6">
        <v>88</v>
      </c>
      <c r="H141" s="6">
        <v>0</v>
      </c>
      <c r="I141" s="6">
        <v>52</v>
      </c>
      <c r="J141" s="6">
        <v>19</v>
      </c>
      <c r="K141" s="6">
        <v>0</v>
      </c>
      <c r="L141" s="6">
        <v>52</v>
      </c>
      <c r="M141" s="6">
        <v>43</v>
      </c>
    </row>
    <row r="142" spans="1:13" x14ac:dyDescent="0.25">
      <c r="A142" s="5" t="s">
        <v>145</v>
      </c>
      <c r="B142" s="6">
        <v>0</v>
      </c>
      <c r="C142" s="6">
        <v>54</v>
      </c>
      <c r="D142" s="6">
        <v>0</v>
      </c>
      <c r="E142" s="6">
        <v>20</v>
      </c>
      <c r="F142" s="6">
        <v>54</v>
      </c>
      <c r="G142" s="6">
        <v>16</v>
      </c>
      <c r="H142" s="6">
        <v>0</v>
      </c>
      <c r="I142" s="6">
        <v>54</v>
      </c>
      <c r="J142" s="6">
        <v>0</v>
      </c>
      <c r="K142" s="6">
        <v>0</v>
      </c>
      <c r="L142" s="6">
        <v>54</v>
      </c>
      <c r="M142" s="6">
        <v>0</v>
      </c>
    </row>
    <row r="143" spans="1:13" x14ac:dyDescent="0.25">
      <c r="A143" s="5" t="s">
        <v>146</v>
      </c>
      <c r="B143" s="6">
        <v>82</v>
      </c>
      <c r="C143" s="6">
        <v>54</v>
      </c>
      <c r="D143" s="6">
        <v>0</v>
      </c>
      <c r="E143" s="6">
        <v>0</v>
      </c>
      <c r="F143" s="6">
        <v>54</v>
      </c>
      <c r="G143" s="6">
        <v>0</v>
      </c>
      <c r="H143" s="6">
        <v>13</v>
      </c>
      <c r="I143" s="6">
        <v>54</v>
      </c>
      <c r="J143" s="6">
        <v>0</v>
      </c>
      <c r="K143" s="6">
        <v>62</v>
      </c>
      <c r="L143" s="6">
        <v>54</v>
      </c>
      <c r="M143" s="6">
        <v>0</v>
      </c>
    </row>
    <row r="144" spans="1:13" x14ac:dyDescent="0.25">
      <c r="A144" s="5" t="s">
        <v>147</v>
      </c>
      <c r="B144" s="6">
        <v>0</v>
      </c>
      <c r="C144" s="6">
        <v>54</v>
      </c>
      <c r="D144" s="6">
        <v>0</v>
      </c>
      <c r="E144" s="6">
        <v>45</v>
      </c>
      <c r="F144" s="6">
        <v>54</v>
      </c>
      <c r="G144" s="6">
        <v>4</v>
      </c>
      <c r="H144" s="6">
        <v>29</v>
      </c>
      <c r="I144" s="6">
        <v>54</v>
      </c>
      <c r="J144" s="6">
        <v>31</v>
      </c>
      <c r="K144" s="6">
        <v>3</v>
      </c>
      <c r="L144" s="6">
        <v>54</v>
      </c>
      <c r="M144" s="6">
        <v>0</v>
      </c>
    </row>
    <row r="145" spans="1:13" x14ac:dyDescent="0.25">
      <c r="A145" s="5" t="s">
        <v>148</v>
      </c>
      <c r="B145" s="6">
        <v>0</v>
      </c>
      <c r="C145" s="6">
        <v>54</v>
      </c>
      <c r="D145" s="6">
        <v>0</v>
      </c>
      <c r="E145" s="6">
        <v>13</v>
      </c>
      <c r="F145" s="6">
        <v>54</v>
      </c>
      <c r="G145" s="6">
        <v>0</v>
      </c>
      <c r="H145" s="6">
        <v>85</v>
      </c>
      <c r="I145" s="6">
        <v>54</v>
      </c>
      <c r="J145" s="6">
        <v>0</v>
      </c>
      <c r="K145" s="6">
        <v>0</v>
      </c>
      <c r="L145" s="6">
        <v>54</v>
      </c>
      <c r="M145" s="6">
        <v>12</v>
      </c>
    </row>
    <row r="146" spans="1:13" x14ac:dyDescent="0.25">
      <c r="A146" s="5" t="s">
        <v>149</v>
      </c>
      <c r="B146" s="6">
        <v>25</v>
      </c>
      <c r="C146" s="6">
        <v>54</v>
      </c>
      <c r="D146" s="6">
        <v>0</v>
      </c>
      <c r="E146" s="6">
        <v>14</v>
      </c>
      <c r="F146" s="6">
        <v>54</v>
      </c>
      <c r="G146" s="6">
        <v>82</v>
      </c>
      <c r="H146" s="6">
        <v>0</v>
      </c>
      <c r="I146" s="6">
        <v>54</v>
      </c>
      <c r="J146" s="6">
        <v>0</v>
      </c>
      <c r="K146" s="6">
        <v>0</v>
      </c>
      <c r="L146" s="6">
        <v>54</v>
      </c>
      <c r="M146" s="6">
        <v>0</v>
      </c>
    </row>
    <row r="147" spans="1:13" x14ac:dyDescent="0.25">
      <c r="A147" s="5" t="s">
        <v>150</v>
      </c>
      <c r="B147" s="6">
        <v>10</v>
      </c>
      <c r="C147" s="6">
        <v>57</v>
      </c>
      <c r="D147" s="6">
        <v>0</v>
      </c>
      <c r="E147" s="6">
        <v>64</v>
      </c>
      <c r="F147" s="6">
        <v>57</v>
      </c>
      <c r="G147" s="6">
        <v>0</v>
      </c>
      <c r="H147" s="6">
        <v>4</v>
      </c>
      <c r="I147" s="6">
        <v>57</v>
      </c>
      <c r="J147" s="6">
        <v>0</v>
      </c>
      <c r="K147" s="6">
        <v>0</v>
      </c>
      <c r="L147" s="6">
        <v>57</v>
      </c>
      <c r="M147" s="6">
        <v>19</v>
      </c>
    </row>
    <row r="148" spans="1:13" x14ac:dyDescent="0.25">
      <c r="A148" s="5" t="s">
        <v>151</v>
      </c>
      <c r="B148" s="6">
        <v>0</v>
      </c>
      <c r="C148" s="6">
        <v>57</v>
      </c>
      <c r="D148" s="6">
        <v>0</v>
      </c>
      <c r="E148" s="6">
        <v>0</v>
      </c>
      <c r="F148" s="6">
        <v>0</v>
      </c>
      <c r="G148" s="6">
        <v>38</v>
      </c>
      <c r="H148" s="6">
        <v>5</v>
      </c>
      <c r="I148" s="6">
        <v>57</v>
      </c>
      <c r="J148" s="6">
        <v>7</v>
      </c>
      <c r="K148" s="6">
        <v>0</v>
      </c>
      <c r="L148" s="6">
        <v>57</v>
      </c>
      <c r="M148" s="6">
        <v>57</v>
      </c>
    </row>
    <row r="149" spans="1:13" x14ac:dyDescent="0.25">
      <c r="A149" s="5" t="s">
        <v>152</v>
      </c>
      <c r="B149" s="6">
        <v>54</v>
      </c>
      <c r="C149" s="6">
        <v>57</v>
      </c>
      <c r="D149" s="6">
        <v>0</v>
      </c>
      <c r="E149" s="6">
        <v>57</v>
      </c>
      <c r="F149" s="6">
        <v>57</v>
      </c>
      <c r="G149" s="6">
        <v>57</v>
      </c>
      <c r="H149" s="6">
        <v>34</v>
      </c>
      <c r="I149" s="6">
        <v>57</v>
      </c>
      <c r="J149" s="6">
        <v>0</v>
      </c>
      <c r="K149" s="6">
        <v>0</v>
      </c>
      <c r="L149" s="6">
        <v>0</v>
      </c>
      <c r="M149" s="6">
        <v>0</v>
      </c>
    </row>
    <row r="150" spans="1:13" x14ac:dyDescent="0.25">
      <c r="A150" s="5" t="s">
        <v>153</v>
      </c>
      <c r="B150" s="6">
        <v>0</v>
      </c>
      <c r="C150" s="6">
        <v>57</v>
      </c>
      <c r="D150" s="6">
        <v>0</v>
      </c>
      <c r="E150" s="6">
        <v>19</v>
      </c>
      <c r="F150" s="6">
        <v>57</v>
      </c>
      <c r="G150" s="6">
        <v>32</v>
      </c>
      <c r="H150" s="6">
        <v>20</v>
      </c>
      <c r="I150" s="6">
        <v>57</v>
      </c>
      <c r="J150" s="6">
        <v>79</v>
      </c>
      <c r="K150" s="6">
        <v>0</v>
      </c>
      <c r="L150" s="6">
        <v>57</v>
      </c>
      <c r="M150" s="6">
        <v>0</v>
      </c>
    </row>
    <row r="151" spans="1:13" x14ac:dyDescent="0.25">
      <c r="A151" s="5" t="s">
        <v>154</v>
      </c>
      <c r="B151" s="6">
        <v>0</v>
      </c>
      <c r="C151" s="6">
        <v>57</v>
      </c>
      <c r="D151" s="6">
        <v>17</v>
      </c>
      <c r="E151" s="6">
        <v>0</v>
      </c>
      <c r="F151" s="6">
        <v>57</v>
      </c>
      <c r="G151" s="6">
        <v>92</v>
      </c>
      <c r="H151" s="6">
        <v>79</v>
      </c>
      <c r="I151" s="6">
        <v>57</v>
      </c>
      <c r="J151" s="6">
        <v>76</v>
      </c>
      <c r="K151" s="6">
        <v>0</v>
      </c>
      <c r="L151" s="6">
        <v>57</v>
      </c>
      <c r="M151" s="6">
        <v>0</v>
      </c>
    </row>
    <row r="152" spans="1:13" x14ac:dyDescent="0.25">
      <c r="A152" s="5" t="s">
        <v>155</v>
      </c>
      <c r="B152" s="6">
        <v>16</v>
      </c>
      <c r="C152" s="6">
        <v>59</v>
      </c>
      <c r="D152" s="6">
        <v>0</v>
      </c>
      <c r="E152" s="6">
        <v>0</v>
      </c>
      <c r="F152" s="6">
        <v>59</v>
      </c>
      <c r="G152" s="6">
        <v>0</v>
      </c>
      <c r="H152" s="6">
        <v>5</v>
      </c>
      <c r="I152" s="6">
        <v>59</v>
      </c>
      <c r="J152" s="6">
        <v>0</v>
      </c>
      <c r="K152" s="6">
        <v>16</v>
      </c>
      <c r="L152" s="6">
        <v>59</v>
      </c>
      <c r="M152" s="6">
        <v>49</v>
      </c>
    </row>
    <row r="153" spans="1:13" x14ac:dyDescent="0.25">
      <c r="A153" s="5" t="s">
        <v>156</v>
      </c>
      <c r="B153" s="6">
        <v>12</v>
      </c>
      <c r="C153" s="6">
        <v>59</v>
      </c>
      <c r="D153" s="6">
        <v>27</v>
      </c>
      <c r="E153" s="6">
        <v>0</v>
      </c>
      <c r="F153" s="6">
        <v>59</v>
      </c>
      <c r="G153" s="6">
        <v>22</v>
      </c>
      <c r="H153" s="6">
        <v>38</v>
      </c>
      <c r="I153" s="6">
        <v>59</v>
      </c>
      <c r="J153" s="6">
        <v>20</v>
      </c>
      <c r="K153" s="6">
        <v>8</v>
      </c>
      <c r="L153" s="6">
        <v>59</v>
      </c>
      <c r="M153" s="6">
        <v>0</v>
      </c>
    </row>
    <row r="154" spans="1:13" x14ac:dyDescent="0.25">
      <c r="A154" s="5" t="s">
        <v>157</v>
      </c>
      <c r="B154" s="6">
        <v>0</v>
      </c>
      <c r="C154" s="6">
        <v>59</v>
      </c>
      <c r="D154" s="6">
        <v>0</v>
      </c>
      <c r="E154" s="6">
        <v>10</v>
      </c>
      <c r="F154" s="6">
        <v>59</v>
      </c>
      <c r="G154" s="6">
        <v>0</v>
      </c>
      <c r="H154" s="6">
        <v>0</v>
      </c>
      <c r="I154" s="6">
        <v>59</v>
      </c>
      <c r="J154" s="6">
        <v>0</v>
      </c>
      <c r="K154" s="6">
        <v>0</v>
      </c>
      <c r="L154" s="6">
        <v>59</v>
      </c>
      <c r="M154" s="6">
        <v>29</v>
      </c>
    </row>
    <row r="155" spans="1:13" x14ac:dyDescent="0.25">
      <c r="A155" s="5" t="s">
        <v>158</v>
      </c>
      <c r="B155" s="6">
        <v>0</v>
      </c>
      <c r="C155" s="6">
        <v>59</v>
      </c>
      <c r="D155" s="6">
        <v>76</v>
      </c>
      <c r="E155" s="6">
        <v>0</v>
      </c>
      <c r="F155" s="6">
        <v>59</v>
      </c>
      <c r="G155" s="6">
        <v>0</v>
      </c>
      <c r="H155" s="6">
        <v>0</v>
      </c>
      <c r="I155" s="6">
        <v>59</v>
      </c>
      <c r="J155" s="6">
        <v>67</v>
      </c>
      <c r="K155" s="6">
        <v>0</v>
      </c>
      <c r="L155" s="6">
        <v>59</v>
      </c>
      <c r="M155" s="6">
        <v>0</v>
      </c>
    </row>
    <row r="156" spans="1:13" x14ac:dyDescent="0.25">
      <c r="A156" s="5" t="s">
        <v>159</v>
      </c>
      <c r="B156" s="6">
        <v>82</v>
      </c>
      <c r="C156" s="6">
        <v>59</v>
      </c>
      <c r="D156" s="6">
        <v>0</v>
      </c>
      <c r="E156" s="6">
        <v>0</v>
      </c>
      <c r="F156" s="6">
        <v>59</v>
      </c>
      <c r="G156" s="6">
        <v>0</v>
      </c>
      <c r="H156" s="6">
        <v>0</v>
      </c>
      <c r="I156" s="6">
        <v>59</v>
      </c>
      <c r="J156" s="6">
        <v>95</v>
      </c>
      <c r="K156" s="6">
        <v>73</v>
      </c>
      <c r="L156" s="6">
        <v>59</v>
      </c>
      <c r="M156" s="6">
        <v>0</v>
      </c>
    </row>
    <row r="157" spans="1:13" x14ac:dyDescent="0.25">
      <c r="A157" s="5" t="s">
        <v>160</v>
      </c>
      <c r="B157" s="6">
        <v>0</v>
      </c>
      <c r="C157" s="6">
        <v>62</v>
      </c>
      <c r="D157" s="6">
        <v>0</v>
      </c>
      <c r="E157" s="6">
        <v>0</v>
      </c>
      <c r="F157" s="6">
        <v>62</v>
      </c>
      <c r="G157" s="6">
        <v>16</v>
      </c>
      <c r="H157" s="6">
        <v>0</v>
      </c>
      <c r="I157" s="6">
        <v>62</v>
      </c>
      <c r="J157" s="6">
        <v>0</v>
      </c>
      <c r="K157" s="6">
        <v>13</v>
      </c>
      <c r="L157" s="6">
        <v>62</v>
      </c>
      <c r="M157" s="6">
        <v>0</v>
      </c>
    </row>
    <row r="158" spans="1:13" x14ac:dyDescent="0.25">
      <c r="A158" s="5" t="s">
        <v>161</v>
      </c>
      <c r="B158" s="6">
        <v>0</v>
      </c>
      <c r="C158" s="6">
        <v>62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62</v>
      </c>
      <c r="J158" s="6">
        <v>0</v>
      </c>
      <c r="K158" s="6">
        <v>54</v>
      </c>
      <c r="L158" s="6">
        <v>62</v>
      </c>
      <c r="M158" s="6">
        <v>0</v>
      </c>
    </row>
    <row r="159" spans="1:13" x14ac:dyDescent="0.25">
      <c r="A159" s="5" t="s">
        <v>162</v>
      </c>
      <c r="B159" s="6">
        <v>49</v>
      </c>
      <c r="C159" s="6">
        <v>62</v>
      </c>
      <c r="D159" s="6">
        <v>0</v>
      </c>
      <c r="E159" s="6">
        <v>0</v>
      </c>
      <c r="F159" s="6">
        <v>62</v>
      </c>
      <c r="G159" s="6">
        <v>57</v>
      </c>
      <c r="H159" s="6">
        <v>85</v>
      </c>
      <c r="I159" s="6">
        <v>62</v>
      </c>
      <c r="J159" s="6">
        <v>5</v>
      </c>
      <c r="K159" s="6">
        <v>0</v>
      </c>
      <c r="L159" s="6">
        <v>62</v>
      </c>
      <c r="M159" s="6">
        <v>0</v>
      </c>
    </row>
    <row r="160" spans="1:13" x14ac:dyDescent="0.25">
      <c r="A160" s="5" t="s">
        <v>163</v>
      </c>
      <c r="B160" s="6">
        <v>47</v>
      </c>
      <c r="C160" s="6">
        <v>0</v>
      </c>
      <c r="D160" s="6">
        <v>82</v>
      </c>
      <c r="E160" s="6">
        <v>0</v>
      </c>
      <c r="F160" s="6">
        <v>62</v>
      </c>
      <c r="G160" s="6">
        <v>0</v>
      </c>
      <c r="H160" s="6">
        <v>14</v>
      </c>
      <c r="I160" s="6">
        <v>62</v>
      </c>
      <c r="J160" s="6">
        <v>7</v>
      </c>
      <c r="K160" s="6">
        <v>52</v>
      </c>
      <c r="L160" s="6">
        <v>62</v>
      </c>
      <c r="M160" s="6">
        <v>0</v>
      </c>
    </row>
    <row r="161" spans="1:13" x14ac:dyDescent="0.25">
      <c r="A161" s="5" t="s">
        <v>164</v>
      </c>
      <c r="B161" s="6">
        <v>0</v>
      </c>
      <c r="C161" s="6">
        <v>62</v>
      </c>
      <c r="D161" s="6">
        <v>19</v>
      </c>
      <c r="E161" s="6">
        <v>0</v>
      </c>
      <c r="F161" s="6">
        <v>62</v>
      </c>
      <c r="G161" s="6">
        <v>0</v>
      </c>
      <c r="H161" s="6">
        <v>0</v>
      </c>
      <c r="I161" s="6">
        <v>62</v>
      </c>
      <c r="J161" s="6">
        <v>0</v>
      </c>
      <c r="K161" s="6">
        <v>0</v>
      </c>
      <c r="L161" s="6">
        <v>0</v>
      </c>
      <c r="M161" s="6">
        <v>40</v>
      </c>
    </row>
    <row r="162" spans="1:13" x14ac:dyDescent="0.25">
      <c r="A162" s="5" t="s">
        <v>165</v>
      </c>
      <c r="B162" s="6">
        <v>82</v>
      </c>
      <c r="C162" s="6">
        <v>64</v>
      </c>
      <c r="D162" s="6">
        <v>0</v>
      </c>
      <c r="E162" s="6">
        <v>0</v>
      </c>
      <c r="F162" s="6">
        <v>64</v>
      </c>
      <c r="G162" s="6">
        <v>0</v>
      </c>
      <c r="H162" s="6">
        <v>0</v>
      </c>
      <c r="I162" s="6">
        <v>64</v>
      </c>
      <c r="J162" s="6">
        <v>0</v>
      </c>
      <c r="K162" s="6">
        <v>0</v>
      </c>
      <c r="L162" s="6">
        <v>64</v>
      </c>
      <c r="M162" s="6">
        <v>0</v>
      </c>
    </row>
    <row r="163" spans="1:13" x14ac:dyDescent="0.25">
      <c r="A163" s="5" t="s">
        <v>166</v>
      </c>
      <c r="B163" s="6">
        <v>0</v>
      </c>
      <c r="C163" s="6">
        <v>64</v>
      </c>
      <c r="D163" s="6">
        <v>0</v>
      </c>
      <c r="E163" s="6">
        <v>0</v>
      </c>
      <c r="F163" s="6">
        <v>64</v>
      </c>
      <c r="G163" s="6">
        <v>24</v>
      </c>
      <c r="H163" s="6">
        <v>57</v>
      </c>
      <c r="I163" s="6">
        <v>64</v>
      </c>
      <c r="J163" s="6">
        <v>79</v>
      </c>
      <c r="K163" s="6">
        <v>0</v>
      </c>
      <c r="L163" s="6">
        <v>64</v>
      </c>
      <c r="M163" s="6">
        <v>0</v>
      </c>
    </row>
    <row r="164" spans="1:13" x14ac:dyDescent="0.25">
      <c r="A164" s="5" t="s">
        <v>167</v>
      </c>
      <c r="B164" s="6">
        <v>70</v>
      </c>
      <c r="C164" s="6">
        <v>64</v>
      </c>
      <c r="D164" s="6">
        <v>0</v>
      </c>
      <c r="E164" s="6">
        <v>10</v>
      </c>
      <c r="F164" s="6">
        <v>64</v>
      </c>
      <c r="G164" s="6">
        <v>17</v>
      </c>
      <c r="H164" s="6">
        <v>70</v>
      </c>
      <c r="I164" s="6">
        <v>64</v>
      </c>
      <c r="J164" s="6">
        <v>14</v>
      </c>
      <c r="K164" s="6">
        <v>0</v>
      </c>
      <c r="L164" s="6">
        <v>0</v>
      </c>
      <c r="M164" s="6">
        <v>0</v>
      </c>
    </row>
    <row r="165" spans="1:13" x14ac:dyDescent="0.25">
      <c r="A165" s="5" t="s">
        <v>168</v>
      </c>
      <c r="B165" s="6">
        <v>0</v>
      </c>
      <c r="C165" s="6">
        <v>0</v>
      </c>
      <c r="D165" s="6">
        <v>0</v>
      </c>
      <c r="E165" s="6">
        <v>0</v>
      </c>
      <c r="F165" s="6">
        <v>64</v>
      </c>
      <c r="G165" s="6">
        <v>0</v>
      </c>
      <c r="H165" s="6">
        <v>0</v>
      </c>
      <c r="I165" s="6">
        <v>64</v>
      </c>
      <c r="J165" s="6">
        <v>59</v>
      </c>
      <c r="K165" s="6">
        <v>25</v>
      </c>
      <c r="L165" s="6">
        <v>64</v>
      </c>
      <c r="M165" s="6">
        <v>0</v>
      </c>
    </row>
    <row r="166" spans="1:13" x14ac:dyDescent="0.25">
      <c r="A166" s="5" t="s">
        <v>169</v>
      </c>
      <c r="B166" s="6">
        <v>45</v>
      </c>
      <c r="C166" s="6">
        <v>64</v>
      </c>
      <c r="D166" s="6">
        <v>27</v>
      </c>
      <c r="E166" s="6">
        <v>0</v>
      </c>
      <c r="F166" s="6">
        <v>0</v>
      </c>
      <c r="G166" s="6">
        <v>64</v>
      </c>
      <c r="H166" s="6">
        <v>13</v>
      </c>
      <c r="I166" s="6">
        <v>64</v>
      </c>
      <c r="J166" s="6">
        <v>99</v>
      </c>
      <c r="K166" s="6">
        <v>3</v>
      </c>
      <c r="L166" s="6">
        <v>64</v>
      </c>
      <c r="M166" s="6">
        <v>88</v>
      </c>
    </row>
    <row r="167" spans="1:13" x14ac:dyDescent="0.25">
      <c r="A167" s="5" t="s">
        <v>170</v>
      </c>
      <c r="B167" s="6">
        <v>88</v>
      </c>
      <c r="C167" s="6">
        <v>67</v>
      </c>
      <c r="D167" s="6">
        <v>0</v>
      </c>
      <c r="E167" s="6">
        <v>54</v>
      </c>
      <c r="F167" s="6">
        <v>67</v>
      </c>
      <c r="G167" s="6">
        <v>0</v>
      </c>
      <c r="H167" s="6">
        <v>0</v>
      </c>
      <c r="I167" s="6">
        <v>67</v>
      </c>
      <c r="J167" s="6">
        <v>0</v>
      </c>
      <c r="K167" s="6">
        <v>0</v>
      </c>
      <c r="L167" s="6">
        <v>67</v>
      </c>
      <c r="M167" s="6">
        <v>88</v>
      </c>
    </row>
    <row r="168" spans="1:13" x14ac:dyDescent="0.25">
      <c r="A168" s="5" t="s">
        <v>171</v>
      </c>
      <c r="B168" s="6">
        <v>0</v>
      </c>
      <c r="C168" s="6">
        <v>67</v>
      </c>
      <c r="D168" s="6">
        <v>36</v>
      </c>
      <c r="E168" s="6">
        <v>0</v>
      </c>
      <c r="F168" s="6">
        <v>67</v>
      </c>
      <c r="G168" s="6">
        <v>67</v>
      </c>
      <c r="H168" s="6">
        <v>0</v>
      </c>
      <c r="I168" s="6">
        <v>67</v>
      </c>
      <c r="J168" s="6">
        <v>0</v>
      </c>
      <c r="K168" s="6">
        <v>64</v>
      </c>
      <c r="L168" s="6">
        <v>67</v>
      </c>
      <c r="M168" s="6">
        <v>82</v>
      </c>
    </row>
    <row r="169" spans="1:13" x14ac:dyDescent="0.25">
      <c r="A169" s="5" t="s">
        <v>172</v>
      </c>
      <c r="B169" s="6">
        <v>38</v>
      </c>
      <c r="C169" s="6">
        <v>67</v>
      </c>
      <c r="D169" s="6">
        <v>43</v>
      </c>
      <c r="E169" s="6">
        <v>0</v>
      </c>
      <c r="F169" s="6">
        <v>67</v>
      </c>
      <c r="G169" s="6">
        <v>52</v>
      </c>
      <c r="H169" s="6">
        <v>0</v>
      </c>
      <c r="I169" s="6">
        <v>67</v>
      </c>
      <c r="J169" s="6">
        <v>0</v>
      </c>
      <c r="K169" s="6">
        <v>0</v>
      </c>
      <c r="L169" s="6">
        <v>67</v>
      </c>
      <c r="M169" s="6">
        <v>0</v>
      </c>
    </row>
    <row r="170" spans="1:13" x14ac:dyDescent="0.25">
      <c r="A170" s="5" t="s">
        <v>173</v>
      </c>
      <c r="B170" s="6">
        <v>0</v>
      </c>
      <c r="C170" s="6">
        <v>67</v>
      </c>
      <c r="D170" s="6">
        <v>0</v>
      </c>
      <c r="E170" s="6">
        <v>8</v>
      </c>
      <c r="F170" s="6">
        <v>67</v>
      </c>
      <c r="G170" s="6">
        <v>0</v>
      </c>
      <c r="H170" s="6">
        <v>2</v>
      </c>
      <c r="I170" s="6">
        <v>0</v>
      </c>
      <c r="J170" s="6">
        <v>0</v>
      </c>
      <c r="K170" s="6">
        <v>64</v>
      </c>
      <c r="L170" s="6">
        <v>67</v>
      </c>
      <c r="M170" s="6">
        <v>0</v>
      </c>
    </row>
    <row r="171" spans="1:13" x14ac:dyDescent="0.25">
      <c r="A171" s="5" t="s">
        <v>174</v>
      </c>
      <c r="B171" s="6">
        <v>0</v>
      </c>
      <c r="C171" s="6">
        <v>67</v>
      </c>
      <c r="D171" s="6">
        <v>16</v>
      </c>
      <c r="E171" s="6">
        <v>0</v>
      </c>
      <c r="F171" s="6">
        <v>67</v>
      </c>
      <c r="G171" s="6">
        <v>47</v>
      </c>
      <c r="H171" s="6">
        <v>54</v>
      </c>
      <c r="I171" s="6">
        <v>67</v>
      </c>
      <c r="J171" s="6">
        <v>0</v>
      </c>
      <c r="K171" s="6">
        <v>0</v>
      </c>
      <c r="L171" s="6">
        <v>67</v>
      </c>
      <c r="M171" s="6">
        <v>24</v>
      </c>
    </row>
    <row r="172" spans="1:13" x14ac:dyDescent="0.25">
      <c r="A172" s="5" t="s">
        <v>175</v>
      </c>
      <c r="B172" s="6">
        <v>99</v>
      </c>
      <c r="C172" s="6">
        <v>70</v>
      </c>
      <c r="D172" s="6">
        <v>25</v>
      </c>
      <c r="E172" s="6">
        <v>9</v>
      </c>
      <c r="F172" s="6">
        <v>70</v>
      </c>
      <c r="G172" s="6">
        <v>85</v>
      </c>
      <c r="H172" s="6">
        <v>36</v>
      </c>
      <c r="I172" s="6">
        <v>70</v>
      </c>
      <c r="J172" s="6">
        <v>0</v>
      </c>
      <c r="K172" s="6">
        <v>73</v>
      </c>
      <c r="L172" s="6">
        <v>0</v>
      </c>
      <c r="M172" s="6">
        <v>0</v>
      </c>
    </row>
    <row r="173" spans="1:13" x14ac:dyDescent="0.25">
      <c r="A173" s="5" t="s">
        <v>176</v>
      </c>
      <c r="B173" s="6">
        <v>0</v>
      </c>
      <c r="C173" s="6">
        <v>70</v>
      </c>
      <c r="D173" s="6">
        <v>92</v>
      </c>
      <c r="E173" s="6">
        <v>0</v>
      </c>
      <c r="F173" s="6">
        <v>70</v>
      </c>
      <c r="G173" s="6">
        <v>57</v>
      </c>
      <c r="H173" s="6">
        <v>8</v>
      </c>
      <c r="I173" s="6">
        <v>70</v>
      </c>
      <c r="J173" s="6">
        <v>0</v>
      </c>
      <c r="K173" s="6">
        <v>0</v>
      </c>
      <c r="L173" s="6">
        <v>70</v>
      </c>
      <c r="M173" s="6">
        <v>52</v>
      </c>
    </row>
    <row r="174" spans="1:13" x14ac:dyDescent="0.25">
      <c r="A174" s="5" t="s">
        <v>177</v>
      </c>
      <c r="B174" s="6">
        <v>0</v>
      </c>
      <c r="C174" s="6">
        <v>70</v>
      </c>
      <c r="D174" s="6">
        <v>0</v>
      </c>
      <c r="E174" s="6">
        <v>0</v>
      </c>
      <c r="F174" s="6">
        <v>70</v>
      </c>
      <c r="G174" s="6">
        <v>0</v>
      </c>
      <c r="H174" s="6">
        <v>0</v>
      </c>
      <c r="I174" s="6">
        <v>70</v>
      </c>
      <c r="J174" s="6">
        <v>0</v>
      </c>
      <c r="K174" s="6">
        <v>0</v>
      </c>
      <c r="L174" s="6">
        <v>70</v>
      </c>
      <c r="M174" s="6">
        <v>99</v>
      </c>
    </row>
    <row r="175" spans="1:13" x14ac:dyDescent="0.25">
      <c r="A175" s="5" t="s">
        <v>178</v>
      </c>
      <c r="B175" s="6">
        <v>14</v>
      </c>
      <c r="C175" s="6">
        <v>70</v>
      </c>
      <c r="D175" s="6">
        <v>3</v>
      </c>
      <c r="E175" s="6">
        <v>0</v>
      </c>
      <c r="F175" s="6">
        <v>70</v>
      </c>
      <c r="G175" s="6">
        <v>0</v>
      </c>
      <c r="H175" s="6">
        <v>0</v>
      </c>
      <c r="I175" s="6">
        <v>70</v>
      </c>
      <c r="J175" s="6">
        <v>0</v>
      </c>
      <c r="K175" s="6">
        <v>70</v>
      </c>
      <c r="L175" s="6">
        <v>70</v>
      </c>
      <c r="M175" s="6">
        <v>0</v>
      </c>
    </row>
    <row r="176" spans="1:13" x14ac:dyDescent="0.25">
      <c r="A176" s="5" t="s">
        <v>179</v>
      </c>
      <c r="B176" s="6">
        <v>7</v>
      </c>
      <c r="C176" s="6">
        <v>70</v>
      </c>
      <c r="D176" s="6">
        <v>0</v>
      </c>
      <c r="E176" s="6">
        <v>0</v>
      </c>
      <c r="F176" s="6">
        <v>70</v>
      </c>
      <c r="G176" s="6">
        <v>0</v>
      </c>
      <c r="H176" s="6">
        <v>1</v>
      </c>
      <c r="I176" s="6">
        <v>70</v>
      </c>
      <c r="J176" s="6">
        <v>59</v>
      </c>
      <c r="K176" s="6">
        <v>1</v>
      </c>
      <c r="L176" s="6">
        <v>70</v>
      </c>
      <c r="M176" s="6">
        <v>0</v>
      </c>
    </row>
    <row r="177" spans="1:13" x14ac:dyDescent="0.25">
      <c r="A177" s="5" t="s">
        <v>180</v>
      </c>
      <c r="B177" s="6">
        <v>0</v>
      </c>
      <c r="C177" s="6">
        <v>73</v>
      </c>
      <c r="D177" s="6">
        <v>0</v>
      </c>
      <c r="E177" s="6">
        <v>59</v>
      </c>
      <c r="F177" s="6">
        <v>0</v>
      </c>
      <c r="G177" s="6">
        <v>9</v>
      </c>
      <c r="H177" s="6">
        <v>0</v>
      </c>
      <c r="I177" s="6">
        <v>73</v>
      </c>
      <c r="J177" s="6">
        <v>0</v>
      </c>
      <c r="K177" s="6">
        <v>70</v>
      </c>
      <c r="L177" s="6">
        <v>73</v>
      </c>
      <c r="M177" s="6">
        <v>0</v>
      </c>
    </row>
    <row r="178" spans="1:13" x14ac:dyDescent="0.25">
      <c r="A178" s="5" t="s">
        <v>181</v>
      </c>
      <c r="B178" s="6">
        <v>82</v>
      </c>
      <c r="C178" s="6">
        <v>73</v>
      </c>
      <c r="D178" s="6">
        <v>0</v>
      </c>
      <c r="E178" s="6">
        <v>0</v>
      </c>
      <c r="F178" s="6">
        <v>73</v>
      </c>
      <c r="G178" s="6">
        <v>43</v>
      </c>
      <c r="H178" s="6">
        <v>0</v>
      </c>
      <c r="I178" s="6">
        <v>73</v>
      </c>
      <c r="J178" s="6">
        <v>0</v>
      </c>
      <c r="K178" s="6">
        <v>0</v>
      </c>
      <c r="L178" s="6">
        <v>73</v>
      </c>
      <c r="M178" s="6">
        <v>0</v>
      </c>
    </row>
    <row r="179" spans="1:13" x14ac:dyDescent="0.25">
      <c r="A179" s="5" t="s">
        <v>182</v>
      </c>
      <c r="B179" s="6">
        <v>0</v>
      </c>
      <c r="C179" s="6">
        <v>73</v>
      </c>
      <c r="D179" s="6">
        <v>0</v>
      </c>
      <c r="E179" s="6">
        <v>0</v>
      </c>
      <c r="F179" s="6">
        <v>73</v>
      </c>
      <c r="G179" s="6">
        <v>0</v>
      </c>
      <c r="H179" s="6">
        <v>0</v>
      </c>
      <c r="I179" s="6">
        <v>73</v>
      </c>
      <c r="J179" s="6">
        <v>0</v>
      </c>
      <c r="K179" s="6">
        <v>73</v>
      </c>
      <c r="L179" s="6">
        <v>73</v>
      </c>
      <c r="M179" s="6">
        <v>0</v>
      </c>
    </row>
    <row r="180" spans="1:13" x14ac:dyDescent="0.25">
      <c r="A180" s="5" t="s">
        <v>183</v>
      </c>
      <c r="B180" s="6">
        <v>0</v>
      </c>
      <c r="C180" s="6">
        <v>73</v>
      </c>
      <c r="D180" s="6">
        <v>64</v>
      </c>
      <c r="E180" s="6">
        <v>0</v>
      </c>
      <c r="F180" s="6">
        <v>73</v>
      </c>
      <c r="G180" s="6">
        <v>17</v>
      </c>
      <c r="H180" s="6">
        <v>0</v>
      </c>
      <c r="I180" s="6">
        <v>73</v>
      </c>
      <c r="J180" s="6">
        <v>36</v>
      </c>
      <c r="K180" s="6">
        <v>14</v>
      </c>
      <c r="L180" s="6">
        <v>73</v>
      </c>
      <c r="M180" s="6">
        <v>13</v>
      </c>
    </row>
    <row r="181" spans="1:13" x14ac:dyDescent="0.25">
      <c r="A181" s="5" t="s">
        <v>184</v>
      </c>
      <c r="B181" s="6">
        <v>82</v>
      </c>
      <c r="C181" s="6">
        <v>73</v>
      </c>
      <c r="D181" s="6">
        <v>99</v>
      </c>
      <c r="E181" s="6">
        <v>0</v>
      </c>
      <c r="F181" s="6">
        <v>73</v>
      </c>
      <c r="G181" s="6">
        <v>2</v>
      </c>
      <c r="H181" s="6">
        <v>0</v>
      </c>
      <c r="I181" s="6">
        <v>73</v>
      </c>
      <c r="J181" s="6">
        <v>32</v>
      </c>
      <c r="K181" s="6">
        <v>0</v>
      </c>
      <c r="L181" s="6">
        <v>73</v>
      </c>
      <c r="M181" s="6">
        <v>29</v>
      </c>
    </row>
    <row r="182" spans="1:13" x14ac:dyDescent="0.25">
      <c r="A182" s="5" t="s">
        <v>185</v>
      </c>
      <c r="B182" s="6">
        <v>0</v>
      </c>
      <c r="C182" s="6">
        <v>0</v>
      </c>
      <c r="D182" s="6">
        <v>99</v>
      </c>
      <c r="E182" s="6">
        <v>0</v>
      </c>
      <c r="F182" s="6">
        <v>76</v>
      </c>
      <c r="G182" s="6">
        <v>0</v>
      </c>
      <c r="H182" s="6">
        <v>0</v>
      </c>
      <c r="I182" s="6">
        <v>76</v>
      </c>
      <c r="J182" s="6">
        <v>16</v>
      </c>
      <c r="K182" s="6">
        <v>29</v>
      </c>
      <c r="L182" s="6">
        <v>76</v>
      </c>
      <c r="M182" s="6">
        <v>0</v>
      </c>
    </row>
    <row r="183" spans="1:13" x14ac:dyDescent="0.25">
      <c r="A183" s="5" t="s">
        <v>186</v>
      </c>
      <c r="B183" s="6">
        <v>88</v>
      </c>
      <c r="C183" s="6">
        <v>76</v>
      </c>
      <c r="D183" s="6">
        <v>0</v>
      </c>
      <c r="E183" s="6">
        <v>73</v>
      </c>
      <c r="F183" s="6">
        <v>76</v>
      </c>
      <c r="G183" s="6">
        <v>25</v>
      </c>
      <c r="H183" s="6">
        <v>3</v>
      </c>
      <c r="I183" s="6">
        <v>76</v>
      </c>
      <c r="J183" s="6">
        <v>0</v>
      </c>
      <c r="K183" s="6">
        <v>0</v>
      </c>
      <c r="L183" s="6">
        <v>76</v>
      </c>
      <c r="M183" s="6">
        <v>0</v>
      </c>
    </row>
    <row r="184" spans="1:13" x14ac:dyDescent="0.25">
      <c r="A184" s="5" t="s">
        <v>187</v>
      </c>
      <c r="B184" s="6">
        <v>0</v>
      </c>
      <c r="C184" s="6">
        <v>76</v>
      </c>
      <c r="D184" s="6">
        <v>1</v>
      </c>
      <c r="E184" s="6">
        <v>76</v>
      </c>
      <c r="F184" s="6">
        <v>76</v>
      </c>
      <c r="G184" s="6">
        <v>8</v>
      </c>
      <c r="H184" s="6">
        <v>36</v>
      </c>
      <c r="I184" s="6">
        <v>76</v>
      </c>
      <c r="J184" s="6">
        <v>57</v>
      </c>
      <c r="K184" s="6">
        <v>40</v>
      </c>
      <c r="L184" s="6">
        <v>76</v>
      </c>
      <c r="M184" s="6">
        <v>95</v>
      </c>
    </row>
    <row r="185" spans="1:13" x14ac:dyDescent="0.25">
      <c r="A185" s="5" t="s">
        <v>188</v>
      </c>
      <c r="B185" s="6">
        <v>0</v>
      </c>
      <c r="C185" s="6">
        <v>76</v>
      </c>
      <c r="D185" s="6">
        <v>32</v>
      </c>
      <c r="E185" s="6">
        <v>0</v>
      </c>
      <c r="F185" s="6">
        <v>0</v>
      </c>
      <c r="G185" s="6">
        <v>52</v>
      </c>
      <c r="H185" s="6">
        <v>2</v>
      </c>
      <c r="I185" s="6">
        <v>0</v>
      </c>
      <c r="J185" s="6">
        <v>0</v>
      </c>
      <c r="K185" s="6">
        <v>0</v>
      </c>
      <c r="L185" s="6">
        <v>76</v>
      </c>
      <c r="M185" s="6">
        <v>0</v>
      </c>
    </row>
    <row r="186" spans="1:13" x14ac:dyDescent="0.25">
      <c r="A186" s="5" t="s">
        <v>189</v>
      </c>
      <c r="B186" s="6">
        <v>0</v>
      </c>
      <c r="C186" s="6">
        <v>76</v>
      </c>
      <c r="D186" s="6">
        <v>0</v>
      </c>
      <c r="E186" s="6">
        <v>0</v>
      </c>
      <c r="F186" s="6">
        <v>76</v>
      </c>
      <c r="G186" s="6">
        <v>0</v>
      </c>
      <c r="H186" s="6">
        <v>2</v>
      </c>
      <c r="I186" s="6">
        <v>76</v>
      </c>
      <c r="J186" s="6">
        <v>0</v>
      </c>
      <c r="K186" s="6">
        <v>0</v>
      </c>
      <c r="L186" s="6">
        <v>76</v>
      </c>
      <c r="M186" s="6">
        <v>95</v>
      </c>
    </row>
    <row r="187" spans="1:13" x14ac:dyDescent="0.25">
      <c r="A187" s="5" t="s">
        <v>190</v>
      </c>
      <c r="B187" s="6">
        <v>0</v>
      </c>
      <c r="C187" s="6">
        <v>79</v>
      </c>
      <c r="D187" s="6">
        <v>0</v>
      </c>
      <c r="E187" s="6">
        <v>12</v>
      </c>
      <c r="F187" s="6">
        <v>79</v>
      </c>
      <c r="G187" s="6">
        <v>88</v>
      </c>
      <c r="H187" s="6">
        <v>0</v>
      </c>
      <c r="I187" s="6">
        <v>79</v>
      </c>
      <c r="J187" s="6">
        <v>0</v>
      </c>
      <c r="K187" s="6">
        <v>19</v>
      </c>
      <c r="L187" s="6">
        <v>79</v>
      </c>
      <c r="M187" s="6">
        <v>43</v>
      </c>
    </row>
    <row r="188" spans="1:13" x14ac:dyDescent="0.25">
      <c r="A188" s="5" t="s">
        <v>191</v>
      </c>
      <c r="B188" s="6">
        <v>0</v>
      </c>
      <c r="C188" s="6">
        <v>79</v>
      </c>
      <c r="D188" s="6">
        <v>0</v>
      </c>
      <c r="E188" s="6">
        <v>0</v>
      </c>
      <c r="F188" s="6">
        <v>79</v>
      </c>
      <c r="G188" s="6">
        <v>43</v>
      </c>
      <c r="H188" s="6">
        <v>38</v>
      </c>
      <c r="I188" s="6">
        <v>79</v>
      </c>
      <c r="J188" s="6">
        <v>0</v>
      </c>
      <c r="K188" s="6">
        <v>0</v>
      </c>
      <c r="L188" s="6">
        <v>79</v>
      </c>
      <c r="M188" s="6">
        <v>0</v>
      </c>
    </row>
    <row r="189" spans="1:13" x14ac:dyDescent="0.25">
      <c r="A189" s="5" t="s">
        <v>192</v>
      </c>
      <c r="B189" s="6">
        <v>0</v>
      </c>
      <c r="C189" s="6">
        <v>79</v>
      </c>
      <c r="D189" s="6">
        <v>0</v>
      </c>
      <c r="E189" s="6">
        <v>4</v>
      </c>
      <c r="F189" s="6">
        <v>79</v>
      </c>
      <c r="G189" s="6">
        <v>0</v>
      </c>
      <c r="H189" s="6">
        <v>0</v>
      </c>
      <c r="I189" s="6">
        <v>79</v>
      </c>
      <c r="J189" s="6">
        <v>29</v>
      </c>
      <c r="K189" s="6">
        <v>0</v>
      </c>
      <c r="L189" s="6">
        <v>79</v>
      </c>
      <c r="M189" s="6">
        <v>0</v>
      </c>
    </row>
    <row r="190" spans="1:13" x14ac:dyDescent="0.25">
      <c r="A190" s="5" t="s">
        <v>193</v>
      </c>
      <c r="B190" s="6">
        <v>67</v>
      </c>
      <c r="C190" s="6">
        <v>0</v>
      </c>
      <c r="D190" s="6">
        <v>0</v>
      </c>
      <c r="E190" s="6">
        <v>0</v>
      </c>
      <c r="F190" s="6">
        <v>79</v>
      </c>
      <c r="G190" s="6">
        <v>92</v>
      </c>
      <c r="H190" s="6">
        <v>0</v>
      </c>
      <c r="I190" s="6">
        <v>79</v>
      </c>
      <c r="J190" s="6">
        <v>0</v>
      </c>
      <c r="K190" s="6">
        <v>16</v>
      </c>
      <c r="L190" s="6">
        <v>79</v>
      </c>
      <c r="M190" s="6">
        <v>0</v>
      </c>
    </row>
    <row r="191" spans="1:13" x14ac:dyDescent="0.25">
      <c r="A191" s="5" t="s">
        <v>194</v>
      </c>
      <c r="B191" s="6">
        <v>52</v>
      </c>
      <c r="C191" s="6">
        <v>79</v>
      </c>
      <c r="D191" s="6">
        <v>0</v>
      </c>
      <c r="E191" s="6">
        <v>0</v>
      </c>
      <c r="F191" s="6">
        <v>79</v>
      </c>
      <c r="G191" s="6">
        <v>38</v>
      </c>
      <c r="H191" s="6">
        <v>0</v>
      </c>
      <c r="I191" s="6">
        <v>79</v>
      </c>
      <c r="J191" s="6">
        <v>0</v>
      </c>
      <c r="K191" s="6">
        <v>38</v>
      </c>
      <c r="L191" s="6">
        <v>79</v>
      </c>
      <c r="M191" s="6">
        <v>0</v>
      </c>
    </row>
    <row r="192" spans="1:13" x14ac:dyDescent="0.25">
      <c r="A192" s="5" t="s">
        <v>195</v>
      </c>
      <c r="B192" s="6">
        <v>0</v>
      </c>
      <c r="C192" s="6">
        <v>0</v>
      </c>
      <c r="D192" s="6">
        <v>0</v>
      </c>
      <c r="E192" s="6">
        <v>79</v>
      </c>
      <c r="F192" s="6">
        <v>82</v>
      </c>
      <c r="G192" s="6">
        <v>24</v>
      </c>
      <c r="H192" s="6">
        <v>62</v>
      </c>
      <c r="I192" s="6">
        <v>82</v>
      </c>
      <c r="J192" s="6">
        <v>0</v>
      </c>
      <c r="K192" s="6">
        <v>0</v>
      </c>
      <c r="L192" s="6">
        <v>82</v>
      </c>
      <c r="M192" s="6">
        <v>0</v>
      </c>
    </row>
    <row r="193" spans="1:13" x14ac:dyDescent="0.25">
      <c r="A193" s="5" t="s">
        <v>196</v>
      </c>
      <c r="B193" s="6">
        <v>47</v>
      </c>
      <c r="C193" s="6">
        <v>82</v>
      </c>
      <c r="D193" s="6">
        <v>8</v>
      </c>
      <c r="E193" s="6">
        <v>0</v>
      </c>
      <c r="F193" s="6">
        <v>82</v>
      </c>
      <c r="G193" s="6">
        <v>0</v>
      </c>
      <c r="H193" s="6">
        <v>47</v>
      </c>
      <c r="I193" s="6">
        <v>82</v>
      </c>
      <c r="J193" s="6">
        <v>45</v>
      </c>
      <c r="K193" s="6">
        <v>17</v>
      </c>
      <c r="L193" s="6">
        <v>0</v>
      </c>
      <c r="M193" s="6">
        <v>0</v>
      </c>
    </row>
    <row r="194" spans="1:13" x14ac:dyDescent="0.25">
      <c r="A194" s="5" t="s">
        <v>197</v>
      </c>
      <c r="B194" s="6">
        <v>0</v>
      </c>
      <c r="C194" s="6">
        <v>82</v>
      </c>
      <c r="D194" s="6">
        <v>0</v>
      </c>
      <c r="E194" s="6">
        <v>0</v>
      </c>
      <c r="F194" s="6">
        <v>82</v>
      </c>
      <c r="G194" s="6">
        <v>0</v>
      </c>
      <c r="H194" s="6">
        <v>38</v>
      </c>
      <c r="I194" s="6">
        <v>82</v>
      </c>
      <c r="J194" s="6">
        <v>29</v>
      </c>
      <c r="K194" s="6">
        <v>34</v>
      </c>
      <c r="L194" s="6">
        <v>82</v>
      </c>
      <c r="M194" s="6">
        <v>59</v>
      </c>
    </row>
  </sheetData>
  <conditionalFormatting sqref="B2:M194">
    <cfRule type="cellIs" dxfId="1" priority="2" operator="between">
      <formula>0</formula>
      <formula>0</formula>
    </cfRule>
  </conditionalFormatting>
  <conditionalFormatting pivot="1" sqref="B3:M194">
    <cfRule type="cellIs" dxfId="0" priority="1" operator="greaterThanOrEqual">
      <formula>90</formula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F6CEFCA3-00C7-4626-8FAF-93449B339D20}">
          <x14:colorSeries theme="9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  <x14:sparkline>
              <xm:f>Transform!B194:M194</xm:f>
              <xm:sqref>N194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B86B-F1B7-4CAC-9A17-0A5A563347B1}">
  <dimension ref="A1:N195"/>
  <sheetViews>
    <sheetView workbookViewId="0"/>
  </sheetViews>
  <sheetFormatPr defaultRowHeight="15" x14ac:dyDescent="0.25"/>
  <cols>
    <col min="1" max="1" width="27" bestFit="1" customWidth="1"/>
    <col min="2" max="2" width="16.28515625" bestFit="1" customWidth="1"/>
    <col min="3" max="13" width="5" bestFit="1" customWidth="1"/>
    <col min="14" max="14" width="11.28515625" bestFit="1" customWidth="1"/>
    <col min="15" max="15" width="13.140625" bestFit="1" customWidth="1"/>
    <col min="16" max="16" width="15.7109375" bestFit="1" customWidth="1"/>
    <col min="17" max="17" width="12.42578125" bestFit="1" customWidth="1"/>
    <col min="18" max="18" width="13.140625" bestFit="1" customWidth="1"/>
    <col min="19" max="19" width="15.7109375" bestFit="1" customWidth="1"/>
    <col min="20" max="20" width="12.42578125" bestFit="1" customWidth="1"/>
    <col min="21" max="21" width="13.140625" bestFit="1" customWidth="1"/>
    <col min="22" max="22" width="15.7109375" bestFit="1" customWidth="1"/>
    <col min="23" max="23" width="12.42578125" bestFit="1" customWidth="1"/>
    <col min="24" max="24" width="13.140625" bestFit="1" customWidth="1"/>
    <col min="25" max="25" width="15.7109375" bestFit="1" customWidth="1"/>
    <col min="26" max="26" width="12.42578125" bestFit="1" customWidth="1"/>
    <col min="27" max="27" width="13.140625" bestFit="1" customWidth="1"/>
    <col min="28" max="28" width="15.7109375" bestFit="1" customWidth="1"/>
    <col min="29" max="29" width="12.42578125" bestFit="1" customWidth="1"/>
    <col min="30" max="30" width="13.140625" bestFit="1" customWidth="1"/>
    <col min="31" max="31" width="15.7109375" bestFit="1" customWidth="1"/>
    <col min="32" max="32" width="12.42578125" bestFit="1" customWidth="1"/>
    <col min="33" max="33" width="13.140625" bestFit="1" customWidth="1"/>
    <col min="34" max="34" width="15.7109375" bestFit="1" customWidth="1"/>
    <col min="35" max="35" width="12.42578125" bestFit="1" customWidth="1"/>
    <col min="36" max="36" width="13.140625" bestFit="1" customWidth="1"/>
    <col min="37" max="37" width="15.7109375" bestFit="1" customWidth="1"/>
    <col min="38" max="38" width="17.5703125" bestFit="1" customWidth="1"/>
    <col min="39" max="39" width="18.140625" bestFit="1" customWidth="1"/>
    <col min="40" max="40" width="20.7109375" bestFit="1" customWidth="1"/>
  </cols>
  <sheetData>
    <row r="1" spans="1:14" x14ac:dyDescent="0.25">
      <c r="A1" s="4" t="s">
        <v>230</v>
      </c>
      <c r="B1" s="4" t="s">
        <v>229</v>
      </c>
    </row>
    <row r="2" spans="1:14" x14ac:dyDescent="0.25">
      <c r="A2" s="4" t="s">
        <v>228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231</v>
      </c>
    </row>
    <row r="3" spans="1:14" x14ac:dyDescent="0.25">
      <c r="A3" s="5" t="s">
        <v>4</v>
      </c>
      <c r="B3" s="6">
        <v>34</v>
      </c>
      <c r="C3" s="6">
        <v>5</v>
      </c>
      <c r="D3" s="6">
        <v>0</v>
      </c>
      <c r="E3" s="6">
        <v>0</v>
      </c>
      <c r="F3" s="6">
        <v>5</v>
      </c>
      <c r="G3" s="6">
        <v>0</v>
      </c>
      <c r="H3" s="6">
        <v>62</v>
      </c>
      <c r="I3" s="6">
        <v>5</v>
      </c>
      <c r="J3" s="6">
        <v>67</v>
      </c>
      <c r="K3" s="6">
        <v>0</v>
      </c>
      <c r="L3" s="6">
        <v>5</v>
      </c>
      <c r="M3" s="6">
        <v>0</v>
      </c>
      <c r="N3" s="6">
        <v>183</v>
      </c>
    </row>
    <row r="4" spans="1:14" x14ac:dyDescent="0.25">
      <c r="A4" s="5" t="s">
        <v>5</v>
      </c>
      <c r="B4" s="6">
        <v>0</v>
      </c>
      <c r="C4" s="6">
        <v>5</v>
      </c>
      <c r="D4" s="6">
        <v>0</v>
      </c>
      <c r="E4" s="6">
        <v>43</v>
      </c>
      <c r="F4" s="6">
        <v>5</v>
      </c>
      <c r="G4" s="6">
        <v>0</v>
      </c>
      <c r="H4" s="6">
        <v>3</v>
      </c>
      <c r="I4" s="6">
        <v>5</v>
      </c>
      <c r="J4" s="6">
        <v>0</v>
      </c>
      <c r="K4" s="6">
        <v>0</v>
      </c>
      <c r="L4" s="6">
        <v>5</v>
      </c>
      <c r="M4" s="6">
        <v>29</v>
      </c>
      <c r="N4" s="6">
        <v>95</v>
      </c>
    </row>
    <row r="5" spans="1:14" x14ac:dyDescent="0.25">
      <c r="A5" s="5" t="s">
        <v>7</v>
      </c>
      <c r="B5" s="6">
        <v>0</v>
      </c>
      <c r="C5" s="6">
        <v>5</v>
      </c>
      <c r="D5" s="6">
        <v>57</v>
      </c>
      <c r="E5" s="6">
        <v>31</v>
      </c>
      <c r="F5" s="6">
        <v>5</v>
      </c>
      <c r="G5" s="6">
        <v>0</v>
      </c>
      <c r="H5" s="6">
        <v>13</v>
      </c>
      <c r="I5" s="6">
        <v>5</v>
      </c>
      <c r="J5" s="6">
        <v>19</v>
      </c>
      <c r="K5" s="6">
        <v>0</v>
      </c>
      <c r="L5" s="6">
        <v>5</v>
      </c>
      <c r="M5" s="6">
        <v>0</v>
      </c>
      <c r="N5" s="6">
        <v>140</v>
      </c>
    </row>
    <row r="6" spans="1:14" x14ac:dyDescent="0.25">
      <c r="A6" s="5" t="s">
        <v>8</v>
      </c>
      <c r="B6" s="6">
        <v>0</v>
      </c>
      <c r="C6" s="6">
        <v>5</v>
      </c>
      <c r="D6" s="6">
        <v>47</v>
      </c>
      <c r="E6" s="6">
        <v>0</v>
      </c>
      <c r="F6" s="6">
        <v>5</v>
      </c>
      <c r="G6" s="6">
        <v>49</v>
      </c>
      <c r="H6" s="6">
        <v>0</v>
      </c>
      <c r="I6" s="6">
        <v>5</v>
      </c>
      <c r="J6" s="6">
        <v>0</v>
      </c>
      <c r="K6" s="6">
        <v>20</v>
      </c>
      <c r="L6" s="6">
        <v>5</v>
      </c>
      <c r="M6" s="6">
        <v>17</v>
      </c>
      <c r="N6" s="6">
        <v>153</v>
      </c>
    </row>
    <row r="7" spans="1:14" x14ac:dyDescent="0.25">
      <c r="A7" s="5" t="s">
        <v>9</v>
      </c>
      <c r="B7" s="6">
        <v>0</v>
      </c>
      <c r="C7" s="6">
        <v>7</v>
      </c>
      <c r="D7" s="6">
        <v>0</v>
      </c>
      <c r="E7" s="6">
        <v>0</v>
      </c>
      <c r="F7" s="6">
        <v>7</v>
      </c>
      <c r="G7" s="6">
        <v>0</v>
      </c>
      <c r="H7" s="6">
        <v>0</v>
      </c>
      <c r="I7" s="6">
        <v>7</v>
      </c>
      <c r="J7" s="6">
        <v>82</v>
      </c>
      <c r="K7" s="6">
        <v>20</v>
      </c>
      <c r="L7" s="6">
        <v>0</v>
      </c>
      <c r="M7" s="6">
        <v>0</v>
      </c>
      <c r="N7" s="6">
        <v>123</v>
      </c>
    </row>
    <row r="8" spans="1:14" x14ac:dyDescent="0.25">
      <c r="A8" s="5" t="s">
        <v>10</v>
      </c>
      <c r="B8" s="6">
        <v>0</v>
      </c>
      <c r="C8" s="6">
        <v>7</v>
      </c>
      <c r="D8" s="6">
        <v>0</v>
      </c>
      <c r="E8" s="6">
        <v>34</v>
      </c>
      <c r="F8" s="6">
        <v>7</v>
      </c>
      <c r="G8" s="6">
        <v>1</v>
      </c>
      <c r="H8" s="6">
        <v>0</v>
      </c>
      <c r="I8" s="6">
        <v>7</v>
      </c>
      <c r="J8" s="6">
        <v>0</v>
      </c>
      <c r="K8" s="6">
        <v>49</v>
      </c>
      <c r="L8" s="6">
        <v>7</v>
      </c>
      <c r="M8" s="6">
        <v>0</v>
      </c>
      <c r="N8" s="6">
        <v>112</v>
      </c>
    </row>
    <row r="9" spans="1:14" x14ac:dyDescent="0.25">
      <c r="A9" s="5" t="s">
        <v>11</v>
      </c>
      <c r="B9" s="6">
        <v>36</v>
      </c>
      <c r="C9" s="6">
        <v>7</v>
      </c>
      <c r="D9" s="6">
        <v>0</v>
      </c>
      <c r="E9" s="6">
        <v>0</v>
      </c>
      <c r="F9" s="6">
        <v>7</v>
      </c>
      <c r="G9" s="6">
        <v>14</v>
      </c>
      <c r="H9" s="6">
        <v>70</v>
      </c>
      <c r="I9" s="6">
        <v>7</v>
      </c>
      <c r="J9" s="6">
        <v>4</v>
      </c>
      <c r="K9" s="6">
        <v>10</v>
      </c>
      <c r="L9" s="6">
        <v>7</v>
      </c>
      <c r="M9" s="6">
        <v>0</v>
      </c>
      <c r="N9" s="6">
        <v>162</v>
      </c>
    </row>
    <row r="10" spans="1:14" x14ac:dyDescent="0.25">
      <c r="A10" s="5" t="s">
        <v>12</v>
      </c>
      <c r="B10" s="6">
        <v>0</v>
      </c>
      <c r="C10" s="6">
        <v>7</v>
      </c>
      <c r="D10" s="6">
        <v>0</v>
      </c>
      <c r="E10" s="6">
        <v>5</v>
      </c>
      <c r="F10" s="6">
        <v>7</v>
      </c>
      <c r="G10" s="6">
        <v>0</v>
      </c>
      <c r="H10" s="6">
        <v>43</v>
      </c>
      <c r="I10" s="6">
        <v>0</v>
      </c>
      <c r="J10" s="6">
        <v>79</v>
      </c>
      <c r="K10" s="6">
        <v>0</v>
      </c>
      <c r="L10" s="6">
        <v>7</v>
      </c>
      <c r="M10" s="6">
        <v>95</v>
      </c>
      <c r="N10" s="6">
        <v>243</v>
      </c>
    </row>
    <row r="11" spans="1:14" x14ac:dyDescent="0.25">
      <c r="A11" s="5" t="s">
        <v>13</v>
      </c>
      <c r="B11" s="6">
        <v>0</v>
      </c>
      <c r="C11" s="6">
        <v>7</v>
      </c>
      <c r="D11" s="6">
        <v>0</v>
      </c>
      <c r="E11" s="6">
        <v>0</v>
      </c>
      <c r="F11" s="6">
        <v>7</v>
      </c>
      <c r="G11" s="6">
        <v>0</v>
      </c>
      <c r="H11" s="6">
        <v>0</v>
      </c>
      <c r="I11" s="6">
        <v>7</v>
      </c>
      <c r="J11" s="6">
        <v>0</v>
      </c>
      <c r="K11" s="6">
        <v>0</v>
      </c>
      <c r="L11" s="6">
        <v>7</v>
      </c>
      <c r="M11" s="6">
        <v>0</v>
      </c>
      <c r="N11" s="6">
        <v>28</v>
      </c>
    </row>
    <row r="12" spans="1:14" x14ac:dyDescent="0.25">
      <c r="A12" s="5" t="s">
        <v>15</v>
      </c>
      <c r="B12" s="6">
        <v>0</v>
      </c>
      <c r="C12" s="6">
        <v>8</v>
      </c>
      <c r="D12" s="6">
        <v>85</v>
      </c>
      <c r="E12" s="6">
        <v>0</v>
      </c>
      <c r="F12" s="6">
        <v>8</v>
      </c>
      <c r="G12" s="6">
        <v>10</v>
      </c>
      <c r="H12" s="6">
        <v>0</v>
      </c>
      <c r="I12" s="6">
        <v>8</v>
      </c>
      <c r="J12" s="6">
        <v>0</v>
      </c>
      <c r="K12" s="6">
        <v>0</v>
      </c>
      <c r="L12" s="6">
        <v>8</v>
      </c>
      <c r="M12" s="6">
        <v>95</v>
      </c>
      <c r="N12" s="6">
        <v>222</v>
      </c>
    </row>
    <row r="13" spans="1:14" x14ac:dyDescent="0.25">
      <c r="A13" s="5" t="s">
        <v>16</v>
      </c>
      <c r="B13" s="6">
        <v>0</v>
      </c>
      <c r="C13" s="6">
        <v>8</v>
      </c>
      <c r="D13" s="6">
        <v>43</v>
      </c>
      <c r="E13" s="6">
        <v>0</v>
      </c>
      <c r="F13" s="6">
        <v>8</v>
      </c>
      <c r="G13" s="6">
        <v>0</v>
      </c>
      <c r="H13" s="6">
        <v>45</v>
      </c>
      <c r="I13" s="6">
        <v>8</v>
      </c>
      <c r="J13" s="6">
        <v>20</v>
      </c>
      <c r="K13" s="6">
        <v>3</v>
      </c>
      <c r="L13" s="6">
        <v>8</v>
      </c>
      <c r="M13" s="6">
        <v>0</v>
      </c>
      <c r="N13" s="6">
        <v>143</v>
      </c>
    </row>
    <row r="14" spans="1:14" x14ac:dyDescent="0.25">
      <c r="A14" s="5" t="s">
        <v>17</v>
      </c>
      <c r="B14" s="6">
        <v>0</v>
      </c>
      <c r="C14" s="6">
        <v>8</v>
      </c>
      <c r="D14" s="6">
        <v>3</v>
      </c>
      <c r="E14" s="6">
        <v>0</v>
      </c>
      <c r="F14" s="6">
        <v>8</v>
      </c>
      <c r="G14" s="6">
        <v>54</v>
      </c>
      <c r="H14" s="6">
        <v>62</v>
      </c>
      <c r="I14" s="6">
        <v>8</v>
      </c>
      <c r="J14" s="6">
        <v>0</v>
      </c>
      <c r="K14" s="6">
        <v>0</v>
      </c>
      <c r="L14" s="6">
        <v>8</v>
      </c>
      <c r="M14" s="6">
        <v>0</v>
      </c>
      <c r="N14" s="6">
        <v>151</v>
      </c>
    </row>
    <row r="15" spans="1:14" x14ac:dyDescent="0.25">
      <c r="A15" s="5" t="s">
        <v>18</v>
      </c>
      <c r="B15" s="6">
        <v>29</v>
      </c>
      <c r="C15" s="6">
        <v>8</v>
      </c>
      <c r="D15" s="6">
        <v>0</v>
      </c>
      <c r="E15" s="6">
        <v>0</v>
      </c>
      <c r="F15" s="6">
        <v>8</v>
      </c>
      <c r="G15" s="6">
        <v>14</v>
      </c>
      <c r="H15" s="6">
        <v>0</v>
      </c>
      <c r="I15" s="6">
        <v>8</v>
      </c>
      <c r="J15" s="6">
        <v>0</v>
      </c>
      <c r="K15" s="6">
        <v>0</v>
      </c>
      <c r="L15" s="6">
        <v>8</v>
      </c>
      <c r="M15" s="6">
        <v>73</v>
      </c>
      <c r="N15" s="6">
        <v>148</v>
      </c>
    </row>
    <row r="16" spans="1:14" x14ac:dyDescent="0.25">
      <c r="A16" s="5" t="s">
        <v>19</v>
      </c>
      <c r="B16" s="6">
        <v>88</v>
      </c>
      <c r="C16" s="6">
        <v>8</v>
      </c>
      <c r="D16" s="6">
        <v>85</v>
      </c>
      <c r="E16" s="6">
        <v>0</v>
      </c>
      <c r="F16" s="6">
        <v>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8</v>
      </c>
      <c r="M16" s="6">
        <v>0</v>
      </c>
      <c r="N16" s="6">
        <v>197</v>
      </c>
    </row>
    <row r="17" spans="1:14" x14ac:dyDescent="0.25">
      <c r="A17" s="5" t="s">
        <v>20</v>
      </c>
      <c r="B17" s="6">
        <v>0</v>
      </c>
      <c r="C17" s="6">
        <v>9</v>
      </c>
      <c r="D17" s="6">
        <v>9</v>
      </c>
      <c r="E17" s="6">
        <v>0</v>
      </c>
      <c r="F17" s="6">
        <v>9</v>
      </c>
      <c r="G17" s="6">
        <v>0</v>
      </c>
      <c r="H17" s="6">
        <v>25</v>
      </c>
      <c r="I17" s="6">
        <v>9</v>
      </c>
      <c r="J17" s="6">
        <v>0</v>
      </c>
      <c r="K17" s="6">
        <v>0</v>
      </c>
      <c r="L17" s="6">
        <v>9</v>
      </c>
      <c r="M17" s="6">
        <v>0</v>
      </c>
      <c r="N17" s="6">
        <v>70</v>
      </c>
    </row>
    <row r="18" spans="1:14" x14ac:dyDescent="0.25">
      <c r="A18" s="5" t="s">
        <v>21</v>
      </c>
      <c r="B18" s="6">
        <v>32</v>
      </c>
      <c r="C18" s="6">
        <v>9</v>
      </c>
      <c r="D18" s="6">
        <v>29</v>
      </c>
      <c r="E18" s="6">
        <v>67</v>
      </c>
      <c r="F18" s="6">
        <v>9</v>
      </c>
      <c r="G18" s="6">
        <v>14</v>
      </c>
      <c r="H18" s="6">
        <v>14</v>
      </c>
      <c r="I18" s="6">
        <v>9</v>
      </c>
      <c r="J18" s="6">
        <v>0</v>
      </c>
      <c r="K18" s="6">
        <v>0</v>
      </c>
      <c r="L18" s="6">
        <v>9</v>
      </c>
      <c r="M18" s="6">
        <v>0</v>
      </c>
      <c r="N18" s="6">
        <v>192</v>
      </c>
    </row>
    <row r="19" spans="1:14" x14ac:dyDescent="0.25">
      <c r="A19" s="5" t="s">
        <v>22</v>
      </c>
      <c r="B19" s="6">
        <v>0</v>
      </c>
      <c r="C19" s="6">
        <v>9</v>
      </c>
      <c r="D19" s="6">
        <v>0</v>
      </c>
      <c r="E19" s="6">
        <v>0</v>
      </c>
      <c r="F19" s="6">
        <v>9</v>
      </c>
      <c r="G19" s="6">
        <v>0</v>
      </c>
      <c r="H19" s="6">
        <v>0</v>
      </c>
      <c r="I19" s="6">
        <v>9</v>
      </c>
      <c r="J19" s="6">
        <v>0</v>
      </c>
      <c r="K19" s="6">
        <v>0</v>
      </c>
      <c r="L19" s="6">
        <v>9</v>
      </c>
      <c r="M19" s="6">
        <v>0</v>
      </c>
      <c r="N19" s="6">
        <v>36</v>
      </c>
    </row>
    <row r="20" spans="1:14" x14ac:dyDescent="0.25">
      <c r="A20" s="5" t="s">
        <v>23</v>
      </c>
      <c r="B20" s="6">
        <v>79</v>
      </c>
      <c r="C20" s="6">
        <v>9</v>
      </c>
      <c r="D20" s="6">
        <v>14</v>
      </c>
      <c r="E20" s="6">
        <v>0</v>
      </c>
      <c r="F20" s="6">
        <v>9</v>
      </c>
      <c r="G20" s="6">
        <v>0</v>
      </c>
      <c r="H20" s="6">
        <v>0</v>
      </c>
      <c r="I20" s="6">
        <v>9</v>
      </c>
      <c r="J20" s="6">
        <v>0</v>
      </c>
      <c r="K20" s="6">
        <v>0</v>
      </c>
      <c r="L20" s="6">
        <v>9</v>
      </c>
      <c r="M20" s="6">
        <v>0</v>
      </c>
      <c r="N20" s="6">
        <v>129</v>
      </c>
    </row>
    <row r="21" spans="1:14" x14ac:dyDescent="0.25">
      <c r="A21" s="5" t="s">
        <v>24</v>
      </c>
      <c r="B21" s="6">
        <v>0</v>
      </c>
      <c r="C21" s="6">
        <v>9</v>
      </c>
      <c r="D21" s="6">
        <v>19</v>
      </c>
      <c r="E21" s="6">
        <v>24</v>
      </c>
      <c r="F21" s="6">
        <v>9</v>
      </c>
      <c r="G21" s="6">
        <v>0</v>
      </c>
      <c r="H21" s="6">
        <v>0</v>
      </c>
      <c r="I21" s="6">
        <v>0</v>
      </c>
      <c r="J21" s="6">
        <v>0</v>
      </c>
      <c r="K21" s="6">
        <v>49</v>
      </c>
      <c r="L21" s="6">
        <v>9</v>
      </c>
      <c r="M21" s="6">
        <v>10</v>
      </c>
      <c r="N21" s="6">
        <v>129</v>
      </c>
    </row>
    <row r="22" spans="1:14" x14ac:dyDescent="0.25">
      <c r="A22" s="5" t="s">
        <v>25</v>
      </c>
      <c r="B22" s="6">
        <v>95</v>
      </c>
      <c r="C22" s="6">
        <v>10</v>
      </c>
      <c r="D22" s="6">
        <v>32</v>
      </c>
      <c r="E22" s="6">
        <v>0</v>
      </c>
      <c r="F22" s="6">
        <v>10</v>
      </c>
      <c r="G22" s="6">
        <v>13</v>
      </c>
      <c r="H22" s="6">
        <v>0</v>
      </c>
      <c r="I22" s="6">
        <v>10</v>
      </c>
      <c r="J22" s="6">
        <v>17</v>
      </c>
      <c r="K22" s="6">
        <v>0</v>
      </c>
      <c r="L22" s="6">
        <v>10</v>
      </c>
      <c r="M22" s="6">
        <v>67</v>
      </c>
      <c r="N22" s="6">
        <v>264</v>
      </c>
    </row>
    <row r="23" spans="1:14" x14ac:dyDescent="0.25">
      <c r="A23" s="5" t="s">
        <v>26</v>
      </c>
      <c r="B23" s="6">
        <v>0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1</v>
      </c>
      <c r="I23" s="6">
        <v>10</v>
      </c>
      <c r="J23" s="6">
        <v>0</v>
      </c>
      <c r="K23" s="6">
        <v>99</v>
      </c>
      <c r="L23" s="6">
        <v>10</v>
      </c>
      <c r="M23" s="6">
        <v>10</v>
      </c>
      <c r="N23" s="6">
        <v>150</v>
      </c>
    </row>
    <row r="24" spans="1:14" x14ac:dyDescent="0.25">
      <c r="A24" s="5" t="s">
        <v>27</v>
      </c>
      <c r="B24" s="6">
        <v>99</v>
      </c>
      <c r="C24" s="6">
        <v>10</v>
      </c>
      <c r="D24" s="6">
        <v>5</v>
      </c>
      <c r="E24" s="6">
        <v>0</v>
      </c>
      <c r="F24" s="6">
        <v>10</v>
      </c>
      <c r="G24" s="6">
        <v>34</v>
      </c>
      <c r="H24" s="6">
        <v>0</v>
      </c>
      <c r="I24" s="6">
        <v>10</v>
      </c>
      <c r="J24" s="6">
        <v>0</v>
      </c>
      <c r="K24" s="6">
        <v>70</v>
      </c>
      <c r="L24" s="6">
        <v>10</v>
      </c>
      <c r="M24" s="6">
        <v>0</v>
      </c>
      <c r="N24" s="6">
        <v>248</v>
      </c>
    </row>
    <row r="25" spans="1:14" x14ac:dyDescent="0.25">
      <c r="A25" s="5" t="s">
        <v>28</v>
      </c>
      <c r="B25" s="6">
        <v>0</v>
      </c>
      <c r="C25" s="6">
        <v>10</v>
      </c>
      <c r="D25" s="6">
        <v>0</v>
      </c>
      <c r="E25" s="6">
        <v>85</v>
      </c>
      <c r="F25" s="6">
        <v>10</v>
      </c>
      <c r="G25" s="6">
        <v>0</v>
      </c>
      <c r="H25" s="6">
        <v>99</v>
      </c>
      <c r="I25" s="6">
        <v>0</v>
      </c>
      <c r="J25" s="6">
        <v>0</v>
      </c>
      <c r="K25" s="6">
        <v>20</v>
      </c>
      <c r="L25" s="6">
        <v>10</v>
      </c>
      <c r="M25" s="6">
        <v>0</v>
      </c>
      <c r="N25" s="6">
        <v>234</v>
      </c>
    </row>
    <row r="26" spans="1:14" x14ac:dyDescent="0.25">
      <c r="A26" s="5" t="s">
        <v>29</v>
      </c>
      <c r="B26" s="6">
        <v>2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10</v>
      </c>
      <c r="J26" s="6">
        <v>0</v>
      </c>
      <c r="K26" s="6">
        <v>27</v>
      </c>
      <c r="L26" s="6">
        <v>10</v>
      </c>
      <c r="M26" s="6">
        <v>0</v>
      </c>
      <c r="N26" s="6">
        <v>69</v>
      </c>
    </row>
    <row r="27" spans="1:14" x14ac:dyDescent="0.25">
      <c r="A27" s="5" t="s">
        <v>30</v>
      </c>
      <c r="B27" s="6">
        <v>0</v>
      </c>
      <c r="C27" s="6">
        <v>12</v>
      </c>
      <c r="D27" s="6">
        <v>14</v>
      </c>
      <c r="E27" s="6">
        <v>0</v>
      </c>
      <c r="F27" s="6">
        <v>12</v>
      </c>
      <c r="G27" s="6">
        <v>0</v>
      </c>
      <c r="H27" s="6">
        <v>0</v>
      </c>
      <c r="I27" s="6">
        <v>12</v>
      </c>
      <c r="J27" s="6">
        <v>14</v>
      </c>
      <c r="K27" s="6">
        <v>0</v>
      </c>
      <c r="L27" s="6">
        <v>12</v>
      </c>
      <c r="M27" s="6">
        <v>67</v>
      </c>
      <c r="N27" s="6">
        <v>143</v>
      </c>
    </row>
    <row r="28" spans="1:14" x14ac:dyDescent="0.25">
      <c r="A28" s="5" t="s">
        <v>31</v>
      </c>
      <c r="B28" s="6">
        <v>0</v>
      </c>
      <c r="C28" s="6">
        <v>12</v>
      </c>
      <c r="D28" s="6">
        <v>1</v>
      </c>
      <c r="E28" s="6">
        <v>5</v>
      </c>
      <c r="F28" s="6">
        <v>0</v>
      </c>
      <c r="G28" s="6">
        <v>0</v>
      </c>
      <c r="H28" s="6">
        <v>29</v>
      </c>
      <c r="I28" s="6">
        <v>12</v>
      </c>
      <c r="J28" s="6">
        <v>5</v>
      </c>
      <c r="K28" s="6">
        <v>0</v>
      </c>
      <c r="L28" s="6">
        <v>12</v>
      </c>
      <c r="M28" s="6">
        <v>0</v>
      </c>
      <c r="N28" s="6">
        <v>76</v>
      </c>
    </row>
    <row r="29" spans="1:14" x14ac:dyDescent="0.25">
      <c r="A29" s="5" t="s">
        <v>32</v>
      </c>
      <c r="B29" s="6">
        <v>0</v>
      </c>
      <c r="C29" s="6">
        <v>12</v>
      </c>
      <c r="D29" s="6">
        <v>0</v>
      </c>
      <c r="E29" s="6">
        <v>0</v>
      </c>
      <c r="F29" s="6">
        <v>12</v>
      </c>
      <c r="G29" s="6">
        <v>1</v>
      </c>
      <c r="H29" s="6">
        <v>0</v>
      </c>
      <c r="I29" s="6">
        <v>12</v>
      </c>
      <c r="J29" s="6">
        <v>0</v>
      </c>
      <c r="K29" s="6">
        <v>38</v>
      </c>
      <c r="L29" s="6">
        <v>12</v>
      </c>
      <c r="M29" s="6">
        <v>0</v>
      </c>
      <c r="N29" s="6">
        <v>87</v>
      </c>
    </row>
    <row r="30" spans="1:14" x14ac:dyDescent="0.25">
      <c r="A30" s="5" t="s">
        <v>33</v>
      </c>
      <c r="B30" s="6">
        <v>38</v>
      </c>
      <c r="C30" s="6">
        <v>12</v>
      </c>
      <c r="D30" s="6">
        <v>73</v>
      </c>
      <c r="E30" s="6">
        <v>52</v>
      </c>
      <c r="F30" s="6">
        <v>12</v>
      </c>
      <c r="G30" s="6">
        <v>4</v>
      </c>
      <c r="H30" s="6">
        <v>0</v>
      </c>
      <c r="I30" s="6">
        <v>0</v>
      </c>
      <c r="J30" s="6">
        <v>0</v>
      </c>
      <c r="K30" s="6">
        <v>0</v>
      </c>
      <c r="L30" s="6">
        <v>12</v>
      </c>
      <c r="M30" s="6">
        <v>0</v>
      </c>
      <c r="N30" s="6">
        <v>203</v>
      </c>
    </row>
    <row r="31" spans="1:14" x14ac:dyDescent="0.25">
      <c r="A31" s="5" t="s">
        <v>34</v>
      </c>
      <c r="B31" s="6">
        <v>13</v>
      </c>
      <c r="C31" s="6">
        <v>12</v>
      </c>
      <c r="D31" s="6">
        <v>0</v>
      </c>
      <c r="E31" s="6">
        <v>0</v>
      </c>
      <c r="F31" s="6">
        <v>12</v>
      </c>
      <c r="G31" s="6">
        <v>0</v>
      </c>
      <c r="H31" s="6">
        <v>0</v>
      </c>
      <c r="I31" s="6">
        <v>12</v>
      </c>
      <c r="J31" s="6">
        <v>10</v>
      </c>
      <c r="K31" s="6">
        <v>0</v>
      </c>
      <c r="L31" s="6">
        <v>12</v>
      </c>
      <c r="M31" s="6">
        <v>20</v>
      </c>
      <c r="N31" s="6">
        <v>91</v>
      </c>
    </row>
    <row r="32" spans="1:14" x14ac:dyDescent="0.25">
      <c r="A32" s="5" t="s">
        <v>35</v>
      </c>
      <c r="B32" s="6">
        <v>0</v>
      </c>
      <c r="C32" s="6">
        <v>13</v>
      </c>
      <c r="D32" s="6">
        <v>0</v>
      </c>
      <c r="E32" s="6">
        <v>0</v>
      </c>
      <c r="F32" s="6">
        <v>13</v>
      </c>
      <c r="G32" s="6">
        <v>0</v>
      </c>
      <c r="H32" s="6">
        <v>0</v>
      </c>
      <c r="I32" s="6">
        <v>13</v>
      </c>
      <c r="J32" s="6">
        <v>67</v>
      </c>
      <c r="K32" s="6">
        <v>0</v>
      </c>
      <c r="L32" s="6">
        <v>13</v>
      </c>
      <c r="M32" s="6">
        <v>0</v>
      </c>
      <c r="N32" s="6">
        <v>119</v>
      </c>
    </row>
    <row r="33" spans="1:14" x14ac:dyDescent="0.25">
      <c r="A33" s="5" t="s">
        <v>36</v>
      </c>
      <c r="B33" s="6">
        <v>0</v>
      </c>
      <c r="C33" s="6">
        <v>13</v>
      </c>
      <c r="D33" s="6">
        <v>0</v>
      </c>
      <c r="E33" s="6">
        <v>82</v>
      </c>
      <c r="F33" s="6">
        <v>13</v>
      </c>
      <c r="G33" s="6">
        <v>73</v>
      </c>
      <c r="H33" s="6">
        <v>0</v>
      </c>
      <c r="I33" s="6">
        <v>13</v>
      </c>
      <c r="J33" s="6">
        <v>38</v>
      </c>
      <c r="K33" s="6">
        <v>13</v>
      </c>
      <c r="L33" s="6">
        <v>0</v>
      </c>
      <c r="M33" s="6">
        <v>38</v>
      </c>
      <c r="N33" s="6">
        <v>283</v>
      </c>
    </row>
    <row r="34" spans="1:14" x14ac:dyDescent="0.25">
      <c r="A34" s="5" t="s">
        <v>37</v>
      </c>
      <c r="B34" s="6">
        <v>5</v>
      </c>
      <c r="C34" s="6">
        <v>13</v>
      </c>
      <c r="D34" s="6">
        <v>25</v>
      </c>
      <c r="E34" s="6">
        <v>0</v>
      </c>
      <c r="F34" s="6">
        <v>13</v>
      </c>
      <c r="G34" s="6">
        <v>0</v>
      </c>
      <c r="H34" s="6">
        <v>0</v>
      </c>
      <c r="I34" s="6">
        <v>13</v>
      </c>
      <c r="J34" s="6">
        <v>0</v>
      </c>
      <c r="K34" s="6">
        <v>3</v>
      </c>
      <c r="L34" s="6">
        <v>13</v>
      </c>
      <c r="M34" s="6">
        <v>20</v>
      </c>
      <c r="N34" s="6">
        <v>105</v>
      </c>
    </row>
    <row r="35" spans="1:14" x14ac:dyDescent="0.25">
      <c r="A35" s="5" t="s">
        <v>38</v>
      </c>
      <c r="B35" s="6">
        <v>0</v>
      </c>
      <c r="C35" s="6">
        <v>13</v>
      </c>
      <c r="D35" s="6">
        <v>0</v>
      </c>
      <c r="E35" s="6">
        <v>95</v>
      </c>
      <c r="F35" s="6">
        <v>13</v>
      </c>
      <c r="G35" s="6">
        <v>2</v>
      </c>
      <c r="H35" s="6">
        <v>0</v>
      </c>
      <c r="I35" s="6">
        <v>13</v>
      </c>
      <c r="J35" s="6">
        <v>0</v>
      </c>
      <c r="K35" s="6">
        <v>0</v>
      </c>
      <c r="L35" s="6">
        <v>13</v>
      </c>
      <c r="M35" s="6">
        <v>45</v>
      </c>
      <c r="N35" s="6">
        <v>194</v>
      </c>
    </row>
    <row r="36" spans="1:14" x14ac:dyDescent="0.25">
      <c r="A36" s="5" t="s">
        <v>39</v>
      </c>
      <c r="B36" s="6">
        <v>2</v>
      </c>
      <c r="C36" s="6">
        <v>13</v>
      </c>
      <c r="D36" s="6">
        <v>76</v>
      </c>
      <c r="E36" s="6">
        <v>0</v>
      </c>
      <c r="F36" s="6">
        <v>13</v>
      </c>
      <c r="G36" s="6">
        <v>70</v>
      </c>
      <c r="H36" s="6">
        <v>31</v>
      </c>
      <c r="I36" s="6">
        <v>13</v>
      </c>
      <c r="J36" s="6">
        <v>0</v>
      </c>
      <c r="K36" s="6">
        <v>22</v>
      </c>
      <c r="L36" s="6">
        <v>13</v>
      </c>
      <c r="M36" s="6">
        <v>0</v>
      </c>
      <c r="N36" s="6">
        <v>253</v>
      </c>
    </row>
    <row r="37" spans="1:14" x14ac:dyDescent="0.25">
      <c r="A37" s="5" t="s">
        <v>40</v>
      </c>
      <c r="B37" s="6">
        <v>0</v>
      </c>
      <c r="C37" s="6">
        <v>14</v>
      </c>
      <c r="D37" s="6">
        <v>0</v>
      </c>
      <c r="E37" s="6">
        <v>0</v>
      </c>
      <c r="F37" s="6">
        <v>14</v>
      </c>
      <c r="G37" s="6">
        <v>0</v>
      </c>
      <c r="H37" s="6">
        <v>76</v>
      </c>
      <c r="I37" s="6">
        <v>14</v>
      </c>
      <c r="J37" s="6">
        <v>92</v>
      </c>
      <c r="K37" s="6">
        <v>13</v>
      </c>
      <c r="L37" s="6">
        <v>14</v>
      </c>
      <c r="M37" s="6">
        <v>0</v>
      </c>
      <c r="N37" s="6">
        <v>237</v>
      </c>
    </row>
    <row r="38" spans="1:14" x14ac:dyDescent="0.25">
      <c r="A38" s="5" t="s">
        <v>41</v>
      </c>
      <c r="B38" s="6">
        <v>67</v>
      </c>
      <c r="C38" s="6">
        <v>14</v>
      </c>
      <c r="D38" s="6">
        <v>0</v>
      </c>
      <c r="E38" s="6">
        <v>0</v>
      </c>
      <c r="F38" s="6">
        <v>0</v>
      </c>
      <c r="G38" s="6">
        <v>8</v>
      </c>
      <c r="H38" s="6">
        <v>92</v>
      </c>
      <c r="I38" s="6">
        <v>14</v>
      </c>
      <c r="J38" s="6">
        <v>0</v>
      </c>
      <c r="K38" s="6">
        <v>0</v>
      </c>
      <c r="L38" s="6">
        <v>14</v>
      </c>
      <c r="M38" s="6">
        <v>0</v>
      </c>
      <c r="N38" s="6">
        <v>209</v>
      </c>
    </row>
    <row r="39" spans="1:14" x14ac:dyDescent="0.25">
      <c r="A39" s="5" t="s">
        <v>42</v>
      </c>
      <c r="B39" s="6">
        <v>0</v>
      </c>
      <c r="C39" s="6">
        <v>14</v>
      </c>
      <c r="D39" s="6">
        <v>0</v>
      </c>
      <c r="E39" s="6">
        <v>95</v>
      </c>
      <c r="F39" s="6">
        <v>14</v>
      </c>
      <c r="G39" s="6">
        <v>82</v>
      </c>
      <c r="H39" s="6">
        <v>0</v>
      </c>
      <c r="I39" s="6">
        <v>14</v>
      </c>
      <c r="J39" s="6">
        <v>0</v>
      </c>
      <c r="K39" s="6">
        <v>0</v>
      </c>
      <c r="L39" s="6">
        <v>14</v>
      </c>
      <c r="M39" s="6">
        <v>0</v>
      </c>
      <c r="N39" s="6">
        <v>233</v>
      </c>
    </row>
    <row r="40" spans="1:14" x14ac:dyDescent="0.25">
      <c r="A40" s="5" t="s">
        <v>43</v>
      </c>
      <c r="B40" s="6">
        <v>0</v>
      </c>
      <c r="C40" s="6">
        <v>14</v>
      </c>
      <c r="D40" s="6">
        <v>88</v>
      </c>
      <c r="E40" s="6">
        <v>0</v>
      </c>
      <c r="F40" s="6">
        <v>14</v>
      </c>
      <c r="G40" s="6">
        <v>0</v>
      </c>
      <c r="H40" s="6">
        <v>62</v>
      </c>
      <c r="I40" s="6">
        <v>14</v>
      </c>
      <c r="J40" s="6">
        <v>54</v>
      </c>
      <c r="K40" s="6">
        <v>0</v>
      </c>
      <c r="L40" s="6">
        <v>14</v>
      </c>
      <c r="M40" s="6">
        <v>0</v>
      </c>
      <c r="N40" s="6">
        <v>260</v>
      </c>
    </row>
    <row r="41" spans="1:14" x14ac:dyDescent="0.25">
      <c r="A41" s="5" t="s">
        <v>44</v>
      </c>
      <c r="B41" s="6">
        <v>70</v>
      </c>
      <c r="C41" s="6">
        <v>14</v>
      </c>
      <c r="D41" s="6">
        <v>0</v>
      </c>
      <c r="E41" s="6">
        <v>0</v>
      </c>
      <c r="F41" s="6">
        <v>14</v>
      </c>
      <c r="G41" s="6">
        <v>7</v>
      </c>
      <c r="H41" s="6">
        <v>0</v>
      </c>
      <c r="I41" s="6">
        <v>14</v>
      </c>
      <c r="J41" s="6">
        <v>27</v>
      </c>
      <c r="K41" s="6">
        <v>0</v>
      </c>
      <c r="L41" s="6">
        <v>14</v>
      </c>
      <c r="M41" s="6">
        <v>0</v>
      </c>
      <c r="N41" s="6">
        <v>160</v>
      </c>
    </row>
    <row r="42" spans="1:14" x14ac:dyDescent="0.25">
      <c r="A42" s="5" t="s">
        <v>45</v>
      </c>
      <c r="B42" s="6">
        <v>0</v>
      </c>
      <c r="C42" s="6">
        <v>0</v>
      </c>
      <c r="D42" s="6">
        <v>13</v>
      </c>
      <c r="E42" s="6">
        <v>20</v>
      </c>
      <c r="F42" s="6">
        <v>16</v>
      </c>
      <c r="G42" s="6">
        <v>9</v>
      </c>
      <c r="H42" s="6">
        <v>57</v>
      </c>
      <c r="I42" s="6">
        <v>16</v>
      </c>
      <c r="J42" s="6">
        <v>0</v>
      </c>
      <c r="K42" s="6">
        <v>7</v>
      </c>
      <c r="L42" s="6">
        <v>16</v>
      </c>
      <c r="M42" s="6">
        <v>0</v>
      </c>
      <c r="N42" s="6">
        <v>154</v>
      </c>
    </row>
    <row r="43" spans="1:14" x14ac:dyDescent="0.25">
      <c r="A43" s="5" t="s">
        <v>46</v>
      </c>
      <c r="B43" s="6">
        <v>0</v>
      </c>
      <c r="C43" s="6">
        <v>16</v>
      </c>
      <c r="D43" s="6">
        <v>19</v>
      </c>
      <c r="E43" s="6">
        <v>0</v>
      </c>
      <c r="F43" s="6">
        <v>16</v>
      </c>
      <c r="G43" s="6">
        <v>22</v>
      </c>
      <c r="H43" s="6">
        <v>43</v>
      </c>
      <c r="I43" s="6">
        <v>16</v>
      </c>
      <c r="J43" s="6">
        <v>45</v>
      </c>
      <c r="K43" s="6">
        <v>73</v>
      </c>
      <c r="L43" s="6">
        <v>16</v>
      </c>
      <c r="M43" s="6">
        <v>0</v>
      </c>
      <c r="N43" s="6">
        <v>266</v>
      </c>
    </row>
    <row r="44" spans="1:14" x14ac:dyDescent="0.25">
      <c r="A44" s="5" t="s">
        <v>47</v>
      </c>
      <c r="B44" s="6">
        <v>45</v>
      </c>
      <c r="C44" s="6">
        <v>0</v>
      </c>
      <c r="D44" s="6">
        <v>0</v>
      </c>
      <c r="E44" s="6">
        <v>13</v>
      </c>
      <c r="F44" s="6">
        <v>16</v>
      </c>
      <c r="G44" s="6">
        <v>0</v>
      </c>
      <c r="H44" s="6">
        <v>24</v>
      </c>
      <c r="I44" s="6">
        <v>16</v>
      </c>
      <c r="J44" s="6">
        <v>54</v>
      </c>
      <c r="K44" s="6">
        <v>70</v>
      </c>
      <c r="L44" s="6">
        <v>16</v>
      </c>
      <c r="M44" s="6">
        <v>3</v>
      </c>
      <c r="N44" s="6">
        <v>257</v>
      </c>
    </row>
    <row r="45" spans="1:14" x14ac:dyDescent="0.25">
      <c r="A45" s="5" t="s">
        <v>48</v>
      </c>
      <c r="B45" s="6">
        <v>0</v>
      </c>
      <c r="C45" s="6">
        <v>16</v>
      </c>
      <c r="D45" s="6">
        <v>0</v>
      </c>
      <c r="E45" s="6">
        <v>0</v>
      </c>
      <c r="F45" s="6">
        <v>16</v>
      </c>
      <c r="G45" s="6">
        <v>0</v>
      </c>
      <c r="H45" s="6">
        <v>0</v>
      </c>
      <c r="I45" s="6">
        <v>16</v>
      </c>
      <c r="J45" s="6">
        <v>88</v>
      </c>
      <c r="K45" s="6">
        <v>0</v>
      </c>
      <c r="L45" s="6">
        <v>16</v>
      </c>
      <c r="M45" s="6">
        <v>0</v>
      </c>
      <c r="N45" s="6">
        <v>152</v>
      </c>
    </row>
    <row r="46" spans="1:14" x14ac:dyDescent="0.25">
      <c r="A46" s="5" t="s">
        <v>49</v>
      </c>
      <c r="B46" s="6">
        <v>0</v>
      </c>
      <c r="C46" s="6">
        <v>16</v>
      </c>
      <c r="D46" s="6">
        <v>0</v>
      </c>
      <c r="E46" s="6">
        <v>0</v>
      </c>
      <c r="F46" s="6">
        <v>16</v>
      </c>
      <c r="G46" s="6">
        <v>36</v>
      </c>
      <c r="H46" s="6">
        <v>54</v>
      </c>
      <c r="I46" s="6">
        <v>0</v>
      </c>
      <c r="J46" s="6">
        <v>52</v>
      </c>
      <c r="K46" s="6">
        <v>22</v>
      </c>
      <c r="L46" s="6">
        <v>16</v>
      </c>
      <c r="M46" s="6">
        <v>36</v>
      </c>
      <c r="N46" s="6">
        <v>248</v>
      </c>
    </row>
    <row r="47" spans="1:14" x14ac:dyDescent="0.25">
      <c r="A47" s="5" t="s">
        <v>50</v>
      </c>
      <c r="B47" s="6">
        <v>0</v>
      </c>
      <c r="C47" s="6">
        <v>0</v>
      </c>
      <c r="D47" s="6">
        <v>0</v>
      </c>
      <c r="E47" s="6">
        <v>20</v>
      </c>
      <c r="F47" s="6">
        <v>17</v>
      </c>
      <c r="G47" s="6">
        <v>0</v>
      </c>
      <c r="H47" s="6">
        <v>0</v>
      </c>
      <c r="I47" s="6">
        <v>0</v>
      </c>
      <c r="J47" s="6">
        <v>0</v>
      </c>
      <c r="K47" s="6">
        <v>27</v>
      </c>
      <c r="L47" s="6">
        <v>17</v>
      </c>
      <c r="M47" s="6">
        <v>0</v>
      </c>
      <c r="N47" s="6">
        <v>81</v>
      </c>
    </row>
    <row r="48" spans="1:14" x14ac:dyDescent="0.25">
      <c r="A48" s="5" t="s">
        <v>51</v>
      </c>
      <c r="B48" s="6">
        <v>43</v>
      </c>
      <c r="C48" s="6">
        <v>17</v>
      </c>
      <c r="D48" s="6">
        <v>38</v>
      </c>
      <c r="E48" s="6">
        <v>5</v>
      </c>
      <c r="F48" s="6">
        <v>17</v>
      </c>
      <c r="G48" s="6">
        <v>0</v>
      </c>
      <c r="H48" s="6">
        <v>0</v>
      </c>
      <c r="I48" s="6">
        <v>17</v>
      </c>
      <c r="J48" s="6">
        <v>2</v>
      </c>
      <c r="K48" s="6">
        <v>0</v>
      </c>
      <c r="L48" s="6">
        <v>0</v>
      </c>
      <c r="M48" s="6">
        <v>22</v>
      </c>
      <c r="N48" s="6">
        <v>161</v>
      </c>
    </row>
    <row r="49" spans="1:14" x14ac:dyDescent="0.25">
      <c r="A49" s="5" t="s">
        <v>52</v>
      </c>
      <c r="B49" s="6">
        <v>0</v>
      </c>
      <c r="C49" s="6">
        <v>17</v>
      </c>
      <c r="D49" s="6">
        <v>29</v>
      </c>
      <c r="E49" s="6">
        <v>0</v>
      </c>
      <c r="F49" s="6">
        <v>17</v>
      </c>
      <c r="G49" s="6">
        <v>0</v>
      </c>
      <c r="H49" s="6">
        <v>95</v>
      </c>
      <c r="I49" s="6">
        <v>17</v>
      </c>
      <c r="J49" s="6">
        <v>0</v>
      </c>
      <c r="K49" s="6">
        <v>0</v>
      </c>
      <c r="L49" s="6">
        <v>17</v>
      </c>
      <c r="M49" s="6">
        <v>4</v>
      </c>
      <c r="N49" s="6">
        <v>196</v>
      </c>
    </row>
    <row r="50" spans="1:14" x14ac:dyDescent="0.25">
      <c r="A50" s="5" t="s">
        <v>53</v>
      </c>
      <c r="B50" s="6">
        <v>0</v>
      </c>
      <c r="C50" s="6">
        <v>17</v>
      </c>
      <c r="D50" s="6">
        <v>16</v>
      </c>
      <c r="E50" s="6">
        <v>52</v>
      </c>
      <c r="F50" s="6">
        <v>17</v>
      </c>
      <c r="G50" s="6">
        <v>0</v>
      </c>
      <c r="H50" s="6">
        <v>0</v>
      </c>
      <c r="I50" s="6">
        <v>17</v>
      </c>
      <c r="J50" s="6">
        <v>62</v>
      </c>
      <c r="K50" s="6">
        <v>5</v>
      </c>
      <c r="L50" s="6">
        <v>17</v>
      </c>
      <c r="M50" s="6">
        <v>20</v>
      </c>
      <c r="N50" s="6">
        <v>223</v>
      </c>
    </row>
    <row r="51" spans="1:14" x14ac:dyDescent="0.25">
      <c r="A51" s="5" t="s">
        <v>54</v>
      </c>
      <c r="B51" s="6">
        <v>22</v>
      </c>
      <c r="C51" s="6">
        <v>17</v>
      </c>
      <c r="D51" s="6">
        <v>0</v>
      </c>
      <c r="E51" s="6">
        <v>0</v>
      </c>
      <c r="F51" s="6">
        <v>17</v>
      </c>
      <c r="G51" s="6">
        <v>14</v>
      </c>
      <c r="H51" s="6">
        <v>0</v>
      </c>
      <c r="I51" s="6">
        <v>0</v>
      </c>
      <c r="J51" s="6">
        <v>19</v>
      </c>
      <c r="K51" s="6">
        <v>0</v>
      </c>
      <c r="L51" s="6">
        <v>17</v>
      </c>
      <c r="M51" s="6">
        <v>0</v>
      </c>
      <c r="N51" s="6">
        <v>106</v>
      </c>
    </row>
    <row r="52" spans="1:14" x14ac:dyDescent="0.25">
      <c r="A52" s="5" t="s">
        <v>55</v>
      </c>
      <c r="B52" s="6">
        <v>0</v>
      </c>
      <c r="C52" s="6">
        <v>19</v>
      </c>
      <c r="D52" s="6">
        <v>99</v>
      </c>
      <c r="E52" s="6">
        <v>19</v>
      </c>
      <c r="F52" s="6">
        <v>19</v>
      </c>
      <c r="G52" s="6">
        <v>0</v>
      </c>
      <c r="H52" s="6">
        <v>31</v>
      </c>
      <c r="I52" s="6">
        <v>19</v>
      </c>
      <c r="J52" s="6">
        <v>0</v>
      </c>
      <c r="K52" s="6">
        <v>57</v>
      </c>
      <c r="L52" s="6">
        <v>19</v>
      </c>
      <c r="M52" s="6">
        <v>2</v>
      </c>
      <c r="N52" s="6">
        <v>284</v>
      </c>
    </row>
    <row r="53" spans="1:14" x14ac:dyDescent="0.25">
      <c r="A53" s="5" t="s">
        <v>56</v>
      </c>
      <c r="B53" s="6">
        <v>10</v>
      </c>
      <c r="C53" s="6">
        <v>19</v>
      </c>
      <c r="D53" s="6">
        <v>0</v>
      </c>
      <c r="E53" s="6">
        <v>47</v>
      </c>
      <c r="F53" s="6">
        <v>0</v>
      </c>
      <c r="G53" s="6">
        <v>0</v>
      </c>
      <c r="H53" s="6">
        <v>19</v>
      </c>
      <c r="I53" s="6">
        <v>19</v>
      </c>
      <c r="J53" s="6">
        <v>0</v>
      </c>
      <c r="K53" s="6">
        <v>3</v>
      </c>
      <c r="L53" s="6">
        <v>19</v>
      </c>
      <c r="M53" s="6">
        <v>0</v>
      </c>
      <c r="N53" s="6">
        <v>136</v>
      </c>
    </row>
    <row r="54" spans="1:14" x14ac:dyDescent="0.25">
      <c r="A54" s="5" t="s">
        <v>57</v>
      </c>
      <c r="B54" s="6">
        <v>0</v>
      </c>
      <c r="C54" s="6">
        <v>19</v>
      </c>
      <c r="D54" s="6">
        <v>29</v>
      </c>
      <c r="E54" s="6">
        <v>0</v>
      </c>
      <c r="F54" s="6">
        <v>19</v>
      </c>
      <c r="G54" s="6">
        <v>0</v>
      </c>
      <c r="H54" s="6">
        <v>25</v>
      </c>
      <c r="I54" s="6">
        <v>19</v>
      </c>
      <c r="J54" s="6">
        <v>85</v>
      </c>
      <c r="K54" s="6">
        <v>62</v>
      </c>
      <c r="L54" s="6">
        <v>19</v>
      </c>
      <c r="M54" s="6">
        <v>0</v>
      </c>
      <c r="N54" s="6">
        <v>277</v>
      </c>
    </row>
    <row r="55" spans="1:14" x14ac:dyDescent="0.25">
      <c r="A55" s="5" t="s">
        <v>58</v>
      </c>
      <c r="B55" s="6">
        <v>0</v>
      </c>
      <c r="C55" s="6">
        <v>19</v>
      </c>
      <c r="D55" s="6">
        <v>0</v>
      </c>
      <c r="E55" s="6">
        <v>25</v>
      </c>
      <c r="F55" s="6">
        <v>19</v>
      </c>
      <c r="G55" s="6">
        <v>4</v>
      </c>
      <c r="H55" s="6">
        <v>0</v>
      </c>
      <c r="I55" s="6">
        <v>19</v>
      </c>
      <c r="J55" s="6">
        <v>19</v>
      </c>
      <c r="K55" s="6">
        <v>27</v>
      </c>
      <c r="L55" s="6">
        <v>19</v>
      </c>
      <c r="M55" s="6">
        <v>0</v>
      </c>
      <c r="N55" s="6">
        <v>151</v>
      </c>
    </row>
    <row r="56" spans="1:14" x14ac:dyDescent="0.25">
      <c r="A56" s="5" t="s">
        <v>59</v>
      </c>
      <c r="B56" s="6">
        <v>0</v>
      </c>
      <c r="C56" s="6">
        <v>19</v>
      </c>
      <c r="D56" s="6">
        <v>13</v>
      </c>
      <c r="E56" s="6">
        <v>36</v>
      </c>
      <c r="F56" s="6">
        <v>19</v>
      </c>
      <c r="G56" s="6">
        <v>0</v>
      </c>
      <c r="H56" s="6">
        <v>22</v>
      </c>
      <c r="I56" s="6">
        <v>19</v>
      </c>
      <c r="J56" s="6">
        <v>0</v>
      </c>
      <c r="K56" s="6">
        <v>8</v>
      </c>
      <c r="L56" s="6">
        <v>19</v>
      </c>
      <c r="M56" s="6">
        <v>14</v>
      </c>
      <c r="N56" s="6">
        <v>169</v>
      </c>
    </row>
    <row r="57" spans="1:14" x14ac:dyDescent="0.25">
      <c r="A57" s="5" t="s">
        <v>60</v>
      </c>
      <c r="B57" s="6">
        <v>0</v>
      </c>
      <c r="C57" s="6">
        <v>20</v>
      </c>
      <c r="D57" s="6">
        <v>0</v>
      </c>
      <c r="E57" s="6">
        <v>0</v>
      </c>
      <c r="F57" s="6">
        <v>20</v>
      </c>
      <c r="G57" s="6">
        <v>0</v>
      </c>
      <c r="H57" s="6">
        <v>0</v>
      </c>
      <c r="I57" s="6">
        <v>20</v>
      </c>
      <c r="J57" s="6">
        <v>0</v>
      </c>
      <c r="K57" s="6">
        <v>0</v>
      </c>
      <c r="L57" s="6">
        <v>0</v>
      </c>
      <c r="M57" s="6">
        <v>0</v>
      </c>
      <c r="N57" s="6">
        <v>60</v>
      </c>
    </row>
    <row r="58" spans="1:14" x14ac:dyDescent="0.25">
      <c r="A58" s="5" t="s">
        <v>61</v>
      </c>
      <c r="B58" s="6">
        <v>92</v>
      </c>
      <c r="C58" s="6">
        <v>20</v>
      </c>
      <c r="D58" s="6">
        <v>10</v>
      </c>
      <c r="E58" s="6">
        <v>0</v>
      </c>
      <c r="F58" s="6">
        <v>20</v>
      </c>
      <c r="G58" s="6">
        <v>0</v>
      </c>
      <c r="H58" s="6">
        <v>0</v>
      </c>
      <c r="I58" s="6">
        <v>20</v>
      </c>
      <c r="J58" s="6">
        <v>0</v>
      </c>
      <c r="K58" s="6">
        <v>95</v>
      </c>
      <c r="L58" s="6">
        <v>20</v>
      </c>
      <c r="M58" s="6">
        <v>0</v>
      </c>
      <c r="N58" s="6">
        <v>277</v>
      </c>
    </row>
    <row r="59" spans="1:14" x14ac:dyDescent="0.25">
      <c r="A59" s="5" t="s">
        <v>62</v>
      </c>
      <c r="B59" s="6">
        <v>0</v>
      </c>
      <c r="C59" s="6">
        <v>20</v>
      </c>
      <c r="D59" s="6">
        <v>0</v>
      </c>
      <c r="E59" s="6">
        <v>0</v>
      </c>
      <c r="F59" s="6">
        <v>20</v>
      </c>
      <c r="G59" s="6">
        <v>0</v>
      </c>
      <c r="H59" s="6">
        <v>73</v>
      </c>
      <c r="I59" s="6">
        <v>20</v>
      </c>
      <c r="J59" s="6">
        <v>76</v>
      </c>
      <c r="K59" s="6">
        <v>32</v>
      </c>
      <c r="L59" s="6">
        <v>20</v>
      </c>
      <c r="M59" s="6">
        <v>0</v>
      </c>
      <c r="N59" s="6">
        <v>261</v>
      </c>
    </row>
    <row r="60" spans="1:14" x14ac:dyDescent="0.25">
      <c r="A60" s="5" t="s">
        <v>63</v>
      </c>
      <c r="B60" s="6">
        <v>36</v>
      </c>
      <c r="C60" s="6">
        <v>20</v>
      </c>
      <c r="D60" s="6">
        <v>0</v>
      </c>
      <c r="E60" s="6">
        <v>0</v>
      </c>
      <c r="F60" s="6">
        <v>20</v>
      </c>
      <c r="G60" s="6">
        <v>0</v>
      </c>
      <c r="H60" s="6">
        <v>0</v>
      </c>
      <c r="I60" s="6">
        <v>20</v>
      </c>
      <c r="J60" s="6">
        <v>0</v>
      </c>
      <c r="K60" s="6">
        <v>85</v>
      </c>
      <c r="L60" s="6">
        <v>20</v>
      </c>
      <c r="M60" s="6">
        <v>0</v>
      </c>
      <c r="N60" s="6">
        <v>201</v>
      </c>
    </row>
    <row r="61" spans="1:14" x14ac:dyDescent="0.25">
      <c r="A61" s="5" t="s">
        <v>64</v>
      </c>
      <c r="B61" s="6">
        <v>0</v>
      </c>
      <c r="C61" s="6">
        <v>20</v>
      </c>
      <c r="D61" s="6">
        <v>0</v>
      </c>
      <c r="E61" s="6">
        <v>95</v>
      </c>
      <c r="F61" s="6">
        <v>20</v>
      </c>
      <c r="G61" s="6">
        <v>8</v>
      </c>
      <c r="H61" s="6">
        <v>0</v>
      </c>
      <c r="I61" s="6">
        <v>20</v>
      </c>
      <c r="J61" s="6">
        <v>24</v>
      </c>
      <c r="K61" s="6">
        <v>0</v>
      </c>
      <c r="L61" s="6">
        <v>0</v>
      </c>
      <c r="M61" s="6">
        <v>7</v>
      </c>
      <c r="N61" s="6">
        <v>194</v>
      </c>
    </row>
    <row r="62" spans="1:14" x14ac:dyDescent="0.25">
      <c r="A62" s="5" t="s">
        <v>65</v>
      </c>
      <c r="B62" s="6">
        <v>4</v>
      </c>
      <c r="C62" s="6">
        <v>22</v>
      </c>
      <c r="D62" s="6">
        <v>0</v>
      </c>
      <c r="E62" s="6">
        <v>0</v>
      </c>
      <c r="F62" s="6">
        <v>22</v>
      </c>
      <c r="G62" s="6">
        <v>0</v>
      </c>
      <c r="H62" s="6">
        <v>36</v>
      </c>
      <c r="I62" s="6">
        <v>22</v>
      </c>
      <c r="J62" s="6">
        <v>0</v>
      </c>
      <c r="K62" s="6">
        <v>99</v>
      </c>
      <c r="L62" s="6">
        <v>22</v>
      </c>
      <c r="M62" s="6">
        <v>0</v>
      </c>
      <c r="N62" s="6">
        <v>227</v>
      </c>
    </row>
    <row r="63" spans="1:14" x14ac:dyDescent="0.25">
      <c r="A63" s="5" t="s">
        <v>66</v>
      </c>
      <c r="B63" s="6">
        <v>0</v>
      </c>
      <c r="C63" s="6">
        <v>22</v>
      </c>
      <c r="D63" s="6">
        <v>0</v>
      </c>
      <c r="E63" s="6">
        <v>0</v>
      </c>
      <c r="F63" s="6">
        <v>0</v>
      </c>
      <c r="G63" s="6">
        <v>0</v>
      </c>
      <c r="H63" s="6">
        <v>3</v>
      </c>
      <c r="I63" s="6">
        <v>0</v>
      </c>
      <c r="J63" s="6">
        <v>43</v>
      </c>
      <c r="K63" s="6">
        <v>0</v>
      </c>
      <c r="L63" s="6">
        <v>22</v>
      </c>
      <c r="M63" s="6">
        <v>0</v>
      </c>
      <c r="N63" s="6">
        <v>90</v>
      </c>
    </row>
    <row r="64" spans="1:14" x14ac:dyDescent="0.25">
      <c r="A64" s="5" t="s">
        <v>67</v>
      </c>
      <c r="B64" s="6">
        <v>62</v>
      </c>
      <c r="C64" s="6">
        <v>22</v>
      </c>
      <c r="D64" s="6">
        <v>0</v>
      </c>
      <c r="E64" s="6">
        <v>12</v>
      </c>
      <c r="F64" s="6">
        <v>22</v>
      </c>
      <c r="G64" s="6">
        <v>0</v>
      </c>
      <c r="H64" s="6">
        <v>0</v>
      </c>
      <c r="I64" s="6">
        <v>22</v>
      </c>
      <c r="J64" s="6">
        <v>0</v>
      </c>
      <c r="K64" s="6">
        <v>0</v>
      </c>
      <c r="L64" s="6">
        <v>0</v>
      </c>
      <c r="M64" s="6">
        <v>25</v>
      </c>
      <c r="N64" s="6">
        <v>165</v>
      </c>
    </row>
    <row r="65" spans="1:14" x14ac:dyDescent="0.25">
      <c r="A65" s="5" t="s">
        <v>68</v>
      </c>
      <c r="B65" s="6">
        <v>54</v>
      </c>
      <c r="C65" s="6">
        <v>22</v>
      </c>
      <c r="D65" s="6">
        <v>17</v>
      </c>
      <c r="E65" s="6">
        <v>0</v>
      </c>
      <c r="F65" s="6">
        <v>22</v>
      </c>
      <c r="G65" s="6">
        <v>85</v>
      </c>
      <c r="H65" s="6">
        <v>0</v>
      </c>
      <c r="I65" s="6">
        <v>22</v>
      </c>
      <c r="J65" s="6">
        <v>0</v>
      </c>
      <c r="K65" s="6">
        <v>88</v>
      </c>
      <c r="L65" s="6">
        <v>22</v>
      </c>
      <c r="M65" s="6">
        <v>0</v>
      </c>
      <c r="N65" s="6">
        <v>332</v>
      </c>
    </row>
    <row r="66" spans="1:14" x14ac:dyDescent="0.25">
      <c r="A66" s="5" t="s">
        <v>69</v>
      </c>
      <c r="B66" s="6">
        <v>0</v>
      </c>
      <c r="C66" s="6">
        <v>22</v>
      </c>
      <c r="D66" s="6">
        <v>47</v>
      </c>
      <c r="E66" s="6">
        <v>0</v>
      </c>
      <c r="F66" s="6">
        <v>22</v>
      </c>
      <c r="G66" s="6">
        <v>0</v>
      </c>
      <c r="H66" s="6">
        <v>20</v>
      </c>
      <c r="I66" s="6">
        <v>0</v>
      </c>
      <c r="J66" s="6">
        <v>24</v>
      </c>
      <c r="K66" s="6">
        <v>34</v>
      </c>
      <c r="L66" s="6">
        <v>22</v>
      </c>
      <c r="M66" s="6">
        <v>40</v>
      </c>
      <c r="N66" s="6">
        <v>231</v>
      </c>
    </row>
    <row r="67" spans="1:14" x14ac:dyDescent="0.25">
      <c r="A67" s="5" t="s">
        <v>70</v>
      </c>
      <c r="B67" s="6">
        <v>0</v>
      </c>
      <c r="C67" s="6">
        <v>24</v>
      </c>
      <c r="D67" s="6">
        <v>16</v>
      </c>
      <c r="E67" s="6">
        <v>19</v>
      </c>
      <c r="F67" s="6">
        <v>24</v>
      </c>
      <c r="G67" s="6">
        <v>0</v>
      </c>
      <c r="H67" s="6">
        <v>0</v>
      </c>
      <c r="I67" s="6">
        <v>0</v>
      </c>
      <c r="J67" s="6">
        <v>32</v>
      </c>
      <c r="K67" s="6">
        <v>0</v>
      </c>
      <c r="L67" s="6">
        <v>24</v>
      </c>
      <c r="M67" s="6">
        <v>10</v>
      </c>
      <c r="N67" s="6">
        <v>149</v>
      </c>
    </row>
    <row r="68" spans="1:14" x14ac:dyDescent="0.25">
      <c r="A68" s="5" t="s">
        <v>71</v>
      </c>
      <c r="B68" s="6">
        <v>0</v>
      </c>
      <c r="C68" s="6">
        <v>24</v>
      </c>
      <c r="D68" s="6">
        <v>0</v>
      </c>
      <c r="E68" s="6">
        <v>0</v>
      </c>
      <c r="F68" s="6">
        <v>24</v>
      </c>
      <c r="G68" s="6">
        <v>0</v>
      </c>
      <c r="H68" s="6">
        <v>0</v>
      </c>
      <c r="I68" s="6">
        <v>24</v>
      </c>
      <c r="J68" s="6">
        <v>0</v>
      </c>
      <c r="K68" s="6">
        <v>8</v>
      </c>
      <c r="L68" s="6">
        <v>24</v>
      </c>
      <c r="M68" s="6">
        <v>0</v>
      </c>
      <c r="N68" s="6">
        <v>104</v>
      </c>
    </row>
    <row r="69" spans="1:14" x14ac:dyDescent="0.25">
      <c r="A69" s="5" t="s">
        <v>72</v>
      </c>
      <c r="B69" s="6">
        <v>4</v>
      </c>
      <c r="C69" s="6">
        <v>24</v>
      </c>
      <c r="D69" s="6">
        <v>0</v>
      </c>
      <c r="E69" s="6">
        <v>36</v>
      </c>
      <c r="F69" s="6">
        <v>24</v>
      </c>
      <c r="G69" s="6">
        <v>0</v>
      </c>
      <c r="H69" s="6">
        <v>0</v>
      </c>
      <c r="I69" s="6">
        <v>24</v>
      </c>
      <c r="J69" s="6">
        <v>0</v>
      </c>
      <c r="K69" s="6">
        <v>0</v>
      </c>
      <c r="L69" s="6">
        <v>24</v>
      </c>
      <c r="M69" s="6">
        <v>32</v>
      </c>
      <c r="N69" s="6">
        <v>168</v>
      </c>
    </row>
    <row r="70" spans="1:14" x14ac:dyDescent="0.25">
      <c r="A70" s="5" t="s">
        <v>73</v>
      </c>
      <c r="B70" s="6">
        <v>99</v>
      </c>
      <c r="C70" s="6">
        <v>24</v>
      </c>
      <c r="D70" s="6">
        <v>31</v>
      </c>
      <c r="E70" s="6">
        <v>10</v>
      </c>
      <c r="F70" s="6">
        <v>24</v>
      </c>
      <c r="G70" s="6">
        <v>0</v>
      </c>
      <c r="H70" s="6">
        <v>0</v>
      </c>
      <c r="I70" s="6">
        <v>24</v>
      </c>
      <c r="J70" s="6">
        <v>0</v>
      </c>
      <c r="K70" s="6">
        <v>54</v>
      </c>
      <c r="L70" s="6">
        <v>24</v>
      </c>
      <c r="M70" s="6">
        <v>0</v>
      </c>
      <c r="N70" s="6">
        <v>290</v>
      </c>
    </row>
    <row r="71" spans="1:14" x14ac:dyDescent="0.25">
      <c r="A71" s="5" t="s">
        <v>74</v>
      </c>
      <c r="B71" s="6">
        <v>0</v>
      </c>
      <c r="C71" s="6">
        <v>24</v>
      </c>
      <c r="D71" s="6">
        <v>0</v>
      </c>
      <c r="E71" s="6">
        <v>0</v>
      </c>
      <c r="F71" s="6">
        <v>24</v>
      </c>
      <c r="G71" s="6">
        <v>59</v>
      </c>
      <c r="H71" s="6">
        <v>0</v>
      </c>
      <c r="I71" s="6">
        <v>0</v>
      </c>
      <c r="J71" s="6">
        <v>17</v>
      </c>
      <c r="K71" s="6">
        <v>0</v>
      </c>
      <c r="L71" s="6">
        <v>0</v>
      </c>
      <c r="M71" s="6">
        <v>0</v>
      </c>
      <c r="N71" s="6">
        <v>124</v>
      </c>
    </row>
    <row r="72" spans="1:14" x14ac:dyDescent="0.25">
      <c r="A72" s="5" t="s">
        <v>75</v>
      </c>
      <c r="B72" s="6">
        <v>76</v>
      </c>
      <c r="C72" s="6">
        <v>0</v>
      </c>
      <c r="D72" s="6">
        <v>0</v>
      </c>
      <c r="E72" s="6">
        <v>4</v>
      </c>
      <c r="F72" s="6">
        <v>25</v>
      </c>
      <c r="G72" s="6">
        <v>34</v>
      </c>
      <c r="H72" s="6">
        <v>0</v>
      </c>
      <c r="I72" s="6">
        <v>25</v>
      </c>
      <c r="J72" s="6">
        <v>0</v>
      </c>
      <c r="K72" s="6">
        <v>76</v>
      </c>
      <c r="L72" s="6">
        <v>25</v>
      </c>
      <c r="M72" s="6">
        <v>76</v>
      </c>
      <c r="N72" s="6">
        <v>341</v>
      </c>
    </row>
    <row r="73" spans="1:14" x14ac:dyDescent="0.25">
      <c r="A73" s="5" t="s">
        <v>76</v>
      </c>
      <c r="B73" s="6">
        <v>0</v>
      </c>
      <c r="C73" s="6">
        <v>25</v>
      </c>
      <c r="D73" s="6">
        <v>0</v>
      </c>
      <c r="E73" s="6">
        <v>0</v>
      </c>
      <c r="F73" s="6">
        <v>25</v>
      </c>
      <c r="G73" s="6">
        <v>0</v>
      </c>
      <c r="H73" s="6">
        <v>24</v>
      </c>
      <c r="I73" s="6">
        <v>25</v>
      </c>
      <c r="J73" s="6">
        <v>0</v>
      </c>
      <c r="K73" s="6">
        <v>0</v>
      </c>
      <c r="L73" s="6">
        <v>25</v>
      </c>
      <c r="M73" s="6">
        <v>0</v>
      </c>
      <c r="N73" s="6">
        <v>124</v>
      </c>
    </row>
    <row r="74" spans="1:14" x14ac:dyDescent="0.25">
      <c r="A74" s="5" t="s">
        <v>77</v>
      </c>
      <c r="B74" s="6">
        <v>24</v>
      </c>
      <c r="C74" s="6">
        <v>25</v>
      </c>
      <c r="D74" s="6">
        <v>0</v>
      </c>
      <c r="E74" s="6">
        <v>38</v>
      </c>
      <c r="F74" s="6">
        <v>25</v>
      </c>
      <c r="G74" s="6">
        <v>3</v>
      </c>
      <c r="H74" s="6">
        <v>0</v>
      </c>
      <c r="I74" s="6">
        <v>25</v>
      </c>
      <c r="J74" s="6">
        <v>0</v>
      </c>
      <c r="K74" s="6">
        <v>32</v>
      </c>
      <c r="L74" s="6">
        <v>25</v>
      </c>
      <c r="M74" s="6">
        <v>52</v>
      </c>
      <c r="N74" s="6">
        <v>249</v>
      </c>
    </row>
    <row r="75" spans="1:14" x14ac:dyDescent="0.25">
      <c r="A75" s="5" t="s">
        <v>78</v>
      </c>
      <c r="B75" s="6">
        <v>0</v>
      </c>
      <c r="C75" s="6">
        <v>25</v>
      </c>
      <c r="D75" s="6">
        <v>0</v>
      </c>
      <c r="E75" s="6">
        <v>0</v>
      </c>
      <c r="F75" s="6">
        <v>25</v>
      </c>
      <c r="G75" s="6">
        <v>0</v>
      </c>
      <c r="H75" s="6">
        <v>0</v>
      </c>
      <c r="I75" s="6">
        <v>25</v>
      </c>
      <c r="J75" s="6">
        <v>40</v>
      </c>
      <c r="K75" s="6">
        <v>0</v>
      </c>
      <c r="L75" s="6">
        <v>25</v>
      </c>
      <c r="M75" s="6">
        <v>16</v>
      </c>
      <c r="N75" s="6">
        <v>156</v>
      </c>
    </row>
    <row r="76" spans="1:14" x14ac:dyDescent="0.25">
      <c r="A76" s="5" t="s">
        <v>79</v>
      </c>
      <c r="B76" s="6">
        <v>73</v>
      </c>
      <c r="C76" s="6">
        <v>0</v>
      </c>
      <c r="D76" s="6">
        <v>0</v>
      </c>
      <c r="E76" s="6">
        <v>8</v>
      </c>
      <c r="F76" s="6">
        <v>25</v>
      </c>
      <c r="G76" s="6">
        <v>0</v>
      </c>
      <c r="H76" s="6">
        <v>82</v>
      </c>
      <c r="I76" s="6">
        <v>25</v>
      </c>
      <c r="J76" s="6">
        <v>0</v>
      </c>
      <c r="K76" s="6">
        <v>16</v>
      </c>
      <c r="L76" s="6">
        <v>25</v>
      </c>
      <c r="M76" s="6">
        <v>0</v>
      </c>
      <c r="N76" s="6">
        <v>254</v>
      </c>
    </row>
    <row r="77" spans="1:14" x14ac:dyDescent="0.25">
      <c r="A77" s="5" t="s">
        <v>80</v>
      </c>
      <c r="B77" s="6">
        <v>38</v>
      </c>
      <c r="C77" s="6">
        <v>27</v>
      </c>
      <c r="D77" s="6">
        <v>0</v>
      </c>
      <c r="E77" s="6">
        <v>7</v>
      </c>
      <c r="F77" s="6">
        <v>27</v>
      </c>
      <c r="G77" s="6">
        <v>0</v>
      </c>
      <c r="H77" s="6">
        <v>0</v>
      </c>
      <c r="I77" s="6">
        <v>27</v>
      </c>
      <c r="J77" s="6">
        <v>0</v>
      </c>
      <c r="K77" s="6">
        <v>99</v>
      </c>
      <c r="L77" s="6">
        <v>27</v>
      </c>
      <c r="M77" s="6">
        <v>0</v>
      </c>
      <c r="N77" s="6">
        <v>252</v>
      </c>
    </row>
    <row r="78" spans="1:14" x14ac:dyDescent="0.25">
      <c r="A78" s="5" t="s">
        <v>81</v>
      </c>
      <c r="B78" s="6">
        <v>0</v>
      </c>
      <c r="C78" s="6">
        <v>27</v>
      </c>
      <c r="D78" s="6">
        <v>0</v>
      </c>
      <c r="E78" s="6">
        <v>7</v>
      </c>
      <c r="F78" s="6">
        <v>27</v>
      </c>
      <c r="G78" s="6">
        <v>57</v>
      </c>
      <c r="H78" s="6">
        <v>64</v>
      </c>
      <c r="I78" s="6">
        <v>27</v>
      </c>
      <c r="J78" s="6">
        <v>0</v>
      </c>
      <c r="K78" s="6">
        <v>31</v>
      </c>
      <c r="L78" s="6">
        <v>27</v>
      </c>
      <c r="M78" s="6">
        <v>0</v>
      </c>
      <c r="N78" s="6">
        <v>267</v>
      </c>
    </row>
    <row r="79" spans="1:14" x14ac:dyDescent="0.25">
      <c r="A79" s="5" t="s">
        <v>82</v>
      </c>
      <c r="B79" s="6">
        <v>10</v>
      </c>
      <c r="C79" s="6">
        <v>27</v>
      </c>
      <c r="D79" s="6">
        <v>40</v>
      </c>
      <c r="E79" s="6">
        <v>82</v>
      </c>
      <c r="F79" s="6">
        <v>27</v>
      </c>
      <c r="G79" s="6">
        <v>54</v>
      </c>
      <c r="H79" s="6">
        <v>5</v>
      </c>
      <c r="I79" s="6">
        <v>27</v>
      </c>
      <c r="J79" s="6">
        <v>34</v>
      </c>
      <c r="K79" s="6">
        <v>0</v>
      </c>
      <c r="L79" s="6">
        <v>27</v>
      </c>
      <c r="M79" s="6">
        <v>0</v>
      </c>
      <c r="N79" s="6">
        <v>333</v>
      </c>
    </row>
    <row r="80" spans="1:14" x14ac:dyDescent="0.25">
      <c r="A80" s="5" t="s">
        <v>83</v>
      </c>
      <c r="B80" s="6">
        <v>8</v>
      </c>
      <c r="C80" s="6">
        <v>27</v>
      </c>
      <c r="D80" s="6">
        <v>0</v>
      </c>
      <c r="E80" s="6">
        <v>0</v>
      </c>
      <c r="F80" s="6">
        <v>27</v>
      </c>
      <c r="G80" s="6">
        <v>0</v>
      </c>
      <c r="H80" s="6">
        <v>0</v>
      </c>
      <c r="I80" s="6">
        <v>27</v>
      </c>
      <c r="J80" s="6">
        <v>92</v>
      </c>
      <c r="K80" s="6">
        <v>43</v>
      </c>
      <c r="L80" s="6">
        <v>27</v>
      </c>
      <c r="M80" s="6">
        <v>0</v>
      </c>
      <c r="N80" s="6">
        <v>251</v>
      </c>
    </row>
    <row r="81" spans="1:14" x14ac:dyDescent="0.25">
      <c r="A81" s="5" t="s">
        <v>84</v>
      </c>
      <c r="B81" s="6">
        <v>20</v>
      </c>
      <c r="C81" s="6">
        <v>27</v>
      </c>
      <c r="D81" s="6">
        <v>19</v>
      </c>
      <c r="E81" s="6">
        <v>0</v>
      </c>
      <c r="F81" s="6">
        <v>27</v>
      </c>
      <c r="G81" s="6">
        <v>7</v>
      </c>
      <c r="H81" s="6">
        <v>0</v>
      </c>
      <c r="I81" s="6">
        <v>27</v>
      </c>
      <c r="J81" s="6">
        <v>0</v>
      </c>
      <c r="K81" s="6">
        <v>3</v>
      </c>
      <c r="L81" s="6">
        <v>27</v>
      </c>
      <c r="M81" s="6">
        <v>0</v>
      </c>
      <c r="N81" s="6">
        <v>157</v>
      </c>
    </row>
    <row r="82" spans="1:14" x14ac:dyDescent="0.25">
      <c r="A82" s="5" t="s">
        <v>85</v>
      </c>
      <c r="B82" s="6">
        <v>45</v>
      </c>
      <c r="C82" s="6">
        <v>29</v>
      </c>
      <c r="D82" s="6">
        <v>0</v>
      </c>
      <c r="E82" s="6">
        <v>0</v>
      </c>
      <c r="F82" s="6">
        <v>29</v>
      </c>
      <c r="G82" s="6">
        <v>49</v>
      </c>
      <c r="H82" s="6">
        <v>20</v>
      </c>
      <c r="I82" s="6">
        <v>29</v>
      </c>
      <c r="J82" s="6">
        <v>0</v>
      </c>
      <c r="K82" s="6">
        <v>0</v>
      </c>
      <c r="L82" s="6">
        <v>29</v>
      </c>
      <c r="M82" s="6">
        <v>0</v>
      </c>
      <c r="N82" s="6">
        <v>230</v>
      </c>
    </row>
    <row r="83" spans="1:14" x14ac:dyDescent="0.25">
      <c r="A83" s="5" t="s">
        <v>86</v>
      </c>
      <c r="B83" s="6">
        <v>0</v>
      </c>
      <c r="C83" s="6">
        <v>29</v>
      </c>
      <c r="D83" s="6">
        <v>0</v>
      </c>
      <c r="E83" s="6">
        <v>0</v>
      </c>
      <c r="F83" s="6">
        <v>29</v>
      </c>
      <c r="G83" s="6">
        <v>0</v>
      </c>
      <c r="H83" s="6">
        <v>0</v>
      </c>
      <c r="I83" s="6">
        <v>29</v>
      </c>
      <c r="J83" s="6">
        <v>1</v>
      </c>
      <c r="K83" s="6">
        <v>0</v>
      </c>
      <c r="L83" s="6">
        <v>29</v>
      </c>
      <c r="M83" s="6">
        <v>7</v>
      </c>
      <c r="N83" s="6">
        <v>124</v>
      </c>
    </row>
    <row r="84" spans="1:14" x14ac:dyDescent="0.25">
      <c r="A84" s="5" t="s">
        <v>87</v>
      </c>
      <c r="B84" s="6">
        <v>99</v>
      </c>
      <c r="C84" s="6">
        <v>0</v>
      </c>
      <c r="D84" s="6">
        <v>0</v>
      </c>
      <c r="E84" s="6">
        <v>12</v>
      </c>
      <c r="F84" s="6">
        <v>29</v>
      </c>
      <c r="G84" s="6">
        <v>54</v>
      </c>
      <c r="H84" s="6">
        <v>45</v>
      </c>
      <c r="I84" s="6">
        <v>29</v>
      </c>
      <c r="J84" s="6">
        <v>54</v>
      </c>
      <c r="K84" s="6">
        <v>0</v>
      </c>
      <c r="L84" s="6">
        <v>29</v>
      </c>
      <c r="M84" s="6">
        <v>0</v>
      </c>
      <c r="N84" s="6">
        <v>351</v>
      </c>
    </row>
    <row r="85" spans="1:14" x14ac:dyDescent="0.25">
      <c r="A85" s="5" t="s">
        <v>88</v>
      </c>
      <c r="B85" s="6">
        <v>0</v>
      </c>
      <c r="C85" s="6">
        <v>29</v>
      </c>
      <c r="D85" s="6">
        <v>0</v>
      </c>
      <c r="E85" s="6">
        <v>24</v>
      </c>
      <c r="F85" s="6">
        <v>29</v>
      </c>
      <c r="G85" s="6">
        <v>0</v>
      </c>
      <c r="H85" s="6">
        <v>0</v>
      </c>
      <c r="I85" s="6">
        <v>0</v>
      </c>
      <c r="J85" s="6">
        <v>34</v>
      </c>
      <c r="K85" s="6">
        <v>29</v>
      </c>
      <c r="L85" s="6">
        <v>29</v>
      </c>
      <c r="M85" s="6">
        <v>57</v>
      </c>
      <c r="N85" s="6">
        <v>231</v>
      </c>
    </row>
    <row r="86" spans="1:14" x14ac:dyDescent="0.25">
      <c r="A86" s="5" t="s">
        <v>89</v>
      </c>
      <c r="B86" s="6">
        <v>0</v>
      </c>
      <c r="C86" s="6">
        <v>29</v>
      </c>
      <c r="D86" s="6">
        <v>49</v>
      </c>
      <c r="E86" s="6">
        <v>0</v>
      </c>
      <c r="F86" s="6">
        <v>0</v>
      </c>
      <c r="G86" s="6">
        <v>40</v>
      </c>
      <c r="H86" s="6">
        <v>59</v>
      </c>
      <c r="I86" s="6">
        <v>29</v>
      </c>
      <c r="J86" s="6">
        <v>14</v>
      </c>
      <c r="K86" s="6">
        <v>47</v>
      </c>
      <c r="L86" s="6">
        <v>29</v>
      </c>
      <c r="M86" s="6">
        <v>0</v>
      </c>
      <c r="N86" s="6">
        <v>296</v>
      </c>
    </row>
    <row r="87" spans="1:14" x14ac:dyDescent="0.25">
      <c r="A87" s="5" t="s">
        <v>90</v>
      </c>
      <c r="B87" s="6">
        <v>2</v>
      </c>
      <c r="C87" s="6">
        <v>31</v>
      </c>
      <c r="D87" s="6">
        <v>0</v>
      </c>
      <c r="E87" s="6">
        <v>0</v>
      </c>
      <c r="F87" s="6">
        <v>31</v>
      </c>
      <c r="G87" s="6">
        <v>7</v>
      </c>
      <c r="H87" s="6">
        <v>0</v>
      </c>
      <c r="I87" s="6">
        <v>31</v>
      </c>
      <c r="J87" s="6">
        <v>0</v>
      </c>
      <c r="K87" s="6">
        <v>0</v>
      </c>
      <c r="L87" s="6">
        <v>31</v>
      </c>
      <c r="M87" s="6">
        <v>0</v>
      </c>
      <c r="N87" s="6">
        <v>133</v>
      </c>
    </row>
    <row r="88" spans="1:14" x14ac:dyDescent="0.25">
      <c r="A88" s="5" t="s">
        <v>91</v>
      </c>
      <c r="B88" s="6">
        <v>0</v>
      </c>
      <c r="C88" s="6">
        <v>31</v>
      </c>
      <c r="D88" s="6">
        <v>0</v>
      </c>
      <c r="E88" s="6">
        <v>0</v>
      </c>
      <c r="F88" s="6">
        <v>31</v>
      </c>
      <c r="G88" s="6">
        <v>0</v>
      </c>
      <c r="H88" s="6">
        <v>73</v>
      </c>
      <c r="I88" s="6">
        <v>31</v>
      </c>
      <c r="J88" s="6">
        <v>45</v>
      </c>
      <c r="K88" s="6">
        <v>0</v>
      </c>
      <c r="L88" s="6">
        <v>31</v>
      </c>
      <c r="M88" s="6">
        <v>0</v>
      </c>
      <c r="N88" s="6">
        <v>242</v>
      </c>
    </row>
    <row r="89" spans="1:14" x14ac:dyDescent="0.25">
      <c r="A89" s="5" t="s">
        <v>92</v>
      </c>
      <c r="B89" s="6">
        <v>0</v>
      </c>
      <c r="C89" s="6">
        <v>31</v>
      </c>
      <c r="D89" s="6">
        <v>20</v>
      </c>
      <c r="E89" s="6">
        <v>0</v>
      </c>
      <c r="F89" s="6">
        <v>31</v>
      </c>
      <c r="G89" s="6">
        <v>0</v>
      </c>
      <c r="H89" s="6">
        <v>0</v>
      </c>
      <c r="I89" s="6">
        <v>31</v>
      </c>
      <c r="J89" s="6">
        <v>45</v>
      </c>
      <c r="K89" s="6">
        <v>73</v>
      </c>
      <c r="L89" s="6">
        <v>31</v>
      </c>
      <c r="M89" s="6">
        <v>38</v>
      </c>
      <c r="N89" s="6">
        <v>300</v>
      </c>
    </row>
    <row r="90" spans="1:14" x14ac:dyDescent="0.25">
      <c r="A90" s="5" t="s">
        <v>93</v>
      </c>
      <c r="B90" s="6">
        <v>24</v>
      </c>
      <c r="C90" s="6">
        <v>31</v>
      </c>
      <c r="D90" s="6">
        <v>0</v>
      </c>
      <c r="E90" s="6">
        <v>31</v>
      </c>
      <c r="F90" s="6">
        <v>31</v>
      </c>
      <c r="G90" s="6">
        <v>0</v>
      </c>
      <c r="H90" s="6">
        <v>64</v>
      </c>
      <c r="I90" s="6">
        <v>31</v>
      </c>
      <c r="J90" s="6">
        <v>0</v>
      </c>
      <c r="K90" s="6">
        <v>54</v>
      </c>
      <c r="L90" s="6">
        <v>31</v>
      </c>
      <c r="M90" s="6">
        <v>99</v>
      </c>
      <c r="N90" s="6">
        <v>396</v>
      </c>
    </row>
    <row r="91" spans="1:14" x14ac:dyDescent="0.25">
      <c r="A91" s="5" t="s">
        <v>94</v>
      </c>
      <c r="B91" s="6">
        <v>73</v>
      </c>
      <c r="C91" s="6">
        <v>31</v>
      </c>
      <c r="D91" s="6">
        <v>0</v>
      </c>
      <c r="E91" s="6">
        <v>0</v>
      </c>
      <c r="F91" s="6">
        <v>31</v>
      </c>
      <c r="G91" s="6">
        <v>0</v>
      </c>
      <c r="H91" s="6">
        <v>0</v>
      </c>
      <c r="I91" s="6">
        <v>31</v>
      </c>
      <c r="J91" s="6">
        <v>2</v>
      </c>
      <c r="K91" s="6">
        <v>0</v>
      </c>
      <c r="L91" s="6">
        <v>31</v>
      </c>
      <c r="M91" s="6">
        <v>0</v>
      </c>
      <c r="N91" s="6">
        <v>199</v>
      </c>
    </row>
    <row r="92" spans="1:14" x14ac:dyDescent="0.25">
      <c r="A92" s="5" t="s">
        <v>95</v>
      </c>
      <c r="B92" s="6">
        <v>0</v>
      </c>
      <c r="C92" s="6">
        <v>0</v>
      </c>
      <c r="D92" s="6">
        <v>67</v>
      </c>
      <c r="E92" s="6">
        <v>0</v>
      </c>
      <c r="F92" s="6">
        <v>32</v>
      </c>
      <c r="G92" s="6">
        <v>47</v>
      </c>
      <c r="H92" s="6">
        <v>0</v>
      </c>
      <c r="I92" s="6">
        <v>32</v>
      </c>
      <c r="J92" s="6">
        <v>0</v>
      </c>
      <c r="K92" s="6">
        <v>67</v>
      </c>
      <c r="L92" s="6">
        <v>32</v>
      </c>
      <c r="M92" s="6">
        <v>0</v>
      </c>
      <c r="N92" s="6">
        <v>277</v>
      </c>
    </row>
    <row r="93" spans="1:14" x14ac:dyDescent="0.25">
      <c r="A93" s="5" t="s">
        <v>96</v>
      </c>
      <c r="B93" s="6">
        <v>0</v>
      </c>
      <c r="C93" s="6">
        <v>32</v>
      </c>
      <c r="D93" s="6">
        <v>0</v>
      </c>
      <c r="E93" s="6">
        <v>0</v>
      </c>
      <c r="F93" s="6">
        <v>32</v>
      </c>
      <c r="G93" s="6">
        <v>0</v>
      </c>
      <c r="H93" s="6">
        <v>0</v>
      </c>
      <c r="I93" s="6">
        <v>32</v>
      </c>
      <c r="J93" s="6">
        <v>92</v>
      </c>
      <c r="K93" s="6">
        <v>0</v>
      </c>
      <c r="L93" s="6">
        <v>32</v>
      </c>
      <c r="M93" s="6">
        <v>0</v>
      </c>
      <c r="N93" s="6">
        <v>220</v>
      </c>
    </row>
    <row r="94" spans="1:14" x14ac:dyDescent="0.25">
      <c r="A94" s="5" t="s">
        <v>97</v>
      </c>
      <c r="B94" s="6">
        <v>0</v>
      </c>
      <c r="C94" s="6">
        <v>32</v>
      </c>
      <c r="D94" s="6">
        <v>38</v>
      </c>
      <c r="E94" s="6">
        <v>7</v>
      </c>
      <c r="F94" s="6">
        <v>32</v>
      </c>
      <c r="G94" s="6">
        <v>0</v>
      </c>
      <c r="H94" s="6">
        <v>14</v>
      </c>
      <c r="I94" s="6">
        <v>32</v>
      </c>
      <c r="J94" s="6">
        <v>0</v>
      </c>
      <c r="K94" s="6">
        <v>0</v>
      </c>
      <c r="L94" s="6">
        <v>32</v>
      </c>
      <c r="M94" s="6">
        <v>0</v>
      </c>
      <c r="N94" s="6">
        <v>187</v>
      </c>
    </row>
    <row r="95" spans="1:14" x14ac:dyDescent="0.25">
      <c r="A95" s="5" t="s">
        <v>98</v>
      </c>
      <c r="B95" s="6">
        <v>0</v>
      </c>
      <c r="C95" s="6">
        <v>32</v>
      </c>
      <c r="D95" s="6">
        <v>0</v>
      </c>
      <c r="E95" s="6">
        <v>8</v>
      </c>
      <c r="F95" s="6">
        <v>0</v>
      </c>
      <c r="G95" s="6">
        <v>0</v>
      </c>
      <c r="H95" s="6">
        <v>27</v>
      </c>
      <c r="I95" s="6">
        <v>32</v>
      </c>
      <c r="J95" s="6">
        <v>0</v>
      </c>
      <c r="K95" s="6">
        <v>49</v>
      </c>
      <c r="L95" s="6">
        <v>32</v>
      </c>
      <c r="M95" s="6">
        <v>0</v>
      </c>
      <c r="N95" s="6">
        <v>180</v>
      </c>
    </row>
    <row r="96" spans="1:14" x14ac:dyDescent="0.25">
      <c r="A96" s="5" t="s">
        <v>99</v>
      </c>
      <c r="B96" s="6">
        <v>62</v>
      </c>
      <c r="C96" s="6">
        <v>32</v>
      </c>
      <c r="D96" s="6">
        <v>36</v>
      </c>
      <c r="E96" s="6">
        <v>0</v>
      </c>
      <c r="F96" s="6">
        <v>32</v>
      </c>
      <c r="G96" s="6">
        <v>9</v>
      </c>
      <c r="H96" s="6">
        <v>49</v>
      </c>
      <c r="I96" s="6">
        <v>32</v>
      </c>
      <c r="J96" s="6">
        <v>0</v>
      </c>
      <c r="K96" s="6">
        <v>0</v>
      </c>
      <c r="L96" s="6">
        <v>32</v>
      </c>
      <c r="M96" s="6">
        <v>32</v>
      </c>
      <c r="N96" s="6">
        <v>316</v>
      </c>
    </row>
    <row r="97" spans="1:14" x14ac:dyDescent="0.25">
      <c r="A97" s="5" t="s">
        <v>100</v>
      </c>
      <c r="B97" s="6">
        <v>0</v>
      </c>
      <c r="C97" s="6">
        <v>34</v>
      </c>
      <c r="D97" s="6">
        <v>2</v>
      </c>
      <c r="E97" s="6">
        <v>0</v>
      </c>
      <c r="F97" s="6">
        <v>34</v>
      </c>
      <c r="G97" s="6">
        <v>14</v>
      </c>
      <c r="H97" s="6">
        <v>0</v>
      </c>
      <c r="I97" s="6">
        <v>34</v>
      </c>
      <c r="J97" s="6">
        <v>85</v>
      </c>
      <c r="K97" s="6">
        <v>0</v>
      </c>
      <c r="L97" s="6">
        <v>34</v>
      </c>
      <c r="M97" s="6">
        <v>0</v>
      </c>
      <c r="N97" s="6">
        <v>237</v>
      </c>
    </row>
    <row r="98" spans="1:14" x14ac:dyDescent="0.25">
      <c r="A98" s="5" t="s">
        <v>101</v>
      </c>
      <c r="B98" s="6">
        <v>0</v>
      </c>
      <c r="C98" s="6">
        <v>34</v>
      </c>
      <c r="D98" s="6">
        <v>0</v>
      </c>
      <c r="E98" s="6">
        <v>0</v>
      </c>
      <c r="F98" s="6">
        <v>34</v>
      </c>
      <c r="G98" s="6">
        <v>8</v>
      </c>
      <c r="H98" s="6">
        <v>0</v>
      </c>
      <c r="I98" s="6">
        <v>34</v>
      </c>
      <c r="J98" s="6">
        <v>92</v>
      </c>
      <c r="K98" s="6">
        <v>0</v>
      </c>
      <c r="L98" s="6">
        <v>34</v>
      </c>
      <c r="M98" s="6">
        <v>0</v>
      </c>
      <c r="N98" s="6">
        <v>236</v>
      </c>
    </row>
    <row r="99" spans="1:14" x14ac:dyDescent="0.25">
      <c r="A99" s="5" t="s">
        <v>102</v>
      </c>
      <c r="B99" s="6">
        <v>0</v>
      </c>
      <c r="C99" s="6">
        <v>34</v>
      </c>
      <c r="D99" s="6">
        <v>8</v>
      </c>
      <c r="E99" s="6">
        <v>0</v>
      </c>
      <c r="F99" s="6">
        <v>34</v>
      </c>
      <c r="G99" s="6">
        <v>22</v>
      </c>
      <c r="H99" s="6">
        <v>0</v>
      </c>
      <c r="I99" s="6">
        <v>34</v>
      </c>
      <c r="J99" s="6">
        <v>0</v>
      </c>
      <c r="K99" s="6">
        <v>0</v>
      </c>
      <c r="L99" s="6">
        <v>34</v>
      </c>
      <c r="M99" s="6">
        <v>24</v>
      </c>
      <c r="N99" s="6">
        <v>190</v>
      </c>
    </row>
    <row r="100" spans="1:14" x14ac:dyDescent="0.25">
      <c r="A100" s="5" t="s">
        <v>103</v>
      </c>
      <c r="B100" s="6">
        <v>5</v>
      </c>
      <c r="C100" s="6">
        <v>34</v>
      </c>
      <c r="D100" s="6">
        <v>27</v>
      </c>
      <c r="E100" s="6">
        <v>0</v>
      </c>
      <c r="F100" s="6">
        <v>34</v>
      </c>
      <c r="G100" s="6">
        <v>0</v>
      </c>
      <c r="H100" s="6">
        <v>20</v>
      </c>
      <c r="I100" s="6">
        <v>34</v>
      </c>
      <c r="J100" s="6">
        <v>0</v>
      </c>
      <c r="K100" s="6">
        <v>0</v>
      </c>
      <c r="L100" s="6">
        <v>34</v>
      </c>
      <c r="M100" s="6">
        <v>0</v>
      </c>
      <c r="N100" s="6">
        <v>188</v>
      </c>
    </row>
    <row r="101" spans="1:14" x14ac:dyDescent="0.25">
      <c r="A101" s="5" t="s">
        <v>104</v>
      </c>
      <c r="B101" s="6">
        <v>0</v>
      </c>
      <c r="C101" s="6">
        <v>34</v>
      </c>
      <c r="D101" s="6">
        <v>1</v>
      </c>
      <c r="E101" s="6">
        <v>1</v>
      </c>
      <c r="F101" s="6">
        <v>34</v>
      </c>
      <c r="G101" s="6">
        <v>0</v>
      </c>
      <c r="H101" s="6">
        <v>0</v>
      </c>
      <c r="I101" s="6">
        <v>34</v>
      </c>
      <c r="J101" s="6">
        <v>0</v>
      </c>
      <c r="K101" s="6">
        <v>0</v>
      </c>
      <c r="L101" s="6">
        <v>34</v>
      </c>
      <c r="M101" s="6">
        <v>16</v>
      </c>
      <c r="N101" s="6">
        <v>154</v>
      </c>
    </row>
    <row r="102" spans="1:14" x14ac:dyDescent="0.25">
      <c r="A102" s="5" t="s">
        <v>105</v>
      </c>
      <c r="B102" s="6">
        <v>13</v>
      </c>
      <c r="C102" s="6">
        <v>36</v>
      </c>
      <c r="D102" s="6">
        <v>5</v>
      </c>
      <c r="E102" s="6">
        <v>27</v>
      </c>
      <c r="F102" s="6">
        <v>36</v>
      </c>
      <c r="G102" s="6">
        <v>2</v>
      </c>
      <c r="H102" s="6">
        <v>0</v>
      </c>
      <c r="I102" s="6">
        <v>36</v>
      </c>
      <c r="J102" s="6">
        <v>1</v>
      </c>
      <c r="K102" s="6">
        <v>82</v>
      </c>
      <c r="L102" s="6">
        <v>36</v>
      </c>
      <c r="M102" s="6">
        <v>0</v>
      </c>
      <c r="N102" s="6">
        <v>274</v>
      </c>
    </row>
    <row r="103" spans="1:14" x14ac:dyDescent="0.25">
      <c r="A103" s="5" t="s">
        <v>106</v>
      </c>
      <c r="B103" s="6">
        <v>0</v>
      </c>
      <c r="C103" s="6">
        <v>36</v>
      </c>
      <c r="D103" s="6">
        <v>0</v>
      </c>
      <c r="E103" s="6">
        <v>0</v>
      </c>
      <c r="F103" s="6">
        <v>0</v>
      </c>
      <c r="G103" s="6">
        <v>27</v>
      </c>
      <c r="H103" s="6">
        <v>0</v>
      </c>
      <c r="I103" s="6">
        <v>36</v>
      </c>
      <c r="J103" s="6">
        <v>0</v>
      </c>
      <c r="K103" s="6">
        <v>0</v>
      </c>
      <c r="L103" s="6">
        <v>36</v>
      </c>
      <c r="M103" s="6">
        <v>7</v>
      </c>
      <c r="N103" s="6">
        <v>142</v>
      </c>
    </row>
    <row r="104" spans="1:14" x14ac:dyDescent="0.25">
      <c r="A104" s="5" t="s">
        <v>107</v>
      </c>
      <c r="B104" s="6">
        <v>99</v>
      </c>
      <c r="C104" s="6">
        <v>36</v>
      </c>
      <c r="D104" s="6">
        <v>16</v>
      </c>
      <c r="E104" s="6">
        <v>8</v>
      </c>
      <c r="F104" s="6">
        <v>36</v>
      </c>
      <c r="G104" s="6">
        <v>0</v>
      </c>
      <c r="H104" s="6">
        <v>0</v>
      </c>
      <c r="I104" s="6">
        <v>36</v>
      </c>
      <c r="J104" s="6">
        <v>16</v>
      </c>
      <c r="K104" s="6">
        <v>0</v>
      </c>
      <c r="L104" s="6">
        <v>36</v>
      </c>
      <c r="M104" s="6">
        <v>85</v>
      </c>
      <c r="N104" s="6">
        <v>368</v>
      </c>
    </row>
    <row r="105" spans="1:14" x14ac:dyDescent="0.25">
      <c r="A105" s="5" t="s">
        <v>108</v>
      </c>
      <c r="B105" s="6">
        <v>17</v>
      </c>
      <c r="C105" s="6">
        <v>36</v>
      </c>
      <c r="D105" s="6">
        <v>43</v>
      </c>
      <c r="E105" s="6">
        <v>0</v>
      </c>
      <c r="F105" s="6">
        <v>36</v>
      </c>
      <c r="G105" s="6">
        <v>0</v>
      </c>
      <c r="H105" s="6">
        <v>29</v>
      </c>
      <c r="I105" s="6">
        <v>36</v>
      </c>
      <c r="J105" s="6">
        <v>0</v>
      </c>
      <c r="K105" s="6">
        <v>19</v>
      </c>
      <c r="L105" s="6">
        <v>0</v>
      </c>
      <c r="M105" s="6">
        <v>0</v>
      </c>
      <c r="N105" s="6">
        <v>216</v>
      </c>
    </row>
    <row r="106" spans="1:14" x14ac:dyDescent="0.25">
      <c r="A106" s="5" t="s">
        <v>109</v>
      </c>
      <c r="B106" s="6">
        <v>0</v>
      </c>
      <c r="C106" s="6">
        <v>36</v>
      </c>
      <c r="D106" s="6">
        <v>0</v>
      </c>
      <c r="E106" s="6">
        <v>0</v>
      </c>
      <c r="F106" s="6">
        <v>36</v>
      </c>
      <c r="G106" s="6">
        <v>0</v>
      </c>
      <c r="H106" s="6">
        <v>64</v>
      </c>
      <c r="I106" s="6">
        <v>36</v>
      </c>
      <c r="J106" s="6">
        <v>43</v>
      </c>
      <c r="K106" s="6">
        <v>0</v>
      </c>
      <c r="L106" s="6">
        <v>36</v>
      </c>
      <c r="M106" s="6">
        <v>43</v>
      </c>
      <c r="N106" s="6">
        <v>294</v>
      </c>
    </row>
    <row r="107" spans="1:14" x14ac:dyDescent="0.25">
      <c r="A107" s="5" t="s">
        <v>110</v>
      </c>
      <c r="B107" s="6">
        <v>73</v>
      </c>
      <c r="C107" s="6">
        <v>38</v>
      </c>
      <c r="D107" s="6">
        <v>0</v>
      </c>
      <c r="E107" s="6">
        <v>0</v>
      </c>
      <c r="F107" s="6">
        <v>38</v>
      </c>
      <c r="G107" s="6">
        <v>10</v>
      </c>
      <c r="H107" s="6">
        <v>0</v>
      </c>
      <c r="I107" s="6">
        <v>38</v>
      </c>
      <c r="J107" s="6">
        <v>0</v>
      </c>
      <c r="K107" s="6">
        <v>79</v>
      </c>
      <c r="L107" s="6">
        <v>0</v>
      </c>
      <c r="M107" s="6">
        <v>0</v>
      </c>
      <c r="N107" s="6">
        <v>276</v>
      </c>
    </row>
    <row r="108" spans="1:14" x14ac:dyDescent="0.25">
      <c r="A108" s="5" t="s">
        <v>111</v>
      </c>
      <c r="B108" s="6">
        <v>0</v>
      </c>
      <c r="C108" s="6">
        <v>38</v>
      </c>
      <c r="D108" s="6">
        <v>0</v>
      </c>
      <c r="E108" s="6">
        <v>73</v>
      </c>
      <c r="F108" s="6">
        <v>38</v>
      </c>
      <c r="G108" s="6">
        <v>1</v>
      </c>
      <c r="H108" s="6">
        <v>0</v>
      </c>
      <c r="I108" s="6">
        <v>0</v>
      </c>
      <c r="J108" s="6">
        <v>1</v>
      </c>
      <c r="K108" s="6">
        <v>0</v>
      </c>
      <c r="L108" s="6">
        <v>38</v>
      </c>
      <c r="M108" s="6">
        <v>0</v>
      </c>
      <c r="N108" s="6">
        <v>189</v>
      </c>
    </row>
    <row r="109" spans="1:14" x14ac:dyDescent="0.25">
      <c r="A109" s="5" t="s">
        <v>112</v>
      </c>
      <c r="B109" s="6">
        <v>0</v>
      </c>
      <c r="C109" s="6">
        <v>38</v>
      </c>
      <c r="D109" s="6">
        <v>57</v>
      </c>
      <c r="E109" s="6">
        <v>0</v>
      </c>
      <c r="F109" s="6">
        <v>38</v>
      </c>
      <c r="G109" s="6">
        <v>0</v>
      </c>
      <c r="H109" s="6">
        <v>16</v>
      </c>
      <c r="I109" s="6">
        <v>38</v>
      </c>
      <c r="J109" s="6">
        <v>32</v>
      </c>
      <c r="K109" s="6">
        <v>92</v>
      </c>
      <c r="L109" s="6">
        <v>38</v>
      </c>
      <c r="M109" s="6">
        <v>45</v>
      </c>
      <c r="N109" s="6">
        <v>394</v>
      </c>
    </row>
    <row r="110" spans="1:14" x14ac:dyDescent="0.25">
      <c r="A110" s="5" t="s">
        <v>113</v>
      </c>
      <c r="B110" s="6">
        <v>12</v>
      </c>
      <c r="C110" s="6">
        <v>0</v>
      </c>
      <c r="D110" s="6">
        <v>45</v>
      </c>
      <c r="E110" s="6">
        <v>0</v>
      </c>
      <c r="F110" s="6">
        <v>38</v>
      </c>
      <c r="G110" s="6">
        <v>0</v>
      </c>
      <c r="H110" s="6">
        <v>54</v>
      </c>
      <c r="I110" s="6">
        <v>38</v>
      </c>
      <c r="J110" s="6">
        <v>0</v>
      </c>
      <c r="K110" s="6">
        <v>0</v>
      </c>
      <c r="L110" s="6">
        <v>38</v>
      </c>
      <c r="M110" s="6">
        <v>5</v>
      </c>
      <c r="N110" s="6">
        <v>230</v>
      </c>
    </row>
    <row r="111" spans="1:14" x14ac:dyDescent="0.25">
      <c r="A111" s="5" t="s">
        <v>114</v>
      </c>
      <c r="B111" s="6">
        <v>29</v>
      </c>
      <c r="C111" s="6">
        <v>38</v>
      </c>
      <c r="D111" s="6">
        <v>0</v>
      </c>
      <c r="E111" s="6">
        <v>12</v>
      </c>
      <c r="F111" s="6">
        <v>38</v>
      </c>
      <c r="G111" s="6">
        <v>99</v>
      </c>
      <c r="H111" s="6">
        <v>0</v>
      </c>
      <c r="I111" s="6">
        <v>38</v>
      </c>
      <c r="J111" s="6">
        <v>29</v>
      </c>
      <c r="K111" s="6">
        <v>0</v>
      </c>
      <c r="L111" s="6">
        <v>38</v>
      </c>
      <c r="M111" s="6">
        <v>0</v>
      </c>
      <c r="N111" s="6">
        <v>321</v>
      </c>
    </row>
    <row r="112" spans="1:14" x14ac:dyDescent="0.25">
      <c r="A112" s="5" t="s">
        <v>115</v>
      </c>
      <c r="B112" s="6">
        <v>0</v>
      </c>
      <c r="C112" s="6">
        <v>40</v>
      </c>
      <c r="D112" s="6">
        <v>0</v>
      </c>
      <c r="E112" s="6">
        <v>0</v>
      </c>
      <c r="F112" s="6">
        <v>40</v>
      </c>
      <c r="G112" s="6">
        <v>0</v>
      </c>
      <c r="H112" s="6">
        <v>64</v>
      </c>
      <c r="I112" s="6">
        <v>0</v>
      </c>
      <c r="J112" s="6">
        <v>0</v>
      </c>
      <c r="K112" s="6">
        <v>2</v>
      </c>
      <c r="L112" s="6">
        <v>40</v>
      </c>
      <c r="M112" s="6">
        <v>0</v>
      </c>
      <c r="N112" s="6">
        <v>186</v>
      </c>
    </row>
    <row r="113" spans="1:14" x14ac:dyDescent="0.25">
      <c r="A113" s="5" t="s">
        <v>116</v>
      </c>
      <c r="B113" s="6">
        <v>0</v>
      </c>
      <c r="C113" s="6">
        <v>40</v>
      </c>
      <c r="D113" s="6">
        <v>0</v>
      </c>
      <c r="E113" s="6">
        <v>2</v>
      </c>
      <c r="F113" s="6">
        <v>40</v>
      </c>
      <c r="G113" s="6">
        <v>70</v>
      </c>
      <c r="H113" s="6">
        <v>0</v>
      </c>
      <c r="I113" s="6">
        <v>40</v>
      </c>
      <c r="J113" s="6">
        <v>0</v>
      </c>
      <c r="K113" s="6">
        <v>0</v>
      </c>
      <c r="L113" s="6">
        <v>40</v>
      </c>
      <c r="M113" s="6">
        <v>0</v>
      </c>
      <c r="N113" s="6">
        <v>232</v>
      </c>
    </row>
    <row r="114" spans="1:14" x14ac:dyDescent="0.25">
      <c r="A114" s="5" t="s">
        <v>117</v>
      </c>
      <c r="B114" s="6">
        <v>0</v>
      </c>
      <c r="C114" s="6">
        <v>40</v>
      </c>
      <c r="D114" s="6">
        <v>0</v>
      </c>
      <c r="E114" s="6">
        <v>17</v>
      </c>
      <c r="F114" s="6">
        <v>40</v>
      </c>
      <c r="G114" s="6">
        <v>62</v>
      </c>
      <c r="H114" s="6">
        <v>40</v>
      </c>
      <c r="I114" s="6">
        <v>40</v>
      </c>
      <c r="J114" s="6">
        <v>0</v>
      </c>
      <c r="K114" s="6">
        <v>0</v>
      </c>
      <c r="L114" s="6">
        <v>40</v>
      </c>
      <c r="M114" s="6">
        <v>0</v>
      </c>
      <c r="N114" s="6">
        <v>279</v>
      </c>
    </row>
    <row r="115" spans="1:14" x14ac:dyDescent="0.25">
      <c r="A115" s="5" t="s">
        <v>118</v>
      </c>
      <c r="B115" s="6">
        <v>0</v>
      </c>
      <c r="C115" s="6">
        <v>0</v>
      </c>
      <c r="D115" s="6">
        <v>0</v>
      </c>
      <c r="E115" s="6">
        <v>0</v>
      </c>
      <c r="F115" s="6">
        <v>40</v>
      </c>
      <c r="G115" s="6">
        <v>0</v>
      </c>
      <c r="H115" s="6">
        <v>0</v>
      </c>
      <c r="I115" s="6">
        <v>40</v>
      </c>
      <c r="J115" s="6">
        <v>0</v>
      </c>
      <c r="K115" s="6">
        <v>0</v>
      </c>
      <c r="L115" s="6">
        <v>40</v>
      </c>
      <c r="M115" s="6">
        <v>0</v>
      </c>
      <c r="N115" s="6">
        <v>120</v>
      </c>
    </row>
    <row r="116" spans="1:14" x14ac:dyDescent="0.25">
      <c r="A116" s="5" t="s">
        <v>119</v>
      </c>
      <c r="B116" s="6">
        <v>0</v>
      </c>
      <c r="C116" s="6">
        <v>40</v>
      </c>
      <c r="D116" s="6">
        <v>92</v>
      </c>
      <c r="E116" s="6">
        <v>0</v>
      </c>
      <c r="F116" s="6">
        <v>40</v>
      </c>
      <c r="G116" s="6">
        <v>0</v>
      </c>
      <c r="H116" s="6">
        <v>31</v>
      </c>
      <c r="I116" s="6">
        <v>40</v>
      </c>
      <c r="J116" s="6">
        <v>45</v>
      </c>
      <c r="K116" s="6">
        <v>0</v>
      </c>
      <c r="L116" s="6">
        <v>40</v>
      </c>
      <c r="M116" s="6">
        <v>43</v>
      </c>
      <c r="N116" s="6">
        <v>371</v>
      </c>
    </row>
    <row r="117" spans="1:14" x14ac:dyDescent="0.25">
      <c r="A117" s="5" t="s">
        <v>120</v>
      </c>
      <c r="B117" s="6">
        <v>0</v>
      </c>
      <c r="C117" s="6">
        <v>0</v>
      </c>
      <c r="D117" s="6">
        <v>0</v>
      </c>
      <c r="E117" s="6">
        <v>0</v>
      </c>
      <c r="F117" s="6">
        <v>43</v>
      </c>
      <c r="G117" s="6">
        <v>0</v>
      </c>
      <c r="H117" s="6">
        <v>8</v>
      </c>
      <c r="I117" s="6">
        <v>43</v>
      </c>
      <c r="J117" s="6">
        <v>34</v>
      </c>
      <c r="K117" s="6">
        <v>0</v>
      </c>
      <c r="L117" s="6">
        <v>43</v>
      </c>
      <c r="M117" s="6">
        <v>29</v>
      </c>
      <c r="N117" s="6">
        <v>200</v>
      </c>
    </row>
    <row r="118" spans="1:14" x14ac:dyDescent="0.25">
      <c r="A118" s="5" t="s">
        <v>121</v>
      </c>
      <c r="B118" s="6">
        <v>0</v>
      </c>
      <c r="C118" s="6">
        <v>43</v>
      </c>
      <c r="D118" s="6">
        <v>82</v>
      </c>
      <c r="E118" s="6">
        <v>25</v>
      </c>
      <c r="F118" s="6">
        <v>43</v>
      </c>
      <c r="G118" s="6">
        <v>7</v>
      </c>
      <c r="H118" s="6">
        <v>3</v>
      </c>
      <c r="I118" s="6">
        <v>43</v>
      </c>
      <c r="J118" s="6">
        <v>70</v>
      </c>
      <c r="K118" s="6">
        <v>0</v>
      </c>
      <c r="L118" s="6">
        <v>43</v>
      </c>
      <c r="M118" s="6">
        <v>2</v>
      </c>
      <c r="N118" s="6">
        <v>361</v>
      </c>
    </row>
    <row r="119" spans="1:14" x14ac:dyDescent="0.25">
      <c r="A119" s="5" t="s">
        <v>122</v>
      </c>
      <c r="B119" s="6">
        <v>0</v>
      </c>
      <c r="C119" s="6">
        <v>43</v>
      </c>
      <c r="D119" s="6">
        <v>79</v>
      </c>
      <c r="E119" s="6">
        <v>0</v>
      </c>
      <c r="F119" s="6">
        <v>43</v>
      </c>
      <c r="G119" s="6">
        <v>0</v>
      </c>
      <c r="H119" s="6">
        <v>45</v>
      </c>
      <c r="I119" s="6">
        <v>0</v>
      </c>
      <c r="J119" s="6">
        <v>16</v>
      </c>
      <c r="K119" s="6">
        <v>0</v>
      </c>
      <c r="L119" s="6">
        <v>43</v>
      </c>
      <c r="M119" s="6">
        <v>0</v>
      </c>
      <c r="N119" s="6">
        <v>269</v>
      </c>
    </row>
    <row r="120" spans="1:14" x14ac:dyDescent="0.25">
      <c r="A120" s="5" t="s">
        <v>123</v>
      </c>
      <c r="B120" s="6">
        <v>2</v>
      </c>
      <c r="C120" s="6">
        <v>43</v>
      </c>
      <c r="D120" s="6">
        <v>0</v>
      </c>
      <c r="E120" s="6">
        <v>0</v>
      </c>
      <c r="F120" s="6">
        <v>43</v>
      </c>
      <c r="G120" s="6">
        <v>0</v>
      </c>
      <c r="H120" s="6">
        <v>0</v>
      </c>
      <c r="I120" s="6">
        <v>43</v>
      </c>
      <c r="J120" s="6">
        <v>0</v>
      </c>
      <c r="K120" s="6">
        <v>82</v>
      </c>
      <c r="L120" s="6">
        <v>43</v>
      </c>
      <c r="M120" s="6">
        <v>0</v>
      </c>
      <c r="N120" s="6">
        <v>256</v>
      </c>
    </row>
    <row r="121" spans="1:14" x14ac:dyDescent="0.25">
      <c r="A121" s="5" t="s">
        <v>124</v>
      </c>
      <c r="B121" s="6">
        <v>0</v>
      </c>
      <c r="C121" s="6">
        <v>43</v>
      </c>
      <c r="D121" s="6">
        <v>0</v>
      </c>
      <c r="E121" s="6">
        <v>0</v>
      </c>
      <c r="F121" s="6">
        <v>43</v>
      </c>
      <c r="G121" s="6">
        <v>4</v>
      </c>
      <c r="H121" s="6">
        <v>14</v>
      </c>
      <c r="I121" s="6">
        <v>43</v>
      </c>
      <c r="J121" s="6">
        <v>0</v>
      </c>
      <c r="K121" s="6">
        <v>0</v>
      </c>
      <c r="L121" s="6">
        <v>43</v>
      </c>
      <c r="M121" s="6">
        <v>45</v>
      </c>
      <c r="N121" s="6">
        <v>235</v>
      </c>
    </row>
    <row r="122" spans="1:14" x14ac:dyDescent="0.25">
      <c r="A122" s="5" t="s">
        <v>125</v>
      </c>
      <c r="B122" s="6">
        <v>16</v>
      </c>
      <c r="C122" s="6">
        <v>45</v>
      </c>
      <c r="D122" s="6">
        <v>0</v>
      </c>
      <c r="E122" s="6">
        <v>0</v>
      </c>
      <c r="F122" s="6">
        <v>45</v>
      </c>
      <c r="G122" s="6">
        <v>0</v>
      </c>
      <c r="H122" s="6">
        <v>57</v>
      </c>
      <c r="I122" s="6">
        <v>45</v>
      </c>
      <c r="J122" s="6">
        <v>0</v>
      </c>
      <c r="K122" s="6">
        <v>82</v>
      </c>
      <c r="L122" s="6">
        <v>45</v>
      </c>
      <c r="M122" s="6">
        <v>64</v>
      </c>
      <c r="N122" s="6">
        <v>399</v>
      </c>
    </row>
    <row r="123" spans="1:14" x14ac:dyDescent="0.25">
      <c r="A123" s="5" t="s">
        <v>126</v>
      </c>
      <c r="B123" s="6">
        <v>0</v>
      </c>
      <c r="C123" s="6">
        <v>45</v>
      </c>
      <c r="D123" s="6">
        <v>29</v>
      </c>
      <c r="E123" s="6">
        <v>16</v>
      </c>
      <c r="F123" s="6">
        <v>45</v>
      </c>
      <c r="G123" s="6">
        <v>0</v>
      </c>
      <c r="H123" s="6">
        <v>52</v>
      </c>
      <c r="I123" s="6">
        <v>45</v>
      </c>
      <c r="J123" s="6">
        <v>64</v>
      </c>
      <c r="K123" s="6">
        <v>0</v>
      </c>
      <c r="L123" s="6">
        <v>45</v>
      </c>
      <c r="M123" s="6">
        <v>0</v>
      </c>
      <c r="N123" s="6">
        <v>341</v>
      </c>
    </row>
    <row r="124" spans="1:14" x14ac:dyDescent="0.25">
      <c r="A124" s="5" t="s">
        <v>127</v>
      </c>
      <c r="B124" s="6">
        <v>0</v>
      </c>
      <c r="C124" s="6">
        <v>45</v>
      </c>
      <c r="D124" s="6">
        <v>0</v>
      </c>
      <c r="E124" s="6">
        <v>2</v>
      </c>
      <c r="F124" s="6">
        <v>45</v>
      </c>
      <c r="G124" s="6">
        <v>12</v>
      </c>
      <c r="H124" s="6">
        <v>0</v>
      </c>
      <c r="I124" s="6">
        <v>45</v>
      </c>
      <c r="J124" s="6">
        <v>0</v>
      </c>
      <c r="K124" s="6">
        <v>0</v>
      </c>
      <c r="L124" s="6">
        <v>45</v>
      </c>
      <c r="M124" s="6">
        <v>9</v>
      </c>
      <c r="N124" s="6">
        <v>203</v>
      </c>
    </row>
    <row r="125" spans="1:14" x14ac:dyDescent="0.25">
      <c r="A125" s="5" t="s">
        <v>128</v>
      </c>
      <c r="B125" s="6">
        <v>0</v>
      </c>
      <c r="C125" s="6">
        <v>0</v>
      </c>
      <c r="D125" s="6">
        <v>0</v>
      </c>
      <c r="E125" s="6">
        <v>76</v>
      </c>
      <c r="F125" s="6">
        <v>45</v>
      </c>
      <c r="G125" s="6">
        <v>0</v>
      </c>
      <c r="H125" s="6">
        <v>0</v>
      </c>
      <c r="I125" s="6">
        <v>45</v>
      </c>
      <c r="J125" s="6">
        <v>0</v>
      </c>
      <c r="K125" s="6">
        <v>0</v>
      </c>
      <c r="L125" s="6">
        <v>45</v>
      </c>
      <c r="M125" s="6">
        <v>64</v>
      </c>
      <c r="N125" s="6">
        <v>275</v>
      </c>
    </row>
    <row r="126" spans="1:14" x14ac:dyDescent="0.25">
      <c r="A126" s="5" t="s">
        <v>129</v>
      </c>
      <c r="B126" s="6">
        <v>16</v>
      </c>
      <c r="C126" s="6">
        <v>45</v>
      </c>
      <c r="D126" s="6">
        <v>0</v>
      </c>
      <c r="E126" s="6">
        <v>40</v>
      </c>
      <c r="F126" s="6">
        <v>45</v>
      </c>
      <c r="G126" s="6">
        <v>79</v>
      </c>
      <c r="H126" s="6">
        <v>0</v>
      </c>
      <c r="I126" s="6">
        <v>0</v>
      </c>
      <c r="J126" s="6">
        <v>7</v>
      </c>
      <c r="K126" s="6">
        <v>24</v>
      </c>
      <c r="L126" s="6">
        <v>45</v>
      </c>
      <c r="M126" s="6">
        <v>0</v>
      </c>
      <c r="N126" s="6">
        <v>301</v>
      </c>
    </row>
    <row r="127" spans="1:14" x14ac:dyDescent="0.25">
      <c r="A127" s="5" t="s">
        <v>130</v>
      </c>
      <c r="B127" s="6">
        <v>0</v>
      </c>
      <c r="C127" s="6">
        <v>47</v>
      </c>
      <c r="D127" s="6">
        <v>0</v>
      </c>
      <c r="E127" s="6">
        <v>0</v>
      </c>
      <c r="F127" s="6">
        <v>47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2</v>
      </c>
      <c r="N127" s="6">
        <v>96</v>
      </c>
    </row>
    <row r="128" spans="1:14" x14ac:dyDescent="0.25">
      <c r="A128" s="5" t="s">
        <v>131</v>
      </c>
      <c r="B128" s="6">
        <v>76</v>
      </c>
      <c r="C128" s="6">
        <v>47</v>
      </c>
      <c r="D128" s="6">
        <v>79</v>
      </c>
      <c r="E128" s="6">
        <v>12</v>
      </c>
      <c r="F128" s="6">
        <v>47</v>
      </c>
      <c r="G128" s="6">
        <v>0</v>
      </c>
      <c r="H128" s="6">
        <v>0</v>
      </c>
      <c r="I128" s="6">
        <v>47</v>
      </c>
      <c r="J128" s="6">
        <v>0</v>
      </c>
      <c r="K128" s="6">
        <v>2</v>
      </c>
      <c r="L128" s="6">
        <v>47</v>
      </c>
      <c r="M128" s="6">
        <v>0</v>
      </c>
      <c r="N128" s="6">
        <v>357</v>
      </c>
    </row>
    <row r="129" spans="1:14" x14ac:dyDescent="0.25">
      <c r="A129" s="5" t="s">
        <v>132</v>
      </c>
      <c r="B129" s="6">
        <v>0</v>
      </c>
      <c r="C129" s="6">
        <v>47</v>
      </c>
      <c r="D129" s="6">
        <v>99</v>
      </c>
      <c r="E129" s="6">
        <v>0</v>
      </c>
      <c r="F129" s="6">
        <v>47</v>
      </c>
      <c r="G129" s="6">
        <v>10</v>
      </c>
      <c r="H129" s="6">
        <v>0</v>
      </c>
      <c r="I129" s="6">
        <v>47</v>
      </c>
      <c r="J129" s="6">
        <v>79</v>
      </c>
      <c r="K129" s="6">
        <v>0</v>
      </c>
      <c r="L129" s="6">
        <v>47</v>
      </c>
      <c r="M129" s="6">
        <v>62</v>
      </c>
      <c r="N129" s="6">
        <v>438</v>
      </c>
    </row>
    <row r="130" spans="1:14" x14ac:dyDescent="0.25">
      <c r="A130" s="5" t="s">
        <v>133</v>
      </c>
      <c r="B130" s="6">
        <v>43</v>
      </c>
      <c r="C130" s="6">
        <v>47</v>
      </c>
      <c r="D130" s="6">
        <v>0</v>
      </c>
      <c r="E130" s="6">
        <v>36</v>
      </c>
      <c r="F130" s="6">
        <v>47</v>
      </c>
      <c r="G130" s="6">
        <v>16</v>
      </c>
      <c r="H130" s="6">
        <v>0</v>
      </c>
      <c r="I130" s="6">
        <v>47</v>
      </c>
      <c r="J130" s="6">
        <v>0</v>
      </c>
      <c r="K130" s="6">
        <v>3</v>
      </c>
      <c r="L130" s="6">
        <v>47</v>
      </c>
      <c r="M130" s="6">
        <v>31</v>
      </c>
      <c r="N130" s="6">
        <v>317</v>
      </c>
    </row>
    <row r="131" spans="1:14" x14ac:dyDescent="0.25">
      <c r="A131" s="5" t="s">
        <v>134</v>
      </c>
      <c r="B131" s="6">
        <v>0</v>
      </c>
      <c r="C131" s="6">
        <v>47</v>
      </c>
      <c r="D131" s="6">
        <v>29</v>
      </c>
      <c r="E131" s="6">
        <v>0</v>
      </c>
      <c r="F131" s="6">
        <v>47</v>
      </c>
      <c r="G131" s="6">
        <v>0</v>
      </c>
      <c r="H131" s="6">
        <v>0</v>
      </c>
      <c r="I131" s="6">
        <v>47</v>
      </c>
      <c r="J131" s="6">
        <v>38</v>
      </c>
      <c r="K131" s="6">
        <v>0</v>
      </c>
      <c r="L131" s="6">
        <v>47</v>
      </c>
      <c r="M131" s="6">
        <v>0</v>
      </c>
      <c r="N131" s="6">
        <v>255</v>
      </c>
    </row>
    <row r="132" spans="1:14" x14ac:dyDescent="0.25">
      <c r="A132" s="5" t="s">
        <v>135</v>
      </c>
      <c r="B132" s="6">
        <v>79</v>
      </c>
      <c r="C132" s="6">
        <v>49</v>
      </c>
      <c r="D132" s="6">
        <v>34</v>
      </c>
      <c r="E132" s="6">
        <v>62</v>
      </c>
      <c r="F132" s="6">
        <v>49</v>
      </c>
      <c r="G132" s="6">
        <v>22</v>
      </c>
      <c r="H132" s="6">
        <v>13</v>
      </c>
      <c r="I132" s="6">
        <v>49</v>
      </c>
      <c r="J132" s="6">
        <v>0</v>
      </c>
      <c r="K132" s="6">
        <v>0</v>
      </c>
      <c r="L132" s="6">
        <v>49</v>
      </c>
      <c r="M132" s="6">
        <v>0</v>
      </c>
      <c r="N132" s="6">
        <v>406</v>
      </c>
    </row>
    <row r="133" spans="1:14" x14ac:dyDescent="0.25">
      <c r="A133" s="5" t="s">
        <v>136</v>
      </c>
      <c r="B133" s="6">
        <v>32</v>
      </c>
      <c r="C133" s="6">
        <v>49</v>
      </c>
      <c r="D133" s="6">
        <v>0</v>
      </c>
      <c r="E133" s="6">
        <v>67</v>
      </c>
      <c r="F133" s="6">
        <v>49</v>
      </c>
      <c r="G133" s="6">
        <v>0</v>
      </c>
      <c r="H133" s="6">
        <v>31</v>
      </c>
      <c r="I133" s="6">
        <v>49</v>
      </c>
      <c r="J133" s="6">
        <v>0</v>
      </c>
      <c r="K133" s="6">
        <v>25</v>
      </c>
      <c r="L133" s="6">
        <v>49</v>
      </c>
      <c r="M133" s="6">
        <v>0</v>
      </c>
      <c r="N133" s="6">
        <v>351</v>
      </c>
    </row>
    <row r="134" spans="1:14" x14ac:dyDescent="0.25">
      <c r="A134" s="5" t="s">
        <v>137</v>
      </c>
      <c r="B134" s="6">
        <v>0</v>
      </c>
      <c r="C134" s="6">
        <v>49</v>
      </c>
      <c r="D134" s="6">
        <v>0</v>
      </c>
      <c r="E134" s="6">
        <v>0</v>
      </c>
      <c r="F134" s="6">
        <v>49</v>
      </c>
      <c r="G134" s="6">
        <v>0</v>
      </c>
      <c r="H134" s="6">
        <v>0</v>
      </c>
      <c r="I134" s="6">
        <v>49</v>
      </c>
      <c r="J134" s="6">
        <v>0</v>
      </c>
      <c r="K134" s="6">
        <v>0</v>
      </c>
      <c r="L134" s="6">
        <v>0</v>
      </c>
      <c r="M134" s="6">
        <v>92</v>
      </c>
      <c r="N134" s="6">
        <v>239</v>
      </c>
    </row>
    <row r="135" spans="1:14" x14ac:dyDescent="0.25">
      <c r="A135" s="5" t="s">
        <v>138</v>
      </c>
      <c r="B135" s="6">
        <v>10</v>
      </c>
      <c r="C135" s="6">
        <v>49</v>
      </c>
      <c r="D135" s="6">
        <v>0</v>
      </c>
      <c r="E135" s="6">
        <v>0</v>
      </c>
      <c r="F135" s="6">
        <v>0</v>
      </c>
      <c r="G135" s="6">
        <v>40</v>
      </c>
      <c r="H135" s="6">
        <v>0</v>
      </c>
      <c r="I135" s="6">
        <v>49</v>
      </c>
      <c r="J135" s="6">
        <v>19</v>
      </c>
      <c r="K135" s="6">
        <v>0</v>
      </c>
      <c r="L135" s="6">
        <v>49</v>
      </c>
      <c r="M135" s="6">
        <v>0</v>
      </c>
      <c r="N135" s="6">
        <v>216</v>
      </c>
    </row>
    <row r="136" spans="1:14" x14ac:dyDescent="0.25">
      <c r="A136" s="5" t="s">
        <v>139</v>
      </c>
      <c r="B136" s="6">
        <v>13</v>
      </c>
      <c r="C136" s="6">
        <v>49</v>
      </c>
      <c r="D136" s="6">
        <v>49</v>
      </c>
      <c r="E136" s="6">
        <v>1</v>
      </c>
      <c r="F136" s="6">
        <v>49</v>
      </c>
      <c r="G136" s="6">
        <v>0</v>
      </c>
      <c r="H136" s="6">
        <v>34</v>
      </c>
      <c r="I136" s="6">
        <v>49</v>
      </c>
      <c r="J136" s="6">
        <v>0</v>
      </c>
      <c r="K136" s="6">
        <v>38</v>
      </c>
      <c r="L136" s="6">
        <v>49</v>
      </c>
      <c r="M136" s="6">
        <v>0</v>
      </c>
      <c r="N136" s="6">
        <v>331</v>
      </c>
    </row>
    <row r="137" spans="1:14" x14ac:dyDescent="0.25">
      <c r="A137" s="5" t="s">
        <v>140</v>
      </c>
      <c r="B137" s="6">
        <v>73</v>
      </c>
      <c r="C137" s="6">
        <v>52</v>
      </c>
      <c r="D137" s="6">
        <v>0</v>
      </c>
      <c r="E137" s="6">
        <v>0</v>
      </c>
      <c r="F137" s="6">
        <v>52</v>
      </c>
      <c r="G137" s="6">
        <v>0</v>
      </c>
      <c r="H137" s="6">
        <v>9</v>
      </c>
      <c r="I137" s="6">
        <v>52</v>
      </c>
      <c r="J137" s="6">
        <v>0</v>
      </c>
      <c r="K137" s="6">
        <v>92</v>
      </c>
      <c r="L137" s="6">
        <v>0</v>
      </c>
      <c r="M137" s="6">
        <v>0</v>
      </c>
      <c r="N137" s="6">
        <v>330</v>
      </c>
    </row>
    <row r="138" spans="1:14" x14ac:dyDescent="0.25">
      <c r="A138" s="5" t="s">
        <v>141</v>
      </c>
      <c r="B138" s="6">
        <v>0</v>
      </c>
      <c r="C138" s="6">
        <v>52</v>
      </c>
      <c r="D138" s="6">
        <v>0</v>
      </c>
      <c r="E138" s="6">
        <v>0</v>
      </c>
      <c r="F138" s="6">
        <v>52</v>
      </c>
      <c r="G138" s="6">
        <v>22</v>
      </c>
      <c r="H138" s="6">
        <v>0</v>
      </c>
      <c r="I138" s="6">
        <v>0</v>
      </c>
      <c r="J138" s="6">
        <v>79</v>
      </c>
      <c r="K138" s="6">
        <v>0</v>
      </c>
      <c r="L138" s="6">
        <v>52</v>
      </c>
      <c r="M138" s="6">
        <v>29</v>
      </c>
      <c r="N138" s="6">
        <v>286</v>
      </c>
    </row>
    <row r="139" spans="1:14" x14ac:dyDescent="0.25">
      <c r="A139" s="5" t="s">
        <v>142</v>
      </c>
      <c r="B139" s="6">
        <v>0</v>
      </c>
      <c r="C139" s="6">
        <v>52</v>
      </c>
      <c r="D139" s="6">
        <v>82</v>
      </c>
      <c r="E139" s="6">
        <v>0</v>
      </c>
      <c r="F139" s="6">
        <v>52</v>
      </c>
      <c r="G139" s="6">
        <v>0</v>
      </c>
      <c r="H139" s="6">
        <v>0</v>
      </c>
      <c r="I139" s="6">
        <v>52</v>
      </c>
      <c r="J139" s="6">
        <v>22</v>
      </c>
      <c r="K139" s="6">
        <v>0</v>
      </c>
      <c r="L139" s="6">
        <v>52</v>
      </c>
      <c r="M139" s="6">
        <v>7</v>
      </c>
      <c r="N139" s="6">
        <v>319</v>
      </c>
    </row>
    <row r="140" spans="1:14" x14ac:dyDescent="0.25">
      <c r="A140" s="5" t="s">
        <v>143</v>
      </c>
      <c r="B140" s="6">
        <v>0</v>
      </c>
      <c r="C140" s="6">
        <v>52</v>
      </c>
      <c r="D140" s="6">
        <v>36</v>
      </c>
      <c r="E140" s="6">
        <v>73</v>
      </c>
      <c r="F140" s="6">
        <v>52</v>
      </c>
      <c r="G140" s="6">
        <v>0</v>
      </c>
      <c r="H140" s="6">
        <v>0</v>
      </c>
      <c r="I140" s="6">
        <v>52</v>
      </c>
      <c r="J140" s="6">
        <v>0</v>
      </c>
      <c r="K140" s="6">
        <v>0</v>
      </c>
      <c r="L140" s="6">
        <v>52</v>
      </c>
      <c r="M140" s="6">
        <v>0</v>
      </c>
      <c r="N140" s="6">
        <v>317</v>
      </c>
    </row>
    <row r="141" spans="1:14" x14ac:dyDescent="0.25">
      <c r="A141" s="5" t="s">
        <v>144</v>
      </c>
      <c r="B141" s="6">
        <v>4</v>
      </c>
      <c r="C141" s="6">
        <v>52</v>
      </c>
      <c r="D141" s="6">
        <v>13</v>
      </c>
      <c r="E141" s="6">
        <v>0</v>
      </c>
      <c r="F141" s="6">
        <v>52</v>
      </c>
      <c r="G141" s="6">
        <v>88</v>
      </c>
      <c r="H141" s="6">
        <v>0</v>
      </c>
      <c r="I141" s="6">
        <v>52</v>
      </c>
      <c r="J141" s="6">
        <v>19</v>
      </c>
      <c r="K141" s="6">
        <v>0</v>
      </c>
      <c r="L141" s="6">
        <v>52</v>
      </c>
      <c r="M141" s="6">
        <v>43</v>
      </c>
      <c r="N141" s="6">
        <v>375</v>
      </c>
    </row>
    <row r="142" spans="1:14" x14ac:dyDescent="0.25">
      <c r="A142" s="5" t="s">
        <v>145</v>
      </c>
      <c r="B142" s="6">
        <v>0</v>
      </c>
      <c r="C142" s="6">
        <v>54</v>
      </c>
      <c r="D142" s="6">
        <v>0</v>
      </c>
      <c r="E142" s="6">
        <v>20</v>
      </c>
      <c r="F142" s="6">
        <v>54</v>
      </c>
      <c r="G142" s="6">
        <v>16</v>
      </c>
      <c r="H142" s="6">
        <v>0</v>
      </c>
      <c r="I142" s="6">
        <v>54</v>
      </c>
      <c r="J142" s="6">
        <v>0</v>
      </c>
      <c r="K142" s="6">
        <v>0</v>
      </c>
      <c r="L142" s="6">
        <v>54</v>
      </c>
      <c r="M142" s="6">
        <v>0</v>
      </c>
      <c r="N142" s="6">
        <v>252</v>
      </c>
    </row>
    <row r="143" spans="1:14" x14ac:dyDescent="0.25">
      <c r="A143" s="5" t="s">
        <v>146</v>
      </c>
      <c r="B143" s="6">
        <v>82</v>
      </c>
      <c r="C143" s="6">
        <v>54</v>
      </c>
      <c r="D143" s="6">
        <v>0</v>
      </c>
      <c r="E143" s="6">
        <v>0</v>
      </c>
      <c r="F143" s="6">
        <v>54</v>
      </c>
      <c r="G143" s="6">
        <v>0</v>
      </c>
      <c r="H143" s="6">
        <v>13</v>
      </c>
      <c r="I143" s="6">
        <v>54</v>
      </c>
      <c r="J143" s="6">
        <v>0</v>
      </c>
      <c r="K143" s="6">
        <v>62</v>
      </c>
      <c r="L143" s="6">
        <v>54</v>
      </c>
      <c r="M143" s="6">
        <v>0</v>
      </c>
      <c r="N143" s="6">
        <v>373</v>
      </c>
    </row>
    <row r="144" spans="1:14" x14ac:dyDescent="0.25">
      <c r="A144" s="5" t="s">
        <v>147</v>
      </c>
      <c r="B144" s="6">
        <v>0</v>
      </c>
      <c r="C144" s="6">
        <v>54</v>
      </c>
      <c r="D144" s="6">
        <v>0</v>
      </c>
      <c r="E144" s="6">
        <v>45</v>
      </c>
      <c r="F144" s="6">
        <v>54</v>
      </c>
      <c r="G144" s="6">
        <v>4</v>
      </c>
      <c r="H144" s="6">
        <v>29</v>
      </c>
      <c r="I144" s="6">
        <v>54</v>
      </c>
      <c r="J144" s="6">
        <v>31</v>
      </c>
      <c r="K144" s="6">
        <v>3</v>
      </c>
      <c r="L144" s="6">
        <v>54</v>
      </c>
      <c r="M144" s="6">
        <v>0</v>
      </c>
      <c r="N144" s="6">
        <v>328</v>
      </c>
    </row>
    <row r="145" spans="1:14" x14ac:dyDescent="0.25">
      <c r="A145" s="5" t="s">
        <v>148</v>
      </c>
      <c r="B145" s="6">
        <v>0</v>
      </c>
      <c r="C145" s="6">
        <v>54</v>
      </c>
      <c r="D145" s="6">
        <v>0</v>
      </c>
      <c r="E145" s="6">
        <v>13</v>
      </c>
      <c r="F145" s="6">
        <v>54</v>
      </c>
      <c r="G145" s="6">
        <v>0</v>
      </c>
      <c r="H145" s="6">
        <v>85</v>
      </c>
      <c r="I145" s="6">
        <v>54</v>
      </c>
      <c r="J145" s="6">
        <v>0</v>
      </c>
      <c r="K145" s="6">
        <v>0</v>
      </c>
      <c r="L145" s="6">
        <v>54</v>
      </c>
      <c r="M145" s="6">
        <v>12</v>
      </c>
      <c r="N145" s="6">
        <v>326</v>
      </c>
    </row>
    <row r="146" spans="1:14" x14ac:dyDescent="0.25">
      <c r="A146" s="5" t="s">
        <v>149</v>
      </c>
      <c r="B146" s="6">
        <v>25</v>
      </c>
      <c r="C146" s="6">
        <v>54</v>
      </c>
      <c r="D146" s="6">
        <v>0</v>
      </c>
      <c r="E146" s="6">
        <v>14</v>
      </c>
      <c r="F146" s="6">
        <v>54</v>
      </c>
      <c r="G146" s="6">
        <v>82</v>
      </c>
      <c r="H146" s="6">
        <v>0</v>
      </c>
      <c r="I146" s="6">
        <v>54</v>
      </c>
      <c r="J146" s="6">
        <v>0</v>
      </c>
      <c r="K146" s="6">
        <v>0</v>
      </c>
      <c r="L146" s="6">
        <v>54</v>
      </c>
      <c r="M146" s="6">
        <v>0</v>
      </c>
      <c r="N146" s="6">
        <v>337</v>
      </c>
    </row>
    <row r="147" spans="1:14" x14ac:dyDescent="0.25">
      <c r="A147" s="5" t="s">
        <v>150</v>
      </c>
      <c r="B147" s="6">
        <v>10</v>
      </c>
      <c r="C147" s="6">
        <v>57</v>
      </c>
      <c r="D147" s="6">
        <v>0</v>
      </c>
      <c r="E147" s="6">
        <v>64</v>
      </c>
      <c r="F147" s="6">
        <v>57</v>
      </c>
      <c r="G147" s="6">
        <v>0</v>
      </c>
      <c r="H147" s="6">
        <v>4</v>
      </c>
      <c r="I147" s="6">
        <v>57</v>
      </c>
      <c r="J147" s="6">
        <v>0</v>
      </c>
      <c r="K147" s="6">
        <v>0</v>
      </c>
      <c r="L147" s="6">
        <v>57</v>
      </c>
      <c r="M147" s="6">
        <v>19</v>
      </c>
      <c r="N147" s="6">
        <v>325</v>
      </c>
    </row>
    <row r="148" spans="1:14" x14ac:dyDescent="0.25">
      <c r="A148" s="5" t="s">
        <v>151</v>
      </c>
      <c r="B148" s="6">
        <v>0</v>
      </c>
      <c r="C148" s="6">
        <v>57</v>
      </c>
      <c r="D148" s="6">
        <v>0</v>
      </c>
      <c r="E148" s="6">
        <v>0</v>
      </c>
      <c r="F148" s="6">
        <v>0</v>
      </c>
      <c r="G148" s="6">
        <v>38</v>
      </c>
      <c r="H148" s="6">
        <v>5</v>
      </c>
      <c r="I148" s="6">
        <v>57</v>
      </c>
      <c r="J148" s="6">
        <v>7</v>
      </c>
      <c r="K148" s="6">
        <v>0</v>
      </c>
      <c r="L148" s="6">
        <v>57</v>
      </c>
      <c r="M148" s="6">
        <v>57</v>
      </c>
      <c r="N148" s="6">
        <v>278</v>
      </c>
    </row>
    <row r="149" spans="1:14" x14ac:dyDescent="0.25">
      <c r="A149" s="5" t="s">
        <v>152</v>
      </c>
      <c r="B149" s="6">
        <v>54</v>
      </c>
      <c r="C149" s="6">
        <v>57</v>
      </c>
      <c r="D149" s="6">
        <v>0</v>
      </c>
      <c r="E149" s="6">
        <v>57</v>
      </c>
      <c r="F149" s="6">
        <v>57</v>
      </c>
      <c r="G149" s="6">
        <v>57</v>
      </c>
      <c r="H149" s="6">
        <v>34</v>
      </c>
      <c r="I149" s="6">
        <v>57</v>
      </c>
      <c r="J149" s="6">
        <v>0</v>
      </c>
      <c r="K149" s="6">
        <v>0</v>
      </c>
      <c r="L149" s="6">
        <v>0</v>
      </c>
      <c r="M149" s="6">
        <v>0</v>
      </c>
      <c r="N149" s="6">
        <v>373</v>
      </c>
    </row>
    <row r="150" spans="1:14" x14ac:dyDescent="0.25">
      <c r="A150" s="5" t="s">
        <v>153</v>
      </c>
      <c r="B150" s="6">
        <v>0</v>
      </c>
      <c r="C150" s="6">
        <v>57</v>
      </c>
      <c r="D150" s="6">
        <v>0</v>
      </c>
      <c r="E150" s="6">
        <v>19</v>
      </c>
      <c r="F150" s="6">
        <v>57</v>
      </c>
      <c r="G150" s="6">
        <v>32</v>
      </c>
      <c r="H150" s="6">
        <v>20</v>
      </c>
      <c r="I150" s="6">
        <v>57</v>
      </c>
      <c r="J150" s="6">
        <v>79</v>
      </c>
      <c r="K150" s="6">
        <v>0</v>
      </c>
      <c r="L150" s="6">
        <v>57</v>
      </c>
      <c r="M150" s="6">
        <v>0</v>
      </c>
      <c r="N150" s="6">
        <v>378</v>
      </c>
    </row>
    <row r="151" spans="1:14" x14ac:dyDescent="0.25">
      <c r="A151" s="5" t="s">
        <v>154</v>
      </c>
      <c r="B151" s="6">
        <v>0</v>
      </c>
      <c r="C151" s="6">
        <v>57</v>
      </c>
      <c r="D151" s="6">
        <v>17</v>
      </c>
      <c r="E151" s="6">
        <v>0</v>
      </c>
      <c r="F151" s="6">
        <v>57</v>
      </c>
      <c r="G151" s="6">
        <v>92</v>
      </c>
      <c r="H151" s="6">
        <v>79</v>
      </c>
      <c r="I151" s="6">
        <v>57</v>
      </c>
      <c r="J151" s="6">
        <v>76</v>
      </c>
      <c r="K151" s="6">
        <v>0</v>
      </c>
      <c r="L151" s="6">
        <v>57</v>
      </c>
      <c r="M151" s="6">
        <v>0</v>
      </c>
      <c r="N151" s="6">
        <v>492</v>
      </c>
    </row>
    <row r="152" spans="1:14" x14ac:dyDescent="0.25">
      <c r="A152" s="5" t="s">
        <v>155</v>
      </c>
      <c r="B152" s="6">
        <v>16</v>
      </c>
      <c r="C152" s="6">
        <v>59</v>
      </c>
      <c r="D152" s="6">
        <v>0</v>
      </c>
      <c r="E152" s="6">
        <v>0</v>
      </c>
      <c r="F152" s="6">
        <v>59</v>
      </c>
      <c r="G152" s="6">
        <v>0</v>
      </c>
      <c r="H152" s="6">
        <v>5</v>
      </c>
      <c r="I152" s="6">
        <v>59</v>
      </c>
      <c r="J152" s="6">
        <v>0</v>
      </c>
      <c r="K152" s="6">
        <v>16</v>
      </c>
      <c r="L152" s="6">
        <v>59</v>
      </c>
      <c r="M152" s="6">
        <v>49</v>
      </c>
      <c r="N152" s="6">
        <v>322</v>
      </c>
    </row>
    <row r="153" spans="1:14" x14ac:dyDescent="0.25">
      <c r="A153" s="5" t="s">
        <v>156</v>
      </c>
      <c r="B153" s="6">
        <v>12</v>
      </c>
      <c r="C153" s="6">
        <v>59</v>
      </c>
      <c r="D153" s="6">
        <v>27</v>
      </c>
      <c r="E153" s="6">
        <v>0</v>
      </c>
      <c r="F153" s="6">
        <v>59</v>
      </c>
      <c r="G153" s="6">
        <v>22</v>
      </c>
      <c r="H153" s="6">
        <v>38</v>
      </c>
      <c r="I153" s="6">
        <v>59</v>
      </c>
      <c r="J153" s="6">
        <v>20</v>
      </c>
      <c r="K153" s="6">
        <v>8</v>
      </c>
      <c r="L153" s="6">
        <v>59</v>
      </c>
      <c r="M153" s="6">
        <v>0</v>
      </c>
      <c r="N153" s="6">
        <v>363</v>
      </c>
    </row>
    <row r="154" spans="1:14" x14ac:dyDescent="0.25">
      <c r="A154" s="5" t="s">
        <v>157</v>
      </c>
      <c r="B154" s="6">
        <v>0</v>
      </c>
      <c r="C154" s="6">
        <v>59</v>
      </c>
      <c r="D154" s="6">
        <v>0</v>
      </c>
      <c r="E154" s="6">
        <v>10</v>
      </c>
      <c r="F154" s="6">
        <v>59</v>
      </c>
      <c r="G154" s="6">
        <v>0</v>
      </c>
      <c r="H154" s="6">
        <v>0</v>
      </c>
      <c r="I154" s="6">
        <v>59</v>
      </c>
      <c r="J154" s="6">
        <v>0</v>
      </c>
      <c r="K154" s="6">
        <v>0</v>
      </c>
      <c r="L154" s="6">
        <v>59</v>
      </c>
      <c r="M154" s="6">
        <v>29</v>
      </c>
      <c r="N154" s="6">
        <v>275</v>
      </c>
    </row>
    <row r="155" spans="1:14" x14ac:dyDescent="0.25">
      <c r="A155" s="5" t="s">
        <v>158</v>
      </c>
      <c r="B155" s="6">
        <v>0</v>
      </c>
      <c r="C155" s="6">
        <v>59</v>
      </c>
      <c r="D155" s="6">
        <v>76</v>
      </c>
      <c r="E155" s="6">
        <v>0</v>
      </c>
      <c r="F155" s="6">
        <v>59</v>
      </c>
      <c r="G155" s="6">
        <v>0</v>
      </c>
      <c r="H155" s="6">
        <v>0</v>
      </c>
      <c r="I155" s="6">
        <v>59</v>
      </c>
      <c r="J155" s="6">
        <v>67</v>
      </c>
      <c r="K155" s="6">
        <v>0</v>
      </c>
      <c r="L155" s="6">
        <v>59</v>
      </c>
      <c r="M155" s="6">
        <v>0</v>
      </c>
      <c r="N155" s="6">
        <v>379</v>
      </c>
    </row>
    <row r="156" spans="1:14" x14ac:dyDescent="0.25">
      <c r="A156" s="5" t="s">
        <v>159</v>
      </c>
      <c r="B156" s="6">
        <v>82</v>
      </c>
      <c r="C156" s="6">
        <v>59</v>
      </c>
      <c r="D156" s="6">
        <v>0</v>
      </c>
      <c r="E156" s="6">
        <v>0</v>
      </c>
      <c r="F156" s="6">
        <v>59</v>
      </c>
      <c r="G156" s="6">
        <v>0</v>
      </c>
      <c r="H156" s="6">
        <v>0</v>
      </c>
      <c r="I156" s="6">
        <v>59</v>
      </c>
      <c r="J156" s="6">
        <v>95</v>
      </c>
      <c r="K156" s="6">
        <v>73</v>
      </c>
      <c r="L156" s="6">
        <v>59</v>
      </c>
      <c r="M156" s="6">
        <v>0</v>
      </c>
      <c r="N156" s="6">
        <v>486</v>
      </c>
    </row>
    <row r="157" spans="1:14" x14ac:dyDescent="0.25">
      <c r="A157" s="5" t="s">
        <v>160</v>
      </c>
      <c r="B157" s="6">
        <v>0</v>
      </c>
      <c r="C157" s="6">
        <v>62</v>
      </c>
      <c r="D157" s="6">
        <v>0</v>
      </c>
      <c r="E157" s="6">
        <v>0</v>
      </c>
      <c r="F157" s="6">
        <v>62</v>
      </c>
      <c r="G157" s="6">
        <v>16</v>
      </c>
      <c r="H157" s="6">
        <v>0</v>
      </c>
      <c r="I157" s="6">
        <v>62</v>
      </c>
      <c r="J157" s="6">
        <v>0</v>
      </c>
      <c r="K157" s="6">
        <v>13</v>
      </c>
      <c r="L157" s="6">
        <v>62</v>
      </c>
      <c r="M157" s="6">
        <v>0</v>
      </c>
      <c r="N157" s="6">
        <v>277</v>
      </c>
    </row>
    <row r="158" spans="1:14" x14ac:dyDescent="0.25">
      <c r="A158" s="5" t="s">
        <v>161</v>
      </c>
      <c r="B158" s="6">
        <v>0</v>
      </c>
      <c r="C158" s="6">
        <v>62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62</v>
      </c>
      <c r="J158" s="6">
        <v>0</v>
      </c>
      <c r="K158" s="6">
        <v>54</v>
      </c>
      <c r="L158" s="6">
        <v>62</v>
      </c>
      <c r="M158" s="6">
        <v>0</v>
      </c>
      <c r="N158" s="6">
        <v>240</v>
      </c>
    </row>
    <row r="159" spans="1:14" x14ac:dyDescent="0.25">
      <c r="A159" s="5" t="s">
        <v>162</v>
      </c>
      <c r="B159" s="6">
        <v>49</v>
      </c>
      <c r="C159" s="6">
        <v>62</v>
      </c>
      <c r="D159" s="6">
        <v>0</v>
      </c>
      <c r="E159" s="6">
        <v>0</v>
      </c>
      <c r="F159" s="6">
        <v>62</v>
      </c>
      <c r="G159" s="6">
        <v>57</v>
      </c>
      <c r="H159" s="6">
        <v>85</v>
      </c>
      <c r="I159" s="6">
        <v>62</v>
      </c>
      <c r="J159" s="6">
        <v>5</v>
      </c>
      <c r="K159" s="6">
        <v>0</v>
      </c>
      <c r="L159" s="6">
        <v>62</v>
      </c>
      <c r="M159" s="6">
        <v>0</v>
      </c>
      <c r="N159" s="6">
        <v>444</v>
      </c>
    </row>
    <row r="160" spans="1:14" x14ac:dyDescent="0.25">
      <c r="A160" s="5" t="s">
        <v>163</v>
      </c>
      <c r="B160" s="6">
        <v>47</v>
      </c>
      <c r="C160" s="6">
        <v>0</v>
      </c>
      <c r="D160" s="6">
        <v>82</v>
      </c>
      <c r="E160" s="6">
        <v>0</v>
      </c>
      <c r="F160" s="6">
        <v>62</v>
      </c>
      <c r="G160" s="6">
        <v>0</v>
      </c>
      <c r="H160" s="6">
        <v>14</v>
      </c>
      <c r="I160" s="6">
        <v>62</v>
      </c>
      <c r="J160" s="6">
        <v>7</v>
      </c>
      <c r="K160" s="6">
        <v>52</v>
      </c>
      <c r="L160" s="6">
        <v>62</v>
      </c>
      <c r="M160" s="6">
        <v>0</v>
      </c>
      <c r="N160" s="6">
        <v>388</v>
      </c>
    </row>
    <row r="161" spans="1:14" x14ac:dyDescent="0.25">
      <c r="A161" s="5" t="s">
        <v>164</v>
      </c>
      <c r="B161" s="6">
        <v>0</v>
      </c>
      <c r="C161" s="6">
        <v>62</v>
      </c>
      <c r="D161" s="6">
        <v>19</v>
      </c>
      <c r="E161" s="6">
        <v>0</v>
      </c>
      <c r="F161" s="6">
        <v>62</v>
      </c>
      <c r="G161" s="6">
        <v>0</v>
      </c>
      <c r="H161" s="6">
        <v>0</v>
      </c>
      <c r="I161" s="6">
        <v>62</v>
      </c>
      <c r="J161" s="6">
        <v>0</v>
      </c>
      <c r="K161" s="6">
        <v>0</v>
      </c>
      <c r="L161" s="6">
        <v>0</v>
      </c>
      <c r="M161" s="6">
        <v>40</v>
      </c>
      <c r="N161" s="6">
        <v>245</v>
      </c>
    </row>
    <row r="162" spans="1:14" x14ac:dyDescent="0.25">
      <c r="A162" s="5" t="s">
        <v>165</v>
      </c>
      <c r="B162" s="6">
        <v>82</v>
      </c>
      <c r="C162" s="6">
        <v>64</v>
      </c>
      <c r="D162" s="6">
        <v>0</v>
      </c>
      <c r="E162" s="6">
        <v>0</v>
      </c>
      <c r="F162" s="6">
        <v>64</v>
      </c>
      <c r="G162" s="6">
        <v>0</v>
      </c>
      <c r="H162" s="6">
        <v>0</v>
      </c>
      <c r="I162" s="6">
        <v>64</v>
      </c>
      <c r="J162" s="6">
        <v>0</v>
      </c>
      <c r="K162" s="6">
        <v>0</v>
      </c>
      <c r="L162" s="6">
        <v>64</v>
      </c>
      <c r="M162" s="6">
        <v>0</v>
      </c>
      <c r="N162" s="6">
        <v>338</v>
      </c>
    </row>
    <row r="163" spans="1:14" x14ac:dyDescent="0.25">
      <c r="A163" s="5" t="s">
        <v>166</v>
      </c>
      <c r="B163" s="6">
        <v>0</v>
      </c>
      <c r="C163" s="6">
        <v>64</v>
      </c>
      <c r="D163" s="6">
        <v>0</v>
      </c>
      <c r="E163" s="6">
        <v>0</v>
      </c>
      <c r="F163" s="6">
        <v>64</v>
      </c>
      <c r="G163" s="6">
        <v>24</v>
      </c>
      <c r="H163" s="6">
        <v>57</v>
      </c>
      <c r="I163" s="6">
        <v>64</v>
      </c>
      <c r="J163" s="6">
        <v>79</v>
      </c>
      <c r="K163" s="6">
        <v>0</v>
      </c>
      <c r="L163" s="6">
        <v>64</v>
      </c>
      <c r="M163" s="6">
        <v>0</v>
      </c>
      <c r="N163" s="6">
        <v>416</v>
      </c>
    </row>
    <row r="164" spans="1:14" x14ac:dyDescent="0.25">
      <c r="A164" s="5" t="s">
        <v>167</v>
      </c>
      <c r="B164" s="6">
        <v>70</v>
      </c>
      <c r="C164" s="6">
        <v>64</v>
      </c>
      <c r="D164" s="6">
        <v>0</v>
      </c>
      <c r="E164" s="6">
        <v>10</v>
      </c>
      <c r="F164" s="6">
        <v>64</v>
      </c>
      <c r="G164" s="6">
        <v>17</v>
      </c>
      <c r="H164" s="6">
        <v>70</v>
      </c>
      <c r="I164" s="6">
        <v>64</v>
      </c>
      <c r="J164" s="6">
        <v>14</v>
      </c>
      <c r="K164" s="6">
        <v>0</v>
      </c>
      <c r="L164" s="6">
        <v>0</v>
      </c>
      <c r="M164" s="6">
        <v>0</v>
      </c>
      <c r="N164" s="6">
        <v>373</v>
      </c>
    </row>
    <row r="165" spans="1:14" x14ac:dyDescent="0.25">
      <c r="A165" s="5" t="s">
        <v>168</v>
      </c>
      <c r="B165" s="6">
        <v>0</v>
      </c>
      <c r="C165" s="6">
        <v>0</v>
      </c>
      <c r="D165" s="6">
        <v>0</v>
      </c>
      <c r="E165" s="6">
        <v>0</v>
      </c>
      <c r="F165" s="6">
        <v>64</v>
      </c>
      <c r="G165" s="6">
        <v>0</v>
      </c>
      <c r="H165" s="6">
        <v>0</v>
      </c>
      <c r="I165" s="6">
        <v>64</v>
      </c>
      <c r="J165" s="6">
        <v>59</v>
      </c>
      <c r="K165" s="6">
        <v>25</v>
      </c>
      <c r="L165" s="6">
        <v>64</v>
      </c>
      <c r="M165" s="6">
        <v>0</v>
      </c>
      <c r="N165" s="6">
        <v>276</v>
      </c>
    </row>
    <row r="166" spans="1:14" x14ac:dyDescent="0.25">
      <c r="A166" s="5" t="s">
        <v>169</v>
      </c>
      <c r="B166" s="6">
        <v>45</v>
      </c>
      <c r="C166" s="6">
        <v>64</v>
      </c>
      <c r="D166" s="6">
        <v>27</v>
      </c>
      <c r="E166" s="6">
        <v>0</v>
      </c>
      <c r="F166" s="6">
        <v>0</v>
      </c>
      <c r="G166" s="6">
        <v>64</v>
      </c>
      <c r="H166" s="6">
        <v>13</v>
      </c>
      <c r="I166" s="6">
        <v>64</v>
      </c>
      <c r="J166" s="6">
        <v>99</v>
      </c>
      <c r="K166" s="6">
        <v>3</v>
      </c>
      <c r="L166" s="6">
        <v>64</v>
      </c>
      <c r="M166" s="6">
        <v>88</v>
      </c>
      <c r="N166" s="6">
        <v>531</v>
      </c>
    </row>
    <row r="167" spans="1:14" x14ac:dyDescent="0.25">
      <c r="A167" s="5" t="s">
        <v>170</v>
      </c>
      <c r="B167" s="6">
        <v>88</v>
      </c>
      <c r="C167" s="6">
        <v>67</v>
      </c>
      <c r="D167" s="6">
        <v>0</v>
      </c>
      <c r="E167" s="6">
        <v>54</v>
      </c>
      <c r="F167" s="6">
        <v>67</v>
      </c>
      <c r="G167" s="6">
        <v>0</v>
      </c>
      <c r="H167" s="6">
        <v>0</v>
      </c>
      <c r="I167" s="6">
        <v>67</v>
      </c>
      <c r="J167" s="6">
        <v>0</v>
      </c>
      <c r="K167" s="6">
        <v>0</v>
      </c>
      <c r="L167" s="6">
        <v>67</v>
      </c>
      <c r="M167" s="6">
        <v>88</v>
      </c>
      <c r="N167" s="6">
        <v>498</v>
      </c>
    </row>
    <row r="168" spans="1:14" x14ac:dyDescent="0.25">
      <c r="A168" s="5" t="s">
        <v>171</v>
      </c>
      <c r="B168" s="6">
        <v>0</v>
      </c>
      <c r="C168" s="6">
        <v>67</v>
      </c>
      <c r="D168" s="6">
        <v>36</v>
      </c>
      <c r="E168" s="6">
        <v>0</v>
      </c>
      <c r="F168" s="6">
        <v>67</v>
      </c>
      <c r="G168" s="6">
        <v>67</v>
      </c>
      <c r="H168" s="6">
        <v>0</v>
      </c>
      <c r="I168" s="6">
        <v>67</v>
      </c>
      <c r="J168" s="6">
        <v>0</v>
      </c>
      <c r="K168" s="6">
        <v>64</v>
      </c>
      <c r="L168" s="6">
        <v>67</v>
      </c>
      <c r="M168" s="6">
        <v>82</v>
      </c>
      <c r="N168" s="6">
        <v>517</v>
      </c>
    </row>
    <row r="169" spans="1:14" x14ac:dyDescent="0.25">
      <c r="A169" s="5" t="s">
        <v>172</v>
      </c>
      <c r="B169" s="6">
        <v>38</v>
      </c>
      <c r="C169" s="6">
        <v>67</v>
      </c>
      <c r="D169" s="6">
        <v>43</v>
      </c>
      <c r="E169" s="6">
        <v>0</v>
      </c>
      <c r="F169" s="6">
        <v>67</v>
      </c>
      <c r="G169" s="6">
        <v>52</v>
      </c>
      <c r="H169" s="6">
        <v>0</v>
      </c>
      <c r="I169" s="6">
        <v>67</v>
      </c>
      <c r="J169" s="6">
        <v>0</v>
      </c>
      <c r="K169" s="6">
        <v>0</v>
      </c>
      <c r="L169" s="6">
        <v>67</v>
      </c>
      <c r="M169" s="6">
        <v>0</v>
      </c>
      <c r="N169" s="6">
        <v>401</v>
      </c>
    </row>
    <row r="170" spans="1:14" x14ac:dyDescent="0.25">
      <c r="A170" s="5" t="s">
        <v>173</v>
      </c>
      <c r="B170" s="6">
        <v>0</v>
      </c>
      <c r="C170" s="6">
        <v>67</v>
      </c>
      <c r="D170" s="6">
        <v>0</v>
      </c>
      <c r="E170" s="6">
        <v>8</v>
      </c>
      <c r="F170" s="6">
        <v>67</v>
      </c>
      <c r="G170" s="6">
        <v>0</v>
      </c>
      <c r="H170" s="6">
        <v>2</v>
      </c>
      <c r="I170" s="6">
        <v>0</v>
      </c>
      <c r="J170" s="6">
        <v>0</v>
      </c>
      <c r="K170" s="6">
        <v>64</v>
      </c>
      <c r="L170" s="6">
        <v>67</v>
      </c>
      <c r="M170" s="6">
        <v>0</v>
      </c>
      <c r="N170" s="6">
        <v>275</v>
      </c>
    </row>
    <row r="171" spans="1:14" x14ac:dyDescent="0.25">
      <c r="A171" s="5" t="s">
        <v>174</v>
      </c>
      <c r="B171" s="6">
        <v>0</v>
      </c>
      <c r="C171" s="6">
        <v>67</v>
      </c>
      <c r="D171" s="6">
        <v>16</v>
      </c>
      <c r="E171" s="6">
        <v>0</v>
      </c>
      <c r="F171" s="6">
        <v>67</v>
      </c>
      <c r="G171" s="6">
        <v>47</v>
      </c>
      <c r="H171" s="6">
        <v>54</v>
      </c>
      <c r="I171" s="6">
        <v>67</v>
      </c>
      <c r="J171" s="6">
        <v>0</v>
      </c>
      <c r="K171" s="6">
        <v>0</v>
      </c>
      <c r="L171" s="6">
        <v>67</v>
      </c>
      <c r="M171" s="6">
        <v>24</v>
      </c>
      <c r="N171" s="6">
        <v>409</v>
      </c>
    </row>
    <row r="172" spans="1:14" x14ac:dyDescent="0.25">
      <c r="A172" s="5" t="s">
        <v>175</v>
      </c>
      <c r="B172" s="6">
        <v>99</v>
      </c>
      <c r="C172" s="6">
        <v>70</v>
      </c>
      <c r="D172" s="6">
        <v>25</v>
      </c>
      <c r="E172" s="6">
        <v>9</v>
      </c>
      <c r="F172" s="6">
        <v>70</v>
      </c>
      <c r="G172" s="6">
        <v>85</v>
      </c>
      <c r="H172" s="6">
        <v>36</v>
      </c>
      <c r="I172" s="6">
        <v>70</v>
      </c>
      <c r="J172" s="6">
        <v>0</v>
      </c>
      <c r="K172" s="6">
        <v>73</v>
      </c>
      <c r="L172" s="6">
        <v>0</v>
      </c>
      <c r="M172" s="6">
        <v>0</v>
      </c>
      <c r="N172" s="6">
        <v>537</v>
      </c>
    </row>
    <row r="173" spans="1:14" x14ac:dyDescent="0.25">
      <c r="A173" s="5" t="s">
        <v>176</v>
      </c>
      <c r="B173" s="6">
        <v>0</v>
      </c>
      <c r="C173" s="6">
        <v>70</v>
      </c>
      <c r="D173" s="6">
        <v>92</v>
      </c>
      <c r="E173" s="6">
        <v>0</v>
      </c>
      <c r="F173" s="6">
        <v>70</v>
      </c>
      <c r="G173" s="6">
        <v>57</v>
      </c>
      <c r="H173" s="6">
        <v>8</v>
      </c>
      <c r="I173" s="6">
        <v>70</v>
      </c>
      <c r="J173" s="6">
        <v>0</v>
      </c>
      <c r="K173" s="6">
        <v>0</v>
      </c>
      <c r="L173" s="6">
        <v>70</v>
      </c>
      <c r="M173" s="6">
        <v>52</v>
      </c>
      <c r="N173" s="6">
        <v>489</v>
      </c>
    </row>
    <row r="174" spans="1:14" x14ac:dyDescent="0.25">
      <c r="A174" s="5" t="s">
        <v>177</v>
      </c>
      <c r="B174" s="6">
        <v>0</v>
      </c>
      <c r="C174" s="6">
        <v>70</v>
      </c>
      <c r="D174" s="6">
        <v>0</v>
      </c>
      <c r="E174" s="6">
        <v>0</v>
      </c>
      <c r="F174" s="6">
        <v>70</v>
      </c>
      <c r="G174" s="6">
        <v>0</v>
      </c>
      <c r="H174" s="6">
        <v>0</v>
      </c>
      <c r="I174" s="6">
        <v>70</v>
      </c>
      <c r="J174" s="6">
        <v>0</v>
      </c>
      <c r="K174" s="6">
        <v>0</v>
      </c>
      <c r="L174" s="6">
        <v>70</v>
      </c>
      <c r="M174" s="6">
        <v>99</v>
      </c>
      <c r="N174" s="6">
        <v>379</v>
      </c>
    </row>
    <row r="175" spans="1:14" x14ac:dyDescent="0.25">
      <c r="A175" s="5" t="s">
        <v>178</v>
      </c>
      <c r="B175" s="6">
        <v>14</v>
      </c>
      <c r="C175" s="6">
        <v>70</v>
      </c>
      <c r="D175" s="6">
        <v>3</v>
      </c>
      <c r="E175" s="6">
        <v>0</v>
      </c>
      <c r="F175" s="6">
        <v>70</v>
      </c>
      <c r="G175" s="6">
        <v>0</v>
      </c>
      <c r="H175" s="6">
        <v>0</v>
      </c>
      <c r="I175" s="6">
        <v>70</v>
      </c>
      <c r="J175" s="6">
        <v>0</v>
      </c>
      <c r="K175" s="6">
        <v>70</v>
      </c>
      <c r="L175" s="6">
        <v>70</v>
      </c>
      <c r="M175" s="6">
        <v>0</v>
      </c>
      <c r="N175" s="6">
        <v>367</v>
      </c>
    </row>
    <row r="176" spans="1:14" x14ac:dyDescent="0.25">
      <c r="A176" s="5" t="s">
        <v>179</v>
      </c>
      <c r="B176" s="6">
        <v>7</v>
      </c>
      <c r="C176" s="6">
        <v>70</v>
      </c>
      <c r="D176" s="6">
        <v>0</v>
      </c>
      <c r="E176" s="6">
        <v>0</v>
      </c>
      <c r="F176" s="6">
        <v>70</v>
      </c>
      <c r="G176" s="6">
        <v>0</v>
      </c>
      <c r="H176" s="6">
        <v>1</v>
      </c>
      <c r="I176" s="6">
        <v>70</v>
      </c>
      <c r="J176" s="6">
        <v>59</v>
      </c>
      <c r="K176" s="6">
        <v>1</v>
      </c>
      <c r="L176" s="6">
        <v>70</v>
      </c>
      <c r="M176" s="6">
        <v>0</v>
      </c>
      <c r="N176" s="6">
        <v>348</v>
      </c>
    </row>
    <row r="177" spans="1:14" x14ac:dyDescent="0.25">
      <c r="A177" s="5" t="s">
        <v>180</v>
      </c>
      <c r="B177" s="6">
        <v>0</v>
      </c>
      <c r="C177" s="6">
        <v>73</v>
      </c>
      <c r="D177" s="6">
        <v>0</v>
      </c>
      <c r="E177" s="6">
        <v>59</v>
      </c>
      <c r="F177" s="6">
        <v>0</v>
      </c>
      <c r="G177" s="6">
        <v>9</v>
      </c>
      <c r="H177" s="6">
        <v>0</v>
      </c>
      <c r="I177" s="6">
        <v>73</v>
      </c>
      <c r="J177" s="6">
        <v>0</v>
      </c>
      <c r="K177" s="6">
        <v>70</v>
      </c>
      <c r="L177" s="6">
        <v>73</v>
      </c>
      <c r="M177" s="6">
        <v>0</v>
      </c>
      <c r="N177" s="6">
        <v>357</v>
      </c>
    </row>
    <row r="178" spans="1:14" x14ac:dyDescent="0.25">
      <c r="A178" s="5" t="s">
        <v>181</v>
      </c>
      <c r="B178" s="6">
        <v>82</v>
      </c>
      <c r="C178" s="6">
        <v>73</v>
      </c>
      <c r="D178" s="6">
        <v>0</v>
      </c>
      <c r="E178" s="6">
        <v>0</v>
      </c>
      <c r="F178" s="6">
        <v>73</v>
      </c>
      <c r="G178" s="6">
        <v>43</v>
      </c>
      <c r="H178" s="6">
        <v>0</v>
      </c>
      <c r="I178" s="6">
        <v>73</v>
      </c>
      <c r="J178" s="6">
        <v>0</v>
      </c>
      <c r="K178" s="6">
        <v>0</v>
      </c>
      <c r="L178" s="6">
        <v>73</v>
      </c>
      <c r="M178" s="6">
        <v>0</v>
      </c>
      <c r="N178" s="6">
        <v>417</v>
      </c>
    </row>
    <row r="179" spans="1:14" x14ac:dyDescent="0.25">
      <c r="A179" s="5" t="s">
        <v>182</v>
      </c>
      <c r="B179" s="6">
        <v>0</v>
      </c>
      <c r="C179" s="6">
        <v>73</v>
      </c>
      <c r="D179" s="6">
        <v>0</v>
      </c>
      <c r="E179" s="6">
        <v>0</v>
      </c>
      <c r="F179" s="6">
        <v>73</v>
      </c>
      <c r="G179" s="6">
        <v>0</v>
      </c>
      <c r="H179" s="6">
        <v>0</v>
      </c>
      <c r="I179" s="6">
        <v>73</v>
      </c>
      <c r="J179" s="6">
        <v>0</v>
      </c>
      <c r="K179" s="6">
        <v>73</v>
      </c>
      <c r="L179" s="6">
        <v>73</v>
      </c>
      <c r="M179" s="6">
        <v>0</v>
      </c>
      <c r="N179" s="6">
        <v>365</v>
      </c>
    </row>
    <row r="180" spans="1:14" x14ac:dyDescent="0.25">
      <c r="A180" s="5" t="s">
        <v>183</v>
      </c>
      <c r="B180" s="6">
        <v>0</v>
      </c>
      <c r="C180" s="6">
        <v>73</v>
      </c>
      <c r="D180" s="6">
        <v>64</v>
      </c>
      <c r="E180" s="6">
        <v>0</v>
      </c>
      <c r="F180" s="6">
        <v>73</v>
      </c>
      <c r="G180" s="6">
        <v>17</v>
      </c>
      <c r="H180" s="6">
        <v>0</v>
      </c>
      <c r="I180" s="6">
        <v>73</v>
      </c>
      <c r="J180" s="6">
        <v>36</v>
      </c>
      <c r="K180" s="6">
        <v>14</v>
      </c>
      <c r="L180" s="6">
        <v>73</v>
      </c>
      <c r="M180" s="6">
        <v>13</v>
      </c>
      <c r="N180" s="6">
        <v>436</v>
      </c>
    </row>
    <row r="181" spans="1:14" x14ac:dyDescent="0.25">
      <c r="A181" s="5" t="s">
        <v>184</v>
      </c>
      <c r="B181" s="6">
        <v>82</v>
      </c>
      <c r="C181" s="6">
        <v>73</v>
      </c>
      <c r="D181" s="6">
        <v>99</v>
      </c>
      <c r="E181" s="6">
        <v>0</v>
      </c>
      <c r="F181" s="6">
        <v>73</v>
      </c>
      <c r="G181" s="6">
        <v>2</v>
      </c>
      <c r="H181" s="6">
        <v>0</v>
      </c>
      <c r="I181" s="6">
        <v>73</v>
      </c>
      <c r="J181" s="6">
        <v>32</v>
      </c>
      <c r="K181" s="6">
        <v>0</v>
      </c>
      <c r="L181" s="6">
        <v>73</v>
      </c>
      <c r="M181" s="6">
        <v>29</v>
      </c>
      <c r="N181" s="6">
        <v>536</v>
      </c>
    </row>
    <row r="182" spans="1:14" x14ac:dyDescent="0.25">
      <c r="A182" s="5" t="s">
        <v>185</v>
      </c>
      <c r="B182" s="6">
        <v>0</v>
      </c>
      <c r="C182" s="6">
        <v>0</v>
      </c>
      <c r="D182" s="6">
        <v>99</v>
      </c>
      <c r="E182" s="6">
        <v>0</v>
      </c>
      <c r="F182" s="6">
        <v>76</v>
      </c>
      <c r="G182" s="6">
        <v>0</v>
      </c>
      <c r="H182" s="6">
        <v>0</v>
      </c>
      <c r="I182" s="6">
        <v>76</v>
      </c>
      <c r="J182" s="6">
        <v>16</v>
      </c>
      <c r="K182" s="6">
        <v>29</v>
      </c>
      <c r="L182" s="6">
        <v>76</v>
      </c>
      <c r="M182" s="6">
        <v>0</v>
      </c>
      <c r="N182" s="6">
        <v>372</v>
      </c>
    </row>
    <row r="183" spans="1:14" x14ac:dyDescent="0.25">
      <c r="A183" s="5" t="s">
        <v>186</v>
      </c>
      <c r="B183" s="6">
        <v>88</v>
      </c>
      <c r="C183" s="6">
        <v>76</v>
      </c>
      <c r="D183" s="6">
        <v>0</v>
      </c>
      <c r="E183" s="6">
        <v>73</v>
      </c>
      <c r="F183" s="6">
        <v>76</v>
      </c>
      <c r="G183" s="6">
        <v>25</v>
      </c>
      <c r="H183" s="6">
        <v>3</v>
      </c>
      <c r="I183" s="6">
        <v>76</v>
      </c>
      <c r="J183" s="6">
        <v>0</v>
      </c>
      <c r="K183" s="6">
        <v>0</v>
      </c>
      <c r="L183" s="6">
        <v>76</v>
      </c>
      <c r="M183" s="6">
        <v>0</v>
      </c>
      <c r="N183" s="6">
        <v>493</v>
      </c>
    </row>
    <row r="184" spans="1:14" x14ac:dyDescent="0.25">
      <c r="A184" s="5" t="s">
        <v>187</v>
      </c>
      <c r="B184" s="6">
        <v>0</v>
      </c>
      <c r="C184" s="6">
        <v>76</v>
      </c>
      <c r="D184" s="6">
        <v>1</v>
      </c>
      <c r="E184" s="6">
        <v>76</v>
      </c>
      <c r="F184" s="6">
        <v>76</v>
      </c>
      <c r="G184" s="6">
        <v>8</v>
      </c>
      <c r="H184" s="6">
        <v>36</v>
      </c>
      <c r="I184" s="6">
        <v>76</v>
      </c>
      <c r="J184" s="6">
        <v>57</v>
      </c>
      <c r="K184" s="6">
        <v>40</v>
      </c>
      <c r="L184" s="6">
        <v>76</v>
      </c>
      <c r="M184" s="6">
        <v>95</v>
      </c>
      <c r="N184" s="6">
        <v>617</v>
      </c>
    </row>
    <row r="185" spans="1:14" x14ac:dyDescent="0.25">
      <c r="A185" s="5" t="s">
        <v>188</v>
      </c>
      <c r="B185" s="6">
        <v>0</v>
      </c>
      <c r="C185" s="6">
        <v>76</v>
      </c>
      <c r="D185" s="6">
        <v>32</v>
      </c>
      <c r="E185" s="6">
        <v>0</v>
      </c>
      <c r="F185" s="6">
        <v>0</v>
      </c>
      <c r="G185" s="6">
        <v>52</v>
      </c>
      <c r="H185" s="6">
        <v>2</v>
      </c>
      <c r="I185" s="6">
        <v>0</v>
      </c>
      <c r="J185" s="6">
        <v>0</v>
      </c>
      <c r="K185" s="6">
        <v>0</v>
      </c>
      <c r="L185" s="6">
        <v>76</v>
      </c>
      <c r="M185" s="6">
        <v>0</v>
      </c>
      <c r="N185" s="6">
        <v>238</v>
      </c>
    </row>
    <row r="186" spans="1:14" x14ac:dyDescent="0.25">
      <c r="A186" s="5" t="s">
        <v>189</v>
      </c>
      <c r="B186" s="6">
        <v>0</v>
      </c>
      <c r="C186" s="6">
        <v>76</v>
      </c>
      <c r="D186" s="6">
        <v>0</v>
      </c>
      <c r="E186" s="6">
        <v>0</v>
      </c>
      <c r="F186" s="6">
        <v>76</v>
      </c>
      <c r="G186" s="6">
        <v>0</v>
      </c>
      <c r="H186" s="6">
        <v>2</v>
      </c>
      <c r="I186" s="6">
        <v>76</v>
      </c>
      <c r="J186" s="6">
        <v>0</v>
      </c>
      <c r="K186" s="6">
        <v>0</v>
      </c>
      <c r="L186" s="6">
        <v>76</v>
      </c>
      <c r="M186" s="6">
        <v>95</v>
      </c>
      <c r="N186" s="6">
        <v>401</v>
      </c>
    </row>
    <row r="187" spans="1:14" x14ac:dyDescent="0.25">
      <c r="A187" s="5" t="s">
        <v>190</v>
      </c>
      <c r="B187" s="6">
        <v>0</v>
      </c>
      <c r="C187" s="6">
        <v>79</v>
      </c>
      <c r="D187" s="6">
        <v>0</v>
      </c>
      <c r="E187" s="6">
        <v>12</v>
      </c>
      <c r="F187" s="6">
        <v>79</v>
      </c>
      <c r="G187" s="6">
        <v>88</v>
      </c>
      <c r="H187" s="6">
        <v>0</v>
      </c>
      <c r="I187" s="6">
        <v>79</v>
      </c>
      <c r="J187" s="6">
        <v>0</v>
      </c>
      <c r="K187" s="6">
        <v>19</v>
      </c>
      <c r="L187" s="6">
        <v>79</v>
      </c>
      <c r="M187" s="6">
        <v>43</v>
      </c>
      <c r="N187" s="6">
        <v>478</v>
      </c>
    </row>
    <row r="188" spans="1:14" x14ac:dyDescent="0.25">
      <c r="A188" s="5" t="s">
        <v>191</v>
      </c>
      <c r="B188" s="6">
        <v>0</v>
      </c>
      <c r="C188" s="6">
        <v>79</v>
      </c>
      <c r="D188" s="6">
        <v>0</v>
      </c>
      <c r="E188" s="6">
        <v>0</v>
      </c>
      <c r="F188" s="6">
        <v>79</v>
      </c>
      <c r="G188" s="6">
        <v>43</v>
      </c>
      <c r="H188" s="6">
        <v>38</v>
      </c>
      <c r="I188" s="6">
        <v>79</v>
      </c>
      <c r="J188" s="6">
        <v>0</v>
      </c>
      <c r="K188" s="6">
        <v>0</v>
      </c>
      <c r="L188" s="6">
        <v>79</v>
      </c>
      <c r="M188" s="6">
        <v>0</v>
      </c>
      <c r="N188" s="6">
        <v>397</v>
      </c>
    </row>
    <row r="189" spans="1:14" x14ac:dyDescent="0.25">
      <c r="A189" s="5" t="s">
        <v>192</v>
      </c>
      <c r="B189" s="6">
        <v>0</v>
      </c>
      <c r="C189" s="6">
        <v>79</v>
      </c>
      <c r="D189" s="6">
        <v>0</v>
      </c>
      <c r="E189" s="6">
        <v>4</v>
      </c>
      <c r="F189" s="6">
        <v>79</v>
      </c>
      <c r="G189" s="6">
        <v>0</v>
      </c>
      <c r="H189" s="6">
        <v>0</v>
      </c>
      <c r="I189" s="6">
        <v>79</v>
      </c>
      <c r="J189" s="6">
        <v>29</v>
      </c>
      <c r="K189" s="6">
        <v>0</v>
      </c>
      <c r="L189" s="6">
        <v>79</v>
      </c>
      <c r="M189" s="6">
        <v>0</v>
      </c>
      <c r="N189" s="6">
        <v>349</v>
      </c>
    </row>
    <row r="190" spans="1:14" x14ac:dyDescent="0.25">
      <c r="A190" s="5" t="s">
        <v>193</v>
      </c>
      <c r="B190" s="6">
        <v>67</v>
      </c>
      <c r="C190" s="6">
        <v>0</v>
      </c>
      <c r="D190" s="6">
        <v>0</v>
      </c>
      <c r="E190" s="6">
        <v>0</v>
      </c>
      <c r="F190" s="6">
        <v>79</v>
      </c>
      <c r="G190" s="6">
        <v>92</v>
      </c>
      <c r="H190" s="6">
        <v>0</v>
      </c>
      <c r="I190" s="6">
        <v>79</v>
      </c>
      <c r="J190" s="6">
        <v>0</v>
      </c>
      <c r="K190" s="6">
        <v>16</v>
      </c>
      <c r="L190" s="6">
        <v>79</v>
      </c>
      <c r="M190" s="6">
        <v>0</v>
      </c>
      <c r="N190" s="6">
        <v>412</v>
      </c>
    </row>
    <row r="191" spans="1:14" x14ac:dyDescent="0.25">
      <c r="A191" s="5" t="s">
        <v>194</v>
      </c>
      <c r="B191" s="6">
        <v>52</v>
      </c>
      <c r="C191" s="6">
        <v>79</v>
      </c>
      <c r="D191" s="6">
        <v>0</v>
      </c>
      <c r="E191" s="6">
        <v>0</v>
      </c>
      <c r="F191" s="6">
        <v>79</v>
      </c>
      <c r="G191" s="6">
        <v>38</v>
      </c>
      <c r="H191" s="6">
        <v>0</v>
      </c>
      <c r="I191" s="6">
        <v>79</v>
      </c>
      <c r="J191" s="6">
        <v>0</v>
      </c>
      <c r="K191" s="6">
        <v>38</v>
      </c>
      <c r="L191" s="6">
        <v>79</v>
      </c>
      <c r="M191" s="6">
        <v>0</v>
      </c>
      <c r="N191" s="6">
        <v>444</v>
      </c>
    </row>
    <row r="192" spans="1:14" x14ac:dyDescent="0.25">
      <c r="A192" s="5" t="s">
        <v>195</v>
      </c>
      <c r="B192" s="6">
        <v>0</v>
      </c>
      <c r="C192" s="6">
        <v>0</v>
      </c>
      <c r="D192" s="6">
        <v>0</v>
      </c>
      <c r="E192" s="6">
        <v>79</v>
      </c>
      <c r="F192" s="6">
        <v>82</v>
      </c>
      <c r="G192" s="6">
        <v>24</v>
      </c>
      <c r="H192" s="6">
        <v>62</v>
      </c>
      <c r="I192" s="6">
        <v>82</v>
      </c>
      <c r="J192" s="6">
        <v>0</v>
      </c>
      <c r="K192" s="6">
        <v>0</v>
      </c>
      <c r="L192" s="6">
        <v>82</v>
      </c>
      <c r="M192" s="6">
        <v>0</v>
      </c>
      <c r="N192" s="6">
        <v>411</v>
      </c>
    </row>
    <row r="193" spans="1:14" x14ac:dyDescent="0.25">
      <c r="A193" s="5" t="s">
        <v>196</v>
      </c>
      <c r="B193" s="6">
        <v>47</v>
      </c>
      <c r="C193" s="6">
        <v>82</v>
      </c>
      <c r="D193" s="6">
        <v>8</v>
      </c>
      <c r="E193" s="6">
        <v>0</v>
      </c>
      <c r="F193" s="6">
        <v>82</v>
      </c>
      <c r="G193" s="6">
        <v>0</v>
      </c>
      <c r="H193" s="6">
        <v>47</v>
      </c>
      <c r="I193" s="6">
        <v>82</v>
      </c>
      <c r="J193" s="6">
        <v>45</v>
      </c>
      <c r="K193" s="6">
        <v>17</v>
      </c>
      <c r="L193" s="6">
        <v>0</v>
      </c>
      <c r="M193" s="6">
        <v>0</v>
      </c>
      <c r="N193" s="6">
        <v>410</v>
      </c>
    </row>
    <row r="194" spans="1:14" x14ac:dyDescent="0.25">
      <c r="A194" s="5" t="s">
        <v>197</v>
      </c>
      <c r="B194" s="6">
        <v>0</v>
      </c>
      <c r="C194" s="6">
        <v>82</v>
      </c>
      <c r="D194" s="6">
        <v>0</v>
      </c>
      <c r="E194" s="6">
        <v>0</v>
      </c>
      <c r="F194" s="6">
        <v>82</v>
      </c>
      <c r="G194" s="6">
        <v>0</v>
      </c>
      <c r="H194" s="6">
        <v>38</v>
      </c>
      <c r="I194" s="6">
        <v>82</v>
      </c>
      <c r="J194" s="6">
        <v>29</v>
      </c>
      <c r="K194" s="6">
        <v>34</v>
      </c>
      <c r="L194" s="6">
        <v>82</v>
      </c>
      <c r="M194" s="6">
        <v>59</v>
      </c>
      <c r="N194" s="6">
        <v>488</v>
      </c>
    </row>
    <row r="195" spans="1:14" x14ac:dyDescent="0.25">
      <c r="A195" s="5" t="s">
        <v>231</v>
      </c>
      <c r="B195" s="6">
        <v>3564</v>
      </c>
      <c r="C195" s="6">
        <v>6477</v>
      </c>
      <c r="D195" s="6">
        <v>3024</v>
      </c>
      <c r="E195" s="6">
        <v>2431</v>
      </c>
      <c r="F195" s="6">
        <v>6621</v>
      </c>
      <c r="G195" s="6">
        <v>2933</v>
      </c>
      <c r="H195" s="6">
        <v>3219</v>
      </c>
      <c r="I195" s="6">
        <v>6541</v>
      </c>
      <c r="J195" s="6">
        <v>3422</v>
      </c>
      <c r="K195" s="6">
        <v>3484</v>
      </c>
      <c r="L195" s="6">
        <v>6486</v>
      </c>
      <c r="M195" s="6">
        <v>2898</v>
      </c>
      <c r="N195" s="6">
        <v>51100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</vt:lpstr>
      <vt:lpstr>Summary</vt:lpstr>
      <vt:lpstr>Transform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Giwoon Eom</cp:lastModifiedBy>
  <dcterms:created xsi:type="dcterms:W3CDTF">2021-01-22T20:15:16Z</dcterms:created>
  <dcterms:modified xsi:type="dcterms:W3CDTF">2021-01-31T20:54:46Z</dcterms:modified>
</cp:coreProperties>
</file>