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2" yWindow="600" windowWidth="22716" windowHeight="10788"/>
  </bookViews>
  <sheets>
    <sheet name="Página1" sheetId="1" r:id="rId1"/>
  </sheets>
  <calcPr calcId="144525"/>
</workbook>
</file>

<file path=xl/calcChain.xml><?xml version="1.0" encoding="utf-8"?>
<calcChain xmlns="http://schemas.openxmlformats.org/spreadsheetml/2006/main">
  <c r="R10" i="1" l="1"/>
  <c r="R6" i="1"/>
  <c r="O3" i="1"/>
  <c r="O4" i="1" s="1"/>
  <c r="I3" i="1"/>
  <c r="I4" i="1" s="1"/>
  <c r="H3" i="1"/>
  <c r="H4" i="1" l="1"/>
  <c r="I5" i="1"/>
  <c r="O5" i="1"/>
  <c r="N4" i="1"/>
  <c r="N3" i="1"/>
  <c r="I6" i="1" l="1"/>
  <c r="H5" i="1"/>
  <c r="O6" i="1"/>
  <c r="N5" i="1"/>
  <c r="H6" i="1" l="1"/>
  <c r="I7" i="1"/>
  <c r="O7" i="1"/>
  <c r="N6" i="1"/>
  <c r="O8" i="1" l="1"/>
  <c r="N7" i="1"/>
  <c r="I8" i="1"/>
  <c r="H7" i="1"/>
  <c r="O9" i="1" l="1"/>
  <c r="N8" i="1"/>
  <c r="I9" i="1"/>
  <c r="H8" i="1"/>
  <c r="O10" i="1" l="1"/>
  <c r="N9" i="1"/>
  <c r="I10" i="1"/>
  <c r="H9" i="1"/>
  <c r="O11" i="1" l="1"/>
  <c r="N10" i="1"/>
  <c r="I11" i="1"/>
  <c r="H10" i="1"/>
  <c r="O12" i="1" l="1"/>
  <c r="N11" i="1"/>
  <c r="I12" i="1"/>
  <c r="H11" i="1"/>
  <c r="O13" i="1" l="1"/>
  <c r="N12" i="1"/>
  <c r="I13" i="1"/>
  <c r="H12" i="1"/>
  <c r="O14" i="1" l="1"/>
  <c r="N13" i="1"/>
  <c r="I14" i="1"/>
  <c r="H13" i="1"/>
  <c r="O15" i="1" l="1"/>
  <c r="N14" i="1"/>
  <c r="I15" i="1"/>
  <c r="H14" i="1"/>
  <c r="O16" i="1" l="1"/>
  <c r="N15" i="1"/>
  <c r="I16" i="1"/>
  <c r="H15" i="1"/>
  <c r="O17" i="1" l="1"/>
  <c r="N16" i="1"/>
  <c r="I17" i="1"/>
  <c r="H16" i="1"/>
  <c r="O18" i="1" l="1"/>
  <c r="N17" i="1"/>
  <c r="I18" i="1"/>
  <c r="H17" i="1"/>
  <c r="O19" i="1" l="1"/>
  <c r="N18" i="1"/>
  <c r="I19" i="1"/>
  <c r="H18" i="1"/>
  <c r="I20" i="1" l="1"/>
  <c r="H19" i="1"/>
  <c r="O20" i="1"/>
  <c r="N19" i="1"/>
  <c r="I21" i="1" l="1"/>
  <c r="H20" i="1"/>
  <c r="O21" i="1"/>
  <c r="N20" i="1"/>
  <c r="I22" i="1" l="1"/>
  <c r="H21" i="1"/>
  <c r="O22" i="1"/>
  <c r="N21" i="1"/>
  <c r="I23" i="1" l="1"/>
  <c r="H22" i="1"/>
  <c r="O23" i="1"/>
  <c r="N22" i="1"/>
  <c r="I24" i="1" l="1"/>
  <c r="H23" i="1"/>
  <c r="O24" i="1"/>
  <c r="N23" i="1"/>
  <c r="I25" i="1" l="1"/>
  <c r="H24" i="1"/>
  <c r="O25" i="1"/>
  <c r="N24" i="1"/>
  <c r="I26" i="1" l="1"/>
  <c r="H25" i="1"/>
  <c r="O26" i="1"/>
  <c r="N25" i="1"/>
  <c r="I27" i="1" l="1"/>
  <c r="H26" i="1"/>
  <c r="O27" i="1"/>
  <c r="N26" i="1"/>
  <c r="I28" i="1" l="1"/>
  <c r="H27" i="1"/>
  <c r="O28" i="1"/>
  <c r="N27" i="1"/>
  <c r="I29" i="1" l="1"/>
  <c r="H28" i="1"/>
  <c r="O29" i="1"/>
  <c r="N28" i="1"/>
  <c r="I30" i="1" l="1"/>
  <c r="H29" i="1"/>
  <c r="O30" i="1"/>
  <c r="N29" i="1"/>
  <c r="I31" i="1" l="1"/>
  <c r="H30" i="1"/>
  <c r="O31" i="1"/>
  <c r="N30" i="1"/>
  <c r="O32" i="1" l="1"/>
  <c r="N31" i="1"/>
  <c r="I32" i="1"/>
  <c r="H31" i="1"/>
  <c r="I33" i="1" l="1"/>
  <c r="H32" i="1"/>
  <c r="O33" i="1"/>
  <c r="N32" i="1"/>
  <c r="O34" i="1" l="1"/>
  <c r="N33" i="1"/>
  <c r="I34" i="1"/>
  <c r="H33" i="1"/>
  <c r="I35" i="1" l="1"/>
  <c r="H34" i="1"/>
  <c r="O35" i="1"/>
  <c r="N34" i="1"/>
  <c r="O36" i="1" l="1"/>
  <c r="N35" i="1"/>
  <c r="I36" i="1"/>
  <c r="H35" i="1"/>
  <c r="I37" i="1" l="1"/>
  <c r="H36" i="1"/>
  <c r="O37" i="1"/>
  <c r="N36" i="1"/>
  <c r="O38" i="1" l="1"/>
  <c r="N37" i="1"/>
  <c r="I38" i="1"/>
  <c r="H37" i="1"/>
  <c r="I39" i="1" l="1"/>
  <c r="H38" i="1"/>
  <c r="O39" i="1"/>
  <c r="N38" i="1"/>
  <c r="O40" i="1" l="1"/>
  <c r="N39" i="1"/>
  <c r="I40" i="1"/>
  <c r="H39" i="1"/>
  <c r="O41" i="1" l="1"/>
  <c r="N40" i="1"/>
  <c r="I41" i="1"/>
  <c r="H40" i="1"/>
  <c r="I42" i="1" l="1"/>
  <c r="H41" i="1"/>
  <c r="O42" i="1"/>
  <c r="N41" i="1"/>
  <c r="O43" i="1" l="1"/>
  <c r="N42" i="1"/>
  <c r="I43" i="1"/>
  <c r="H42" i="1"/>
  <c r="I44" i="1" l="1"/>
  <c r="H43" i="1"/>
  <c r="O44" i="1"/>
  <c r="N43" i="1"/>
  <c r="O45" i="1" l="1"/>
  <c r="N44" i="1"/>
  <c r="I45" i="1"/>
  <c r="H44" i="1"/>
  <c r="I46" i="1" l="1"/>
  <c r="H45" i="1"/>
  <c r="O46" i="1"/>
  <c r="N45" i="1"/>
  <c r="O47" i="1" l="1"/>
  <c r="N46" i="1"/>
  <c r="I47" i="1"/>
  <c r="H46" i="1"/>
  <c r="I48" i="1" l="1"/>
  <c r="H47" i="1"/>
  <c r="O48" i="1"/>
  <c r="N47" i="1"/>
  <c r="O49" i="1" l="1"/>
  <c r="N48" i="1"/>
  <c r="I49" i="1"/>
  <c r="H48" i="1"/>
  <c r="I50" i="1" l="1"/>
  <c r="H49" i="1"/>
  <c r="O50" i="1"/>
  <c r="N49" i="1"/>
  <c r="O51" i="1" l="1"/>
  <c r="N50" i="1"/>
  <c r="I51" i="1"/>
  <c r="H50" i="1"/>
  <c r="I52" i="1" l="1"/>
  <c r="H52" i="1" s="1"/>
  <c r="H51" i="1"/>
  <c r="O52" i="1"/>
  <c r="N52" i="1" s="1"/>
  <c r="N51" i="1"/>
</calcChain>
</file>

<file path=xl/sharedStrings.xml><?xml version="1.0" encoding="utf-8"?>
<sst xmlns="http://schemas.openxmlformats.org/spreadsheetml/2006/main" count="13" uniqueCount="9">
  <si>
    <t>Giovanna da Mata S. M. P. - 216890</t>
  </si>
  <si>
    <r>
      <rPr>
        <b/>
        <sz val="10"/>
        <color rgb="FFFF0000"/>
        <rFont val="Arial"/>
      </rPr>
      <t>NÃO</t>
    </r>
    <r>
      <rPr>
        <b/>
        <sz val="10"/>
        <rFont val="Arial"/>
      </rPr>
      <t xml:space="preserve"> TROCAR A PORTA</t>
    </r>
  </si>
  <si>
    <r>
      <rPr>
        <b/>
        <sz val="10"/>
        <color rgb="FF274E13"/>
        <rFont val="Arial"/>
      </rPr>
      <t xml:space="preserve">TROCAR </t>
    </r>
    <r>
      <rPr>
        <b/>
        <sz val="10"/>
        <rFont val="Arial"/>
      </rPr>
      <t>A PORTA</t>
    </r>
  </si>
  <si>
    <t>n° do Experimento</t>
  </si>
  <si>
    <t>Proporção Acumulada de Vitórias</t>
  </si>
  <si>
    <t>Vitórias Acumuladas</t>
  </si>
  <si>
    <t>n° de Vitórias</t>
  </si>
  <si>
    <r>
      <t xml:space="preserve">Vitórias </t>
    </r>
    <r>
      <rPr>
        <sz val="10"/>
        <color rgb="FFFF0000"/>
        <rFont val="Arial"/>
      </rPr>
      <t>não</t>
    </r>
    <r>
      <rPr>
        <sz val="10"/>
        <color rgb="FF000000"/>
        <rFont val="Arial"/>
      </rPr>
      <t xml:space="preserve"> trocando a porta:</t>
    </r>
  </si>
  <si>
    <r>
      <t xml:space="preserve">Vitórias </t>
    </r>
    <r>
      <rPr>
        <sz val="10"/>
        <color rgb="FF274E13"/>
        <rFont val="Arial"/>
      </rPr>
      <t>trocando</t>
    </r>
    <r>
      <rPr>
        <sz val="10"/>
        <color rgb="FF000000"/>
        <rFont val="Arial"/>
      </rPr>
      <t xml:space="preserve"> a porta: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</si>
</sst>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sz val="11"/>
      <color rgb="FF000000"/>
      <name val="Inconsolata"/>
    </font>
    <font>
      <b/>
      <sz val="10"/>
      <color rgb="FFFF0000"/>
      <name val="Arial"/>
    </font>
    <font>
      <b/>
      <sz val="10"/>
      <color rgb="FF274E13"/>
      <name val="Arial"/>
    </font>
    <font>
      <sz val="10"/>
      <color rgb="FFFF0000"/>
      <name val="Arial"/>
    </font>
    <font>
      <sz val="10"/>
      <color rgb="FF274E13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164" fontId="2" fillId="0" borderId="0" xfId="0" applyNumberFormat="1" applyFont="1"/>
    <xf numFmtId="164" fontId="2" fillId="0" borderId="0" xfId="0" applyNumberFormat="1" applyFont="1" applyAlignment="1"/>
    <xf numFmtId="0" fontId="4" fillId="2" borderId="0" xfId="0" applyFont="1" applyFill="1"/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F0000"/>
                </a:solidFill>
              </a:defRPr>
            </a:pPr>
            <a:r>
              <a:rPr lang="pt-BR"/>
              <a:t>Não trocar a porta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Página1!$H$1:$H$2</c:f>
              <c:strCache>
                <c:ptCount val="1"/>
                <c:pt idx="0">
                  <c:v>NÃO TROCAR A PORTA Proporção Acumulada de Vitórias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numRef>
              <c:f>Página1!$G$3:$G$52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Página1!$H$3:$H$52</c:f>
              <c:numCache>
                <c:formatCode>0.000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0.16666666666666666</c:v>
                </c:pt>
                <c:pt idx="18">
                  <c:v>0.21052631578947367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0.22222222222222221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0.26666666666666666</c:v>
                </c:pt>
                <c:pt idx="30">
                  <c:v>0.25806451612903225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0.22500000000000001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0.25</c:v>
                </c:pt>
                <c:pt idx="48">
                  <c:v>0.26530612244897961</c:v>
                </c:pt>
                <c:pt idx="49">
                  <c:v>0.28000000000000003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713920"/>
        <c:axId val="49735552"/>
      </c:barChart>
      <c:catAx>
        <c:axId val="4971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pt-BR"/>
                  <a:t>n° do Experimento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pt-BR"/>
          </a:p>
        </c:txPr>
        <c:crossAx val="49735552"/>
        <c:crosses val="autoZero"/>
        <c:auto val="1"/>
        <c:lblAlgn val="ctr"/>
        <c:lblOffset val="100"/>
        <c:noMultiLvlLbl val="1"/>
      </c:catAx>
      <c:valAx>
        <c:axId val="4973555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pt-BR"/>
                  <a:t>Proporção Acumulada de Vitórias</a:t>
                </a:r>
              </a:p>
            </c:rich>
          </c:tx>
          <c:layout/>
          <c:overlay val="0"/>
        </c:title>
        <c:numFmt formatCode="0.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4971392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274E13"/>
                </a:solidFill>
              </a:defRPr>
            </a:pPr>
            <a:r>
              <a:rPr lang="pt-BR"/>
              <a:t>Trocar a porta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Página1!$N$1:$N$2</c:f>
              <c:strCache>
                <c:ptCount val="1"/>
                <c:pt idx="0">
                  <c:v>TROCAR A PORTA Proporção Acumulada de Vitórias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numRef>
              <c:f>Página1!$M$3:$M$52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Página1!$N$3:$N$52</c:f>
              <c:numCache>
                <c:formatCode>0.000</c:formatCode>
                <c:ptCount val="5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0.68421052631578949</c:v>
                </c:pt>
                <c:pt idx="19">
                  <c:v>0.7</c:v>
                </c:pt>
                <c:pt idx="20">
                  <c:v>0.66666666666666663</c:v>
                </c:pt>
                <c:pt idx="21">
                  <c:v>0.68181818181818177</c:v>
                </c:pt>
                <c:pt idx="22">
                  <c:v>0.69565217391304346</c:v>
                </c:pt>
                <c:pt idx="23">
                  <c:v>0.70833333333333337</c:v>
                </c:pt>
                <c:pt idx="24">
                  <c:v>0.68</c:v>
                </c:pt>
                <c:pt idx="25">
                  <c:v>0.69230769230769229</c:v>
                </c:pt>
                <c:pt idx="26">
                  <c:v>0.70370370370370372</c:v>
                </c:pt>
                <c:pt idx="27">
                  <c:v>0.6785714285714286</c:v>
                </c:pt>
                <c:pt idx="28">
                  <c:v>0.68965517241379315</c:v>
                </c:pt>
                <c:pt idx="29">
                  <c:v>0.7</c:v>
                </c:pt>
                <c:pt idx="30">
                  <c:v>0.70967741935483875</c:v>
                </c:pt>
                <c:pt idx="31">
                  <c:v>0.6875</c:v>
                </c:pt>
                <c:pt idx="32">
                  <c:v>0.66666666666666663</c:v>
                </c:pt>
                <c:pt idx="33">
                  <c:v>0.6470588235294118</c:v>
                </c:pt>
                <c:pt idx="34">
                  <c:v>0.65714285714285714</c:v>
                </c:pt>
                <c:pt idx="35">
                  <c:v>0.66666666666666663</c:v>
                </c:pt>
                <c:pt idx="36">
                  <c:v>0.64864864864864868</c:v>
                </c:pt>
                <c:pt idx="37">
                  <c:v>0.65789473684210531</c:v>
                </c:pt>
                <c:pt idx="38">
                  <c:v>0.66666666666666663</c:v>
                </c:pt>
                <c:pt idx="39">
                  <c:v>0.67500000000000004</c:v>
                </c:pt>
                <c:pt idx="40">
                  <c:v>0.68292682926829273</c:v>
                </c:pt>
                <c:pt idx="41">
                  <c:v>0.66666666666666663</c:v>
                </c:pt>
                <c:pt idx="42">
                  <c:v>0.67441860465116277</c:v>
                </c:pt>
                <c:pt idx="43">
                  <c:v>0.65909090909090906</c:v>
                </c:pt>
                <c:pt idx="44">
                  <c:v>0.66666666666666663</c:v>
                </c:pt>
                <c:pt idx="45">
                  <c:v>0.65217391304347827</c:v>
                </c:pt>
                <c:pt idx="46">
                  <c:v>0.65957446808510634</c:v>
                </c:pt>
                <c:pt idx="47">
                  <c:v>0.66666666666666663</c:v>
                </c:pt>
                <c:pt idx="48">
                  <c:v>0.67346938775510201</c:v>
                </c:pt>
                <c:pt idx="49">
                  <c:v>0.66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35680"/>
        <c:axId val="146583936"/>
      </c:barChart>
      <c:catAx>
        <c:axId val="14413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pt-BR"/>
                  <a:t>n° do Experimento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pt-BR"/>
          </a:p>
        </c:txPr>
        <c:crossAx val="146583936"/>
        <c:crosses val="autoZero"/>
        <c:auto val="1"/>
        <c:lblAlgn val="ctr"/>
        <c:lblOffset val="100"/>
        <c:noMultiLvlLbl val="1"/>
      </c:catAx>
      <c:valAx>
        <c:axId val="14658393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pt-BR"/>
                  <a:t>Proporção Acumulada de Vitórias</a:t>
                </a:r>
              </a:p>
            </c:rich>
          </c:tx>
          <c:layout/>
          <c:overlay val="0"/>
        </c:title>
        <c:numFmt formatCode="0.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14413568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523874</xdr:colOff>
      <xdr:row>1</xdr:row>
      <xdr:rowOff>152400</xdr:rowOff>
    </xdr:from>
    <xdr:ext cx="5168265" cy="3398520"/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525780</xdr:colOff>
      <xdr:row>19</xdr:row>
      <xdr:rowOff>129540</xdr:rowOff>
    </xdr:from>
    <xdr:ext cx="5143500" cy="3291840"/>
    <xdr:graphicFrame macro="">
      <xdr:nvGraphicFramePr>
        <xdr:cNvPr id="3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52"/>
  <sheetViews>
    <sheetView tabSelected="1" workbookViewId="0">
      <selection activeCell="F6" sqref="F6"/>
    </sheetView>
  </sheetViews>
  <sheetFormatPr defaultColWidth="14.44140625" defaultRowHeight="15.75" customHeight="1"/>
  <cols>
    <col min="1" max="4" width="17.33203125" customWidth="1"/>
    <col min="5" max="5" width="17.33203125" style="7" customWidth="1"/>
    <col min="6" max="7" width="17.33203125" customWidth="1"/>
    <col min="8" max="8" width="31.109375" customWidth="1"/>
    <col min="9" max="9" width="19.33203125" customWidth="1"/>
    <col min="10" max="10" width="17.33203125" customWidth="1"/>
    <col min="13" max="13" width="17.33203125" customWidth="1"/>
    <col min="14" max="14" width="32" customWidth="1"/>
    <col min="15" max="15" width="20.109375" customWidth="1"/>
    <col min="16" max="16" width="17.33203125" customWidth="1"/>
  </cols>
  <sheetData>
    <row r="1" spans="1:19" ht="15.6">
      <c r="A1" s="9" t="s">
        <v>0</v>
      </c>
      <c r="B1" s="10"/>
      <c r="C1" s="10"/>
      <c r="D1" s="1"/>
      <c r="E1" s="8"/>
      <c r="F1" s="1"/>
      <c r="G1" s="13" t="s">
        <v>1</v>
      </c>
      <c r="H1" s="10"/>
      <c r="I1" s="10"/>
      <c r="J1" s="10"/>
      <c r="M1" s="13" t="s">
        <v>2</v>
      </c>
      <c r="N1" s="10"/>
      <c r="O1" s="10"/>
      <c r="P1" s="10"/>
    </row>
    <row r="2" spans="1:19" ht="15.75" customHeight="1">
      <c r="A2" s="2"/>
      <c r="B2" s="2"/>
      <c r="C2" s="2"/>
      <c r="D2" s="2"/>
      <c r="E2" s="2"/>
      <c r="F2" s="2"/>
      <c r="G2" s="2" t="s">
        <v>3</v>
      </c>
      <c r="H2" s="2" t="s">
        <v>4</v>
      </c>
      <c r="I2" s="2" t="s">
        <v>5</v>
      </c>
      <c r="J2" s="2" t="s">
        <v>6</v>
      </c>
      <c r="M2" s="2" t="s">
        <v>3</v>
      </c>
      <c r="N2" s="2" t="s">
        <v>4</v>
      </c>
      <c r="O2" s="2" t="s">
        <v>5</v>
      </c>
      <c r="P2" s="2" t="s">
        <v>6</v>
      </c>
    </row>
    <row r="3" spans="1:19" ht="15.75" customHeight="1">
      <c r="A3" s="3"/>
      <c r="B3" s="3"/>
      <c r="C3" s="3"/>
      <c r="D3" s="3"/>
      <c r="E3" s="3"/>
      <c r="F3" s="3"/>
      <c r="G3" s="3">
        <v>1</v>
      </c>
      <c r="H3" s="4">
        <f t="shared" ref="H3:H52" si="0">I3/G3</f>
        <v>0</v>
      </c>
      <c r="I3">
        <f>J3</f>
        <v>0</v>
      </c>
      <c r="J3" s="3">
        <v>0</v>
      </c>
      <c r="M3" s="3">
        <v>1</v>
      </c>
      <c r="N3" s="5">
        <f t="shared" ref="N3:N52" si="1">O3/M3</f>
        <v>0</v>
      </c>
      <c r="O3" s="3">
        <f>P3</f>
        <v>0</v>
      </c>
      <c r="P3" s="3">
        <v>0</v>
      </c>
    </row>
    <row r="4" spans="1:19" ht="15.75" customHeight="1">
      <c r="A4" s="3"/>
      <c r="B4" s="3"/>
      <c r="C4" s="3"/>
      <c r="D4" s="3"/>
      <c r="E4" s="3"/>
      <c r="F4" s="3"/>
      <c r="G4" s="3">
        <v>2</v>
      </c>
      <c r="H4" s="4">
        <f t="shared" si="0"/>
        <v>0</v>
      </c>
      <c r="I4" s="6">
        <f t="shared" ref="I4:I52" si="2">SUM(I3,J4)</f>
        <v>0</v>
      </c>
      <c r="J4" s="3">
        <v>0</v>
      </c>
      <c r="M4" s="3">
        <v>2</v>
      </c>
      <c r="N4" s="5">
        <f t="shared" si="1"/>
        <v>0.5</v>
      </c>
      <c r="O4" s="3">
        <f t="shared" ref="O4:O52" si="3">O3+P4</f>
        <v>1</v>
      </c>
      <c r="P4" s="3">
        <v>1</v>
      </c>
    </row>
    <row r="5" spans="1:19" ht="15.75" customHeight="1">
      <c r="A5" s="3"/>
      <c r="B5" s="3"/>
      <c r="C5" s="3"/>
      <c r="D5" s="3"/>
      <c r="E5" s="3"/>
      <c r="F5" s="3"/>
      <c r="G5" s="3">
        <v>3</v>
      </c>
      <c r="H5" s="4">
        <f t="shared" si="0"/>
        <v>0</v>
      </c>
      <c r="I5" s="6">
        <f t="shared" si="2"/>
        <v>0</v>
      </c>
      <c r="J5" s="3">
        <v>0</v>
      </c>
      <c r="M5" s="3">
        <v>3</v>
      </c>
      <c r="N5" s="5">
        <f t="shared" si="1"/>
        <v>0.33333333333333331</v>
      </c>
      <c r="O5" s="3">
        <f t="shared" si="3"/>
        <v>1</v>
      </c>
      <c r="P5" s="3">
        <v>0</v>
      </c>
      <c r="R5" s="11" t="s">
        <v>7</v>
      </c>
      <c r="S5" s="10"/>
    </row>
    <row r="6" spans="1:19" ht="15.75" customHeight="1">
      <c r="A6" s="3"/>
      <c r="B6" s="3"/>
      <c r="C6" s="3"/>
      <c r="D6" s="3"/>
      <c r="E6" s="3"/>
      <c r="F6" s="3"/>
      <c r="G6" s="3">
        <v>4</v>
      </c>
      <c r="H6" s="4">
        <f t="shared" si="0"/>
        <v>0.25</v>
      </c>
      <c r="I6" s="6">
        <f t="shared" si="2"/>
        <v>1</v>
      </c>
      <c r="J6" s="3">
        <v>1</v>
      </c>
      <c r="M6" s="3">
        <v>4</v>
      </c>
      <c r="N6" s="5">
        <f t="shared" si="1"/>
        <v>0.5</v>
      </c>
      <c r="O6" s="3">
        <f t="shared" si="3"/>
        <v>2</v>
      </c>
      <c r="P6" s="3">
        <v>1</v>
      </c>
      <c r="R6" s="13">
        <f>SUM(J3:J52)</f>
        <v>14</v>
      </c>
      <c r="S6" s="10"/>
    </row>
    <row r="7" spans="1:19" ht="15.75" customHeight="1">
      <c r="A7" s="3"/>
      <c r="B7" s="3"/>
      <c r="C7" s="3"/>
      <c r="D7" s="3"/>
      <c r="E7" s="3"/>
      <c r="F7" s="3"/>
      <c r="G7" s="3">
        <v>5</v>
      </c>
      <c r="H7" s="4">
        <f t="shared" si="0"/>
        <v>0.2</v>
      </c>
      <c r="I7" s="6">
        <f t="shared" si="2"/>
        <v>1</v>
      </c>
      <c r="J7" s="3">
        <v>0</v>
      </c>
      <c r="M7" s="3">
        <v>5</v>
      </c>
      <c r="N7" s="5">
        <f t="shared" si="1"/>
        <v>0.4</v>
      </c>
      <c r="O7" s="3">
        <f t="shared" si="3"/>
        <v>2</v>
      </c>
      <c r="P7" s="3">
        <v>0</v>
      </c>
    </row>
    <row r="8" spans="1:19" ht="15.75" customHeight="1">
      <c r="A8" s="3"/>
      <c r="B8" s="3"/>
      <c r="C8" s="3"/>
      <c r="D8" s="3"/>
      <c r="E8" s="3"/>
      <c r="F8" s="3"/>
      <c r="G8" s="3">
        <v>6</v>
      </c>
      <c r="H8" s="4">
        <f t="shared" si="0"/>
        <v>0.16666666666666666</v>
      </c>
      <c r="I8" s="6">
        <f t="shared" si="2"/>
        <v>1</v>
      </c>
      <c r="J8" s="3">
        <v>0</v>
      </c>
      <c r="M8" s="3">
        <v>6</v>
      </c>
      <c r="N8" s="5">
        <f t="shared" si="1"/>
        <v>0.5</v>
      </c>
      <c r="O8" s="3">
        <f t="shared" si="3"/>
        <v>3</v>
      </c>
      <c r="P8" s="3">
        <v>1</v>
      </c>
    </row>
    <row r="9" spans="1:19" ht="15.75" customHeight="1">
      <c r="A9" s="3"/>
      <c r="B9" s="3"/>
      <c r="C9" s="3"/>
      <c r="D9" s="3"/>
      <c r="E9" s="3"/>
      <c r="F9" s="3"/>
      <c r="G9" s="3">
        <v>7</v>
      </c>
      <c r="H9" s="4">
        <f t="shared" si="0"/>
        <v>0.14285714285714285</v>
      </c>
      <c r="I9" s="6">
        <f t="shared" si="2"/>
        <v>1</v>
      </c>
      <c r="J9" s="3">
        <v>0</v>
      </c>
      <c r="M9" s="3">
        <v>7</v>
      </c>
      <c r="N9" s="5">
        <f t="shared" si="1"/>
        <v>0.5714285714285714</v>
      </c>
      <c r="O9" s="3">
        <f t="shared" si="3"/>
        <v>4</v>
      </c>
      <c r="P9" s="3">
        <v>1</v>
      </c>
      <c r="R9" s="12" t="s">
        <v>8</v>
      </c>
      <c r="S9" s="10"/>
    </row>
    <row r="10" spans="1:19" ht="15.75" customHeight="1">
      <c r="A10" s="3"/>
      <c r="B10" s="3"/>
      <c r="C10" s="3"/>
      <c r="D10" s="3"/>
      <c r="E10" s="3"/>
      <c r="F10" s="3"/>
      <c r="G10" s="3">
        <v>8</v>
      </c>
      <c r="H10" s="4">
        <f t="shared" si="0"/>
        <v>0.125</v>
      </c>
      <c r="I10" s="6">
        <f t="shared" si="2"/>
        <v>1</v>
      </c>
      <c r="J10" s="3">
        <v>0</v>
      </c>
      <c r="M10" s="3">
        <v>8</v>
      </c>
      <c r="N10" s="5">
        <f t="shared" si="1"/>
        <v>0.625</v>
      </c>
      <c r="O10" s="3">
        <f t="shared" si="3"/>
        <v>5</v>
      </c>
      <c r="P10" s="3">
        <v>1</v>
      </c>
      <c r="R10" s="13">
        <f>SUM(P3:P52)</f>
        <v>33</v>
      </c>
      <c r="S10" s="10"/>
    </row>
    <row r="11" spans="1:19" ht="15.75" customHeight="1">
      <c r="A11" s="3"/>
      <c r="B11" s="3"/>
      <c r="C11" s="3"/>
      <c r="D11" s="3"/>
      <c r="E11" s="3"/>
      <c r="F11" s="3"/>
      <c r="G11" s="3">
        <v>9</v>
      </c>
      <c r="H11" s="4">
        <f t="shared" si="0"/>
        <v>0.1111111111111111</v>
      </c>
      <c r="I11" s="6">
        <f t="shared" si="2"/>
        <v>1</v>
      </c>
      <c r="J11" s="3">
        <v>0</v>
      </c>
      <c r="M11" s="3">
        <v>9</v>
      </c>
      <c r="N11" s="5">
        <f t="shared" si="1"/>
        <v>0.66666666666666663</v>
      </c>
      <c r="O11" s="3">
        <f t="shared" si="3"/>
        <v>6</v>
      </c>
      <c r="P11" s="3">
        <v>1</v>
      </c>
    </row>
    <row r="12" spans="1:19" ht="15.75" customHeight="1">
      <c r="A12" s="3"/>
      <c r="B12" s="3"/>
      <c r="C12" s="3"/>
      <c r="D12" s="3"/>
      <c r="E12" s="3"/>
      <c r="F12" s="3"/>
      <c r="G12" s="3">
        <v>10</v>
      </c>
      <c r="H12" s="4">
        <f t="shared" si="0"/>
        <v>0.1</v>
      </c>
      <c r="I12" s="6">
        <f t="shared" si="2"/>
        <v>1</v>
      </c>
      <c r="J12" s="3">
        <v>0</v>
      </c>
      <c r="M12" s="3">
        <v>10</v>
      </c>
      <c r="N12" s="5">
        <f t="shared" si="1"/>
        <v>0.7</v>
      </c>
      <c r="O12" s="3">
        <f t="shared" si="3"/>
        <v>7</v>
      </c>
      <c r="P12" s="3">
        <v>1</v>
      </c>
    </row>
    <row r="13" spans="1:19" ht="15.75" customHeight="1">
      <c r="A13" s="3"/>
      <c r="B13" s="3"/>
      <c r="C13" s="3"/>
      <c r="D13" s="3"/>
      <c r="E13" s="3"/>
      <c r="F13" s="3"/>
      <c r="G13" s="3">
        <v>11</v>
      </c>
      <c r="H13" s="4">
        <f t="shared" si="0"/>
        <v>9.0909090909090912E-2</v>
      </c>
      <c r="I13" s="6">
        <f t="shared" si="2"/>
        <v>1</v>
      </c>
      <c r="J13" s="3">
        <v>0</v>
      </c>
      <c r="M13" s="3">
        <v>11</v>
      </c>
      <c r="N13" s="5">
        <f t="shared" si="1"/>
        <v>0.63636363636363635</v>
      </c>
      <c r="O13" s="3">
        <f t="shared" si="3"/>
        <v>7</v>
      </c>
      <c r="P13" s="3">
        <v>0</v>
      </c>
    </row>
    <row r="14" spans="1:19" ht="15.75" customHeight="1">
      <c r="A14" s="3"/>
      <c r="B14" s="3"/>
      <c r="C14" s="3"/>
      <c r="D14" s="3"/>
      <c r="E14" s="3"/>
      <c r="F14" s="3"/>
      <c r="G14" s="3">
        <v>12</v>
      </c>
      <c r="H14" s="4">
        <f t="shared" si="0"/>
        <v>0.16666666666666666</v>
      </c>
      <c r="I14" s="6">
        <f t="shared" si="2"/>
        <v>2</v>
      </c>
      <c r="J14" s="3">
        <v>1</v>
      </c>
      <c r="M14" s="3">
        <v>12</v>
      </c>
      <c r="N14" s="5">
        <f t="shared" si="1"/>
        <v>0.66666666666666663</v>
      </c>
      <c r="O14" s="3">
        <f t="shared" si="3"/>
        <v>8</v>
      </c>
      <c r="P14" s="3">
        <v>1</v>
      </c>
    </row>
    <row r="15" spans="1:19" ht="15.75" customHeight="1">
      <c r="A15" s="3"/>
      <c r="B15" s="3"/>
      <c r="C15" s="3"/>
      <c r="D15" s="3"/>
      <c r="E15" s="3"/>
      <c r="F15" s="3"/>
      <c r="G15" s="3">
        <v>13</v>
      </c>
      <c r="H15" s="4">
        <f t="shared" si="0"/>
        <v>0.15384615384615385</v>
      </c>
      <c r="I15" s="6">
        <f t="shared" si="2"/>
        <v>2</v>
      </c>
      <c r="J15" s="3">
        <v>0</v>
      </c>
      <c r="M15" s="3">
        <v>13</v>
      </c>
      <c r="N15" s="5">
        <f t="shared" si="1"/>
        <v>0.69230769230769229</v>
      </c>
      <c r="O15" s="3">
        <f t="shared" si="3"/>
        <v>9</v>
      </c>
      <c r="P15" s="3">
        <v>1</v>
      </c>
    </row>
    <row r="16" spans="1:19" ht="15.75" customHeight="1">
      <c r="A16" s="3"/>
      <c r="B16" s="3"/>
      <c r="C16" s="3"/>
      <c r="D16" s="3"/>
      <c r="E16" s="3"/>
      <c r="F16" s="3"/>
      <c r="G16" s="3">
        <v>14</v>
      </c>
      <c r="H16" s="4">
        <f t="shared" si="0"/>
        <v>0.14285714285714285</v>
      </c>
      <c r="I16" s="6">
        <f t="shared" si="2"/>
        <v>2</v>
      </c>
      <c r="J16" s="3">
        <v>0</v>
      </c>
      <c r="M16" s="3">
        <v>14</v>
      </c>
      <c r="N16" s="5">
        <f t="shared" si="1"/>
        <v>0.7142857142857143</v>
      </c>
      <c r="O16" s="3">
        <f t="shared" si="3"/>
        <v>10</v>
      </c>
      <c r="P16" s="3">
        <v>1</v>
      </c>
    </row>
    <row r="17" spans="1:16" ht="15.75" customHeight="1">
      <c r="A17" s="3"/>
      <c r="B17" s="3"/>
      <c r="C17" s="3"/>
      <c r="D17" s="3"/>
      <c r="E17" s="3"/>
      <c r="F17" s="3"/>
      <c r="G17" s="3">
        <v>15</v>
      </c>
      <c r="H17" s="4">
        <f t="shared" si="0"/>
        <v>0.13333333333333333</v>
      </c>
      <c r="I17" s="6">
        <f t="shared" si="2"/>
        <v>2</v>
      </c>
      <c r="J17" s="3">
        <v>0</v>
      </c>
      <c r="M17" s="3">
        <v>15</v>
      </c>
      <c r="N17" s="5">
        <f t="shared" si="1"/>
        <v>0.73333333333333328</v>
      </c>
      <c r="O17" s="3">
        <f t="shared" si="3"/>
        <v>11</v>
      </c>
      <c r="P17" s="3">
        <v>1</v>
      </c>
    </row>
    <row r="18" spans="1:16" ht="15.75" customHeight="1">
      <c r="A18" s="3"/>
      <c r="B18" s="3"/>
      <c r="C18" s="3"/>
      <c r="D18" s="3"/>
      <c r="E18" s="3"/>
      <c r="F18" s="3"/>
      <c r="G18" s="3">
        <v>16</v>
      </c>
      <c r="H18" s="4">
        <f t="shared" si="0"/>
        <v>0.125</v>
      </c>
      <c r="I18" s="6">
        <f t="shared" si="2"/>
        <v>2</v>
      </c>
      <c r="J18" s="3">
        <v>0</v>
      </c>
      <c r="M18" s="3">
        <v>16</v>
      </c>
      <c r="N18" s="5">
        <f t="shared" si="1"/>
        <v>0.75</v>
      </c>
      <c r="O18" s="3">
        <f t="shared" si="3"/>
        <v>12</v>
      </c>
      <c r="P18" s="3">
        <v>1</v>
      </c>
    </row>
    <row r="19" spans="1:16" ht="15.75" customHeight="1">
      <c r="A19" s="3"/>
      <c r="B19" s="3"/>
      <c r="C19" s="3"/>
      <c r="D19" s="3"/>
      <c r="E19" s="3"/>
      <c r="F19" s="3"/>
      <c r="G19" s="3">
        <v>17</v>
      </c>
      <c r="H19" s="4">
        <f t="shared" si="0"/>
        <v>0.11764705882352941</v>
      </c>
      <c r="I19" s="6">
        <f t="shared" si="2"/>
        <v>2</v>
      </c>
      <c r="J19" s="3">
        <v>0</v>
      </c>
      <c r="M19" s="3">
        <v>17</v>
      </c>
      <c r="N19" s="5">
        <f t="shared" si="1"/>
        <v>0.70588235294117652</v>
      </c>
      <c r="O19" s="3">
        <f t="shared" si="3"/>
        <v>12</v>
      </c>
      <c r="P19" s="3">
        <v>0</v>
      </c>
    </row>
    <row r="20" spans="1:16" ht="15.75" customHeight="1">
      <c r="A20" s="3"/>
      <c r="B20" s="3"/>
      <c r="C20" s="3"/>
      <c r="D20" s="3"/>
      <c r="E20" s="3"/>
      <c r="F20" s="3"/>
      <c r="G20" s="3">
        <v>18</v>
      </c>
      <c r="H20" s="4">
        <f t="shared" si="0"/>
        <v>0.16666666666666666</v>
      </c>
      <c r="I20" s="6">
        <f t="shared" si="2"/>
        <v>3</v>
      </c>
      <c r="J20" s="3">
        <v>1</v>
      </c>
      <c r="M20" s="3">
        <v>18</v>
      </c>
      <c r="N20" s="5">
        <f t="shared" si="1"/>
        <v>0.72222222222222221</v>
      </c>
      <c r="O20" s="3">
        <f t="shared" si="3"/>
        <v>13</v>
      </c>
      <c r="P20" s="3">
        <v>1</v>
      </c>
    </row>
    <row r="21" spans="1:16" ht="15.75" customHeight="1">
      <c r="A21" s="3"/>
      <c r="B21" s="3"/>
      <c r="C21" s="3"/>
      <c r="D21" s="3"/>
      <c r="E21" s="3"/>
      <c r="F21" s="3"/>
      <c r="G21" s="3">
        <v>19</v>
      </c>
      <c r="H21" s="4">
        <f t="shared" si="0"/>
        <v>0.21052631578947367</v>
      </c>
      <c r="I21" s="6">
        <f t="shared" si="2"/>
        <v>4</v>
      </c>
      <c r="J21" s="3">
        <v>1</v>
      </c>
      <c r="M21" s="3">
        <v>19</v>
      </c>
      <c r="N21" s="5">
        <f t="shared" si="1"/>
        <v>0.68421052631578949</v>
      </c>
      <c r="O21" s="3">
        <f t="shared" si="3"/>
        <v>13</v>
      </c>
      <c r="P21" s="3">
        <v>0</v>
      </c>
    </row>
    <row r="22" spans="1:16" ht="15.75" customHeight="1">
      <c r="A22" s="3"/>
      <c r="B22" s="3"/>
      <c r="C22" s="3"/>
      <c r="D22" s="3"/>
      <c r="E22" s="3"/>
      <c r="F22" s="3"/>
      <c r="G22" s="3">
        <v>20</v>
      </c>
      <c r="H22" s="4">
        <f t="shared" si="0"/>
        <v>0.25</v>
      </c>
      <c r="I22" s="6">
        <f t="shared" si="2"/>
        <v>5</v>
      </c>
      <c r="J22" s="3">
        <v>1</v>
      </c>
      <c r="M22" s="3">
        <v>20</v>
      </c>
      <c r="N22" s="5">
        <f t="shared" si="1"/>
        <v>0.7</v>
      </c>
      <c r="O22" s="3">
        <f t="shared" si="3"/>
        <v>14</v>
      </c>
      <c r="P22" s="3">
        <v>1</v>
      </c>
    </row>
    <row r="23" spans="1:16" ht="15.75" customHeight="1">
      <c r="A23" s="3"/>
      <c r="B23" s="3"/>
      <c r="C23" s="3"/>
      <c r="D23" s="3"/>
      <c r="E23" s="3"/>
      <c r="F23" s="3"/>
      <c r="G23" s="3">
        <v>21</v>
      </c>
      <c r="H23" s="4">
        <f t="shared" si="0"/>
        <v>0.23809523809523808</v>
      </c>
      <c r="I23" s="6">
        <f t="shared" si="2"/>
        <v>5</v>
      </c>
      <c r="J23" s="3">
        <v>0</v>
      </c>
      <c r="M23" s="3">
        <v>21</v>
      </c>
      <c r="N23" s="5">
        <f t="shared" si="1"/>
        <v>0.66666666666666663</v>
      </c>
      <c r="O23" s="3">
        <f t="shared" si="3"/>
        <v>14</v>
      </c>
      <c r="P23" s="3">
        <v>0</v>
      </c>
    </row>
    <row r="24" spans="1:16" ht="15.75" customHeight="1">
      <c r="A24" s="3"/>
      <c r="B24" s="3"/>
      <c r="C24" s="3"/>
      <c r="D24" s="3"/>
      <c r="E24" s="3"/>
      <c r="F24" s="3"/>
      <c r="G24" s="3">
        <v>22</v>
      </c>
      <c r="H24" s="4">
        <f t="shared" si="0"/>
        <v>0.22727272727272727</v>
      </c>
      <c r="I24" s="6">
        <f t="shared" si="2"/>
        <v>5</v>
      </c>
      <c r="J24" s="3">
        <v>0</v>
      </c>
      <c r="M24" s="3">
        <v>22</v>
      </c>
      <c r="N24" s="5">
        <f t="shared" si="1"/>
        <v>0.68181818181818177</v>
      </c>
      <c r="O24" s="3">
        <f t="shared" si="3"/>
        <v>15</v>
      </c>
      <c r="P24" s="3">
        <v>1</v>
      </c>
    </row>
    <row r="25" spans="1:16" ht="15.75" customHeight="1">
      <c r="A25" s="3"/>
      <c r="B25" s="3"/>
      <c r="C25" s="3"/>
      <c r="D25" s="3"/>
      <c r="E25" s="3"/>
      <c r="F25" s="3"/>
      <c r="G25" s="3">
        <v>23</v>
      </c>
      <c r="H25" s="4">
        <f t="shared" si="0"/>
        <v>0.2608695652173913</v>
      </c>
      <c r="I25" s="6">
        <f t="shared" si="2"/>
        <v>6</v>
      </c>
      <c r="J25" s="3">
        <v>1</v>
      </c>
      <c r="M25" s="3">
        <v>23</v>
      </c>
      <c r="N25" s="5">
        <f t="shared" si="1"/>
        <v>0.69565217391304346</v>
      </c>
      <c r="O25" s="3">
        <f t="shared" si="3"/>
        <v>16</v>
      </c>
      <c r="P25" s="3">
        <v>1</v>
      </c>
    </row>
    <row r="26" spans="1:16" ht="15.75" customHeight="1">
      <c r="A26" s="3"/>
      <c r="B26" s="3"/>
      <c r="C26" s="3"/>
      <c r="D26" s="3"/>
      <c r="E26" s="3"/>
      <c r="F26" s="3"/>
      <c r="G26" s="3">
        <v>24</v>
      </c>
      <c r="H26" s="4">
        <f t="shared" si="0"/>
        <v>0.25</v>
      </c>
      <c r="I26" s="6">
        <f t="shared" si="2"/>
        <v>6</v>
      </c>
      <c r="J26" s="3">
        <v>0</v>
      </c>
      <c r="M26" s="3">
        <v>24</v>
      </c>
      <c r="N26" s="5">
        <f t="shared" si="1"/>
        <v>0.70833333333333337</v>
      </c>
      <c r="O26" s="3">
        <f t="shared" si="3"/>
        <v>17</v>
      </c>
      <c r="P26" s="3">
        <v>1</v>
      </c>
    </row>
    <row r="27" spans="1:16" ht="15.75" customHeight="1">
      <c r="A27" s="3"/>
      <c r="B27" s="3"/>
      <c r="C27" s="3"/>
      <c r="D27" s="3"/>
      <c r="E27" s="3"/>
      <c r="F27" s="3"/>
      <c r="G27" s="3">
        <v>25</v>
      </c>
      <c r="H27" s="4">
        <f t="shared" si="0"/>
        <v>0.24</v>
      </c>
      <c r="I27" s="6">
        <f t="shared" si="2"/>
        <v>6</v>
      </c>
      <c r="J27" s="3">
        <v>0</v>
      </c>
      <c r="M27" s="3">
        <v>25</v>
      </c>
      <c r="N27" s="5">
        <f t="shared" si="1"/>
        <v>0.68</v>
      </c>
      <c r="O27" s="3">
        <f t="shared" si="3"/>
        <v>17</v>
      </c>
      <c r="P27" s="3">
        <v>0</v>
      </c>
    </row>
    <row r="28" spans="1:16" ht="15.75" customHeight="1">
      <c r="A28" s="3"/>
      <c r="B28" s="3"/>
      <c r="C28" s="3"/>
      <c r="D28" s="3"/>
      <c r="E28" s="3"/>
      <c r="F28" s="3"/>
      <c r="G28" s="3">
        <v>26</v>
      </c>
      <c r="H28" s="4">
        <f t="shared" si="0"/>
        <v>0.23076923076923078</v>
      </c>
      <c r="I28" s="6">
        <f t="shared" si="2"/>
        <v>6</v>
      </c>
      <c r="J28" s="3">
        <v>0</v>
      </c>
      <c r="M28" s="3">
        <v>26</v>
      </c>
      <c r="N28" s="5">
        <f t="shared" si="1"/>
        <v>0.69230769230769229</v>
      </c>
      <c r="O28" s="3">
        <f t="shared" si="3"/>
        <v>18</v>
      </c>
      <c r="P28" s="3">
        <v>1</v>
      </c>
    </row>
    <row r="29" spans="1:16" ht="13.8">
      <c r="A29" s="3"/>
      <c r="B29" s="3"/>
      <c r="C29" s="3"/>
      <c r="D29" s="3"/>
      <c r="E29" s="3"/>
      <c r="F29" s="3"/>
      <c r="G29" s="3">
        <v>27</v>
      </c>
      <c r="H29" s="4">
        <f t="shared" si="0"/>
        <v>0.22222222222222221</v>
      </c>
      <c r="I29" s="6">
        <f t="shared" si="2"/>
        <v>6</v>
      </c>
      <c r="J29" s="3">
        <v>0</v>
      </c>
      <c r="M29" s="3">
        <v>27</v>
      </c>
      <c r="N29" s="5">
        <f t="shared" si="1"/>
        <v>0.70370370370370372</v>
      </c>
      <c r="O29" s="3">
        <f t="shared" si="3"/>
        <v>19</v>
      </c>
      <c r="P29" s="3">
        <v>1</v>
      </c>
    </row>
    <row r="30" spans="1:16" ht="13.8">
      <c r="A30" s="3"/>
      <c r="B30" s="3"/>
      <c r="C30" s="3"/>
      <c r="D30" s="3"/>
      <c r="E30" s="3"/>
      <c r="F30" s="3"/>
      <c r="G30" s="3">
        <v>28</v>
      </c>
      <c r="H30" s="4">
        <f t="shared" si="0"/>
        <v>0.25</v>
      </c>
      <c r="I30" s="6">
        <f t="shared" si="2"/>
        <v>7</v>
      </c>
      <c r="J30" s="3">
        <v>1</v>
      </c>
      <c r="M30" s="3">
        <v>28</v>
      </c>
      <c r="N30" s="5">
        <f t="shared" si="1"/>
        <v>0.6785714285714286</v>
      </c>
      <c r="O30" s="3">
        <f t="shared" si="3"/>
        <v>19</v>
      </c>
      <c r="P30" s="3">
        <v>0</v>
      </c>
    </row>
    <row r="31" spans="1:16" ht="13.8">
      <c r="A31" s="3"/>
      <c r="B31" s="3"/>
      <c r="C31" s="3"/>
      <c r="D31" s="3"/>
      <c r="E31" s="3"/>
      <c r="F31" s="3"/>
      <c r="G31" s="3">
        <v>29</v>
      </c>
      <c r="H31" s="4">
        <f t="shared" si="0"/>
        <v>0.2413793103448276</v>
      </c>
      <c r="I31" s="6">
        <f t="shared" si="2"/>
        <v>7</v>
      </c>
      <c r="J31" s="3">
        <v>0</v>
      </c>
      <c r="M31" s="3">
        <v>29</v>
      </c>
      <c r="N31" s="5">
        <f t="shared" si="1"/>
        <v>0.68965517241379315</v>
      </c>
      <c r="O31" s="3">
        <f t="shared" si="3"/>
        <v>20</v>
      </c>
      <c r="P31" s="3">
        <v>1</v>
      </c>
    </row>
    <row r="32" spans="1:16" ht="13.8">
      <c r="A32" s="3"/>
      <c r="B32" s="3"/>
      <c r="C32" s="3"/>
      <c r="D32" s="3"/>
      <c r="E32" s="3"/>
      <c r="F32" s="3"/>
      <c r="G32" s="3">
        <v>30</v>
      </c>
      <c r="H32" s="4">
        <f t="shared" si="0"/>
        <v>0.26666666666666666</v>
      </c>
      <c r="I32" s="6">
        <f t="shared" si="2"/>
        <v>8</v>
      </c>
      <c r="J32" s="3">
        <v>1</v>
      </c>
      <c r="M32" s="3">
        <v>30</v>
      </c>
      <c r="N32" s="5">
        <f t="shared" si="1"/>
        <v>0.7</v>
      </c>
      <c r="O32" s="3">
        <f t="shared" si="3"/>
        <v>21</v>
      </c>
      <c r="P32" s="3">
        <v>1</v>
      </c>
    </row>
    <row r="33" spans="1:16" ht="13.8">
      <c r="A33" s="3"/>
      <c r="B33" s="3"/>
      <c r="C33" s="3"/>
      <c r="D33" s="3"/>
      <c r="E33" s="3"/>
      <c r="F33" s="3"/>
      <c r="G33" s="3">
        <v>31</v>
      </c>
      <c r="H33" s="4">
        <f t="shared" si="0"/>
        <v>0.25806451612903225</v>
      </c>
      <c r="I33" s="6">
        <f t="shared" si="2"/>
        <v>8</v>
      </c>
      <c r="J33" s="3">
        <v>0</v>
      </c>
      <c r="M33" s="3">
        <v>31</v>
      </c>
      <c r="N33" s="5">
        <f t="shared" si="1"/>
        <v>0.70967741935483875</v>
      </c>
      <c r="O33" s="3">
        <f t="shared" si="3"/>
        <v>22</v>
      </c>
      <c r="P33" s="3">
        <v>1</v>
      </c>
    </row>
    <row r="34" spans="1:16" ht="13.8">
      <c r="A34" s="3"/>
      <c r="B34" s="3"/>
      <c r="C34" s="3"/>
      <c r="D34" s="3"/>
      <c r="E34" s="3"/>
      <c r="F34" s="3"/>
      <c r="G34" s="3">
        <v>32</v>
      </c>
      <c r="H34" s="4">
        <f t="shared" si="0"/>
        <v>0.25</v>
      </c>
      <c r="I34" s="6">
        <f t="shared" si="2"/>
        <v>8</v>
      </c>
      <c r="J34" s="3">
        <v>0</v>
      </c>
      <c r="M34" s="3">
        <v>32</v>
      </c>
      <c r="N34" s="5">
        <f t="shared" si="1"/>
        <v>0.6875</v>
      </c>
      <c r="O34" s="3">
        <f t="shared" si="3"/>
        <v>22</v>
      </c>
      <c r="P34" s="3">
        <v>0</v>
      </c>
    </row>
    <row r="35" spans="1:16" ht="13.8">
      <c r="A35" s="3"/>
      <c r="B35" s="3"/>
      <c r="C35" s="3"/>
      <c r="D35" s="3"/>
      <c r="E35" s="3"/>
      <c r="F35" s="3"/>
      <c r="G35" s="3">
        <v>33</v>
      </c>
      <c r="H35" s="4">
        <f t="shared" si="0"/>
        <v>0.24242424242424243</v>
      </c>
      <c r="I35" s="6">
        <f t="shared" si="2"/>
        <v>8</v>
      </c>
      <c r="J35" s="3">
        <v>0</v>
      </c>
      <c r="M35" s="3">
        <v>33</v>
      </c>
      <c r="N35" s="5">
        <f t="shared" si="1"/>
        <v>0.66666666666666663</v>
      </c>
      <c r="O35" s="3">
        <f t="shared" si="3"/>
        <v>22</v>
      </c>
      <c r="P35" s="3">
        <v>0</v>
      </c>
    </row>
    <row r="36" spans="1:16" ht="13.8">
      <c r="A36" s="3"/>
      <c r="B36" s="3"/>
      <c r="C36" s="3"/>
      <c r="D36" s="3"/>
      <c r="E36" s="3"/>
      <c r="F36" s="3"/>
      <c r="G36" s="3">
        <v>34</v>
      </c>
      <c r="H36" s="4">
        <f t="shared" si="0"/>
        <v>0.23529411764705882</v>
      </c>
      <c r="I36" s="6">
        <f t="shared" si="2"/>
        <v>8</v>
      </c>
      <c r="J36" s="3">
        <v>0</v>
      </c>
      <c r="M36" s="3">
        <v>34</v>
      </c>
      <c r="N36" s="5">
        <f t="shared" si="1"/>
        <v>0.6470588235294118</v>
      </c>
      <c r="O36" s="3">
        <f t="shared" si="3"/>
        <v>22</v>
      </c>
      <c r="P36" s="3">
        <v>0</v>
      </c>
    </row>
    <row r="37" spans="1:16" ht="13.8">
      <c r="A37" s="3"/>
      <c r="B37" s="3"/>
      <c r="C37" s="3"/>
      <c r="D37" s="3"/>
      <c r="E37" s="3"/>
      <c r="F37" s="3"/>
      <c r="G37" s="3">
        <v>35</v>
      </c>
      <c r="H37" s="4">
        <f t="shared" si="0"/>
        <v>0.22857142857142856</v>
      </c>
      <c r="I37" s="6">
        <f t="shared" si="2"/>
        <v>8</v>
      </c>
      <c r="J37" s="3">
        <v>0</v>
      </c>
      <c r="M37" s="3">
        <v>35</v>
      </c>
      <c r="N37" s="5">
        <f t="shared" si="1"/>
        <v>0.65714285714285714</v>
      </c>
      <c r="O37" s="3">
        <f t="shared" si="3"/>
        <v>23</v>
      </c>
      <c r="P37" s="3">
        <v>1</v>
      </c>
    </row>
    <row r="38" spans="1:16" ht="13.8">
      <c r="A38" s="3"/>
      <c r="B38" s="3"/>
      <c r="C38" s="3"/>
      <c r="D38" s="3"/>
      <c r="E38" s="3"/>
      <c r="F38" s="3"/>
      <c r="G38" s="3">
        <v>36</v>
      </c>
      <c r="H38" s="4">
        <f t="shared" si="0"/>
        <v>0.25</v>
      </c>
      <c r="I38" s="6">
        <f t="shared" si="2"/>
        <v>9</v>
      </c>
      <c r="J38" s="3">
        <v>1</v>
      </c>
      <c r="M38" s="3">
        <v>36</v>
      </c>
      <c r="N38" s="5">
        <f t="shared" si="1"/>
        <v>0.66666666666666663</v>
      </c>
      <c r="O38" s="3">
        <f t="shared" si="3"/>
        <v>24</v>
      </c>
      <c r="P38" s="3">
        <v>1</v>
      </c>
    </row>
    <row r="39" spans="1:16" ht="13.8">
      <c r="A39" s="3"/>
      <c r="B39" s="3"/>
      <c r="C39" s="3"/>
      <c r="D39" s="3"/>
      <c r="E39" s="3"/>
      <c r="F39" s="3"/>
      <c r="G39" s="3">
        <v>37</v>
      </c>
      <c r="H39" s="4">
        <f t="shared" si="0"/>
        <v>0.24324324324324326</v>
      </c>
      <c r="I39" s="6">
        <f t="shared" si="2"/>
        <v>9</v>
      </c>
      <c r="J39" s="3">
        <v>0</v>
      </c>
      <c r="M39" s="3">
        <v>37</v>
      </c>
      <c r="N39" s="5">
        <f t="shared" si="1"/>
        <v>0.64864864864864868</v>
      </c>
      <c r="O39" s="3">
        <f t="shared" si="3"/>
        <v>24</v>
      </c>
      <c r="P39" s="3">
        <v>0</v>
      </c>
    </row>
    <row r="40" spans="1:16" ht="13.8">
      <c r="A40" s="3"/>
      <c r="B40" s="3"/>
      <c r="C40" s="3"/>
      <c r="D40" s="3"/>
      <c r="E40" s="3"/>
      <c r="F40" s="3"/>
      <c r="G40" s="3">
        <v>38</v>
      </c>
      <c r="H40" s="4">
        <f t="shared" si="0"/>
        <v>0.23684210526315788</v>
      </c>
      <c r="I40" s="6">
        <f t="shared" si="2"/>
        <v>9</v>
      </c>
      <c r="J40" s="3">
        <v>0</v>
      </c>
      <c r="M40" s="3">
        <v>38</v>
      </c>
      <c r="N40" s="5">
        <f t="shared" si="1"/>
        <v>0.65789473684210531</v>
      </c>
      <c r="O40" s="3">
        <f t="shared" si="3"/>
        <v>25</v>
      </c>
      <c r="P40" s="3">
        <v>1</v>
      </c>
    </row>
    <row r="41" spans="1:16" ht="13.8">
      <c r="A41" s="3"/>
      <c r="B41" s="3"/>
      <c r="C41" s="3"/>
      <c r="D41" s="3"/>
      <c r="E41" s="3"/>
      <c r="F41" s="3"/>
      <c r="G41" s="3">
        <v>39</v>
      </c>
      <c r="H41" s="4">
        <f t="shared" si="0"/>
        <v>0.23076923076923078</v>
      </c>
      <c r="I41" s="6">
        <f t="shared" si="2"/>
        <v>9</v>
      </c>
      <c r="J41" s="3">
        <v>0</v>
      </c>
      <c r="M41" s="3">
        <v>39</v>
      </c>
      <c r="N41" s="5">
        <f t="shared" si="1"/>
        <v>0.66666666666666663</v>
      </c>
      <c r="O41" s="3">
        <f t="shared" si="3"/>
        <v>26</v>
      </c>
      <c r="P41" s="3">
        <v>1</v>
      </c>
    </row>
    <row r="42" spans="1:16" ht="13.8">
      <c r="A42" s="3"/>
      <c r="B42" s="3"/>
      <c r="C42" s="3"/>
      <c r="D42" s="3"/>
      <c r="E42" s="3"/>
      <c r="F42" s="3"/>
      <c r="G42" s="3">
        <v>40</v>
      </c>
      <c r="H42" s="4">
        <f t="shared" si="0"/>
        <v>0.22500000000000001</v>
      </c>
      <c r="I42" s="6">
        <f t="shared" si="2"/>
        <v>9</v>
      </c>
      <c r="J42" s="3">
        <v>0</v>
      </c>
      <c r="M42" s="3">
        <v>40</v>
      </c>
      <c r="N42" s="5">
        <f t="shared" si="1"/>
        <v>0.67500000000000004</v>
      </c>
      <c r="O42" s="3">
        <f t="shared" si="3"/>
        <v>27</v>
      </c>
      <c r="P42" s="3">
        <v>1</v>
      </c>
    </row>
    <row r="43" spans="1:16" ht="13.8">
      <c r="A43" s="3"/>
      <c r="B43" s="3"/>
      <c r="C43" s="3"/>
      <c r="D43" s="3"/>
      <c r="E43" s="3"/>
      <c r="F43" s="3"/>
      <c r="G43" s="3">
        <v>41</v>
      </c>
      <c r="H43" s="4">
        <f t="shared" si="0"/>
        <v>0.21951219512195122</v>
      </c>
      <c r="I43" s="6">
        <f t="shared" si="2"/>
        <v>9</v>
      </c>
      <c r="J43" s="3">
        <v>0</v>
      </c>
      <c r="M43" s="3">
        <v>41</v>
      </c>
      <c r="N43" s="5">
        <f t="shared" si="1"/>
        <v>0.68292682926829273</v>
      </c>
      <c r="O43" s="3">
        <f t="shared" si="3"/>
        <v>28</v>
      </c>
      <c r="P43" s="3">
        <v>1</v>
      </c>
    </row>
    <row r="44" spans="1:16" ht="13.8">
      <c r="A44" s="3"/>
      <c r="B44" s="3"/>
      <c r="C44" s="3"/>
      <c r="D44" s="3"/>
      <c r="E44" s="3"/>
      <c r="F44" s="3"/>
      <c r="G44" s="3">
        <v>42</v>
      </c>
      <c r="H44" s="4">
        <f t="shared" si="0"/>
        <v>0.21428571428571427</v>
      </c>
      <c r="I44" s="6">
        <f t="shared" si="2"/>
        <v>9</v>
      </c>
      <c r="J44" s="3">
        <v>0</v>
      </c>
      <c r="M44" s="3">
        <v>42</v>
      </c>
      <c r="N44" s="5">
        <f t="shared" si="1"/>
        <v>0.66666666666666663</v>
      </c>
      <c r="O44" s="3">
        <f t="shared" si="3"/>
        <v>28</v>
      </c>
      <c r="P44" s="3">
        <v>0</v>
      </c>
    </row>
    <row r="45" spans="1:16" ht="13.8">
      <c r="A45" s="3"/>
      <c r="B45" s="3"/>
      <c r="C45" s="3"/>
      <c r="D45" s="3"/>
      <c r="E45" s="3"/>
      <c r="F45" s="3"/>
      <c r="G45" s="3">
        <v>43</v>
      </c>
      <c r="H45" s="4">
        <f t="shared" si="0"/>
        <v>0.23255813953488372</v>
      </c>
      <c r="I45" s="6">
        <f t="shared" si="2"/>
        <v>10</v>
      </c>
      <c r="J45" s="3">
        <v>1</v>
      </c>
      <c r="M45" s="3">
        <v>43</v>
      </c>
      <c r="N45" s="5">
        <f t="shared" si="1"/>
        <v>0.67441860465116277</v>
      </c>
      <c r="O45" s="3">
        <f t="shared" si="3"/>
        <v>29</v>
      </c>
      <c r="P45" s="3">
        <v>1</v>
      </c>
    </row>
    <row r="46" spans="1:16" ht="13.8">
      <c r="A46" s="3"/>
      <c r="B46" s="3"/>
      <c r="C46" s="3"/>
      <c r="D46" s="3"/>
      <c r="E46" s="3"/>
      <c r="F46" s="3"/>
      <c r="G46" s="3">
        <v>44</v>
      </c>
      <c r="H46" s="4">
        <f t="shared" si="0"/>
        <v>0.22727272727272727</v>
      </c>
      <c r="I46" s="6">
        <f t="shared" si="2"/>
        <v>10</v>
      </c>
      <c r="J46" s="3">
        <v>0</v>
      </c>
      <c r="M46" s="3">
        <v>44</v>
      </c>
      <c r="N46" s="5">
        <f t="shared" si="1"/>
        <v>0.65909090909090906</v>
      </c>
      <c r="O46" s="3">
        <f t="shared" si="3"/>
        <v>29</v>
      </c>
      <c r="P46" s="3">
        <v>0</v>
      </c>
    </row>
    <row r="47" spans="1:16" ht="13.8">
      <c r="A47" s="3"/>
      <c r="B47" s="3"/>
      <c r="C47" s="3"/>
      <c r="D47" s="3"/>
      <c r="E47" s="3"/>
      <c r="F47" s="3"/>
      <c r="G47" s="3">
        <v>45</v>
      </c>
      <c r="H47" s="4">
        <f t="shared" si="0"/>
        <v>0.24444444444444444</v>
      </c>
      <c r="I47" s="6">
        <f t="shared" si="2"/>
        <v>11</v>
      </c>
      <c r="J47" s="3">
        <v>1</v>
      </c>
      <c r="M47" s="3">
        <v>45</v>
      </c>
      <c r="N47" s="5">
        <f t="shared" si="1"/>
        <v>0.66666666666666663</v>
      </c>
      <c r="O47" s="3">
        <f t="shared" si="3"/>
        <v>30</v>
      </c>
      <c r="P47" s="3">
        <v>1</v>
      </c>
    </row>
    <row r="48" spans="1:16" ht="13.8">
      <c r="A48" s="3"/>
      <c r="B48" s="3"/>
      <c r="C48" s="3"/>
      <c r="D48" s="3"/>
      <c r="E48" s="3"/>
      <c r="F48" s="3"/>
      <c r="G48" s="3">
        <v>46</v>
      </c>
      <c r="H48" s="4">
        <f t="shared" si="0"/>
        <v>0.2391304347826087</v>
      </c>
      <c r="I48" s="6">
        <f t="shared" si="2"/>
        <v>11</v>
      </c>
      <c r="J48" s="3">
        <v>0</v>
      </c>
      <c r="M48" s="3">
        <v>46</v>
      </c>
      <c r="N48" s="5">
        <f t="shared" si="1"/>
        <v>0.65217391304347827</v>
      </c>
      <c r="O48" s="3">
        <f t="shared" si="3"/>
        <v>30</v>
      </c>
      <c r="P48" s="3">
        <v>0</v>
      </c>
    </row>
    <row r="49" spans="1:16" ht="13.8">
      <c r="A49" s="3"/>
      <c r="B49" s="3"/>
      <c r="C49" s="3"/>
      <c r="D49" s="3"/>
      <c r="E49" s="3"/>
      <c r="F49" s="3"/>
      <c r="G49" s="3">
        <v>47</v>
      </c>
      <c r="H49" s="4">
        <f t="shared" si="0"/>
        <v>0.23404255319148937</v>
      </c>
      <c r="I49" s="6">
        <f t="shared" si="2"/>
        <v>11</v>
      </c>
      <c r="J49" s="3">
        <v>0</v>
      </c>
      <c r="M49" s="3">
        <v>47</v>
      </c>
      <c r="N49" s="5">
        <f t="shared" si="1"/>
        <v>0.65957446808510634</v>
      </c>
      <c r="O49" s="3">
        <f t="shared" si="3"/>
        <v>31</v>
      </c>
      <c r="P49" s="3">
        <v>1</v>
      </c>
    </row>
    <row r="50" spans="1:16" ht="13.8">
      <c r="A50" s="3"/>
      <c r="B50" s="3"/>
      <c r="C50" s="3"/>
      <c r="D50" s="3"/>
      <c r="E50" s="3"/>
      <c r="F50" s="3"/>
      <c r="G50" s="3">
        <v>48</v>
      </c>
      <c r="H50" s="4">
        <f t="shared" si="0"/>
        <v>0.25</v>
      </c>
      <c r="I50" s="6">
        <f t="shared" si="2"/>
        <v>12</v>
      </c>
      <c r="J50" s="3">
        <v>1</v>
      </c>
      <c r="M50" s="3">
        <v>48</v>
      </c>
      <c r="N50" s="5">
        <f t="shared" si="1"/>
        <v>0.66666666666666663</v>
      </c>
      <c r="O50" s="3">
        <f t="shared" si="3"/>
        <v>32</v>
      </c>
      <c r="P50" s="3">
        <v>1</v>
      </c>
    </row>
    <row r="51" spans="1:16" ht="13.8">
      <c r="A51" s="3"/>
      <c r="B51" s="3"/>
      <c r="C51" s="3"/>
      <c r="D51" s="3"/>
      <c r="E51" s="3"/>
      <c r="F51" s="3"/>
      <c r="G51" s="3">
        <v>49</v>
      </c>
      <c r="H51" s="4">
        <f t="shared" si="0"/>
        <v>0.26530612244897961</v>
      </c>
      <c r="I51" s="6">
        <f t="shared" si="2"/>
        <v>13</v>
      </c>
      <c r="J51" s="3">
        <v>1</v>
      </c>
      <c r="M51" s="3">
        <v>49</v>
      </c>
      <c r="N51" s="5">
        <f t="shared" si="1"/>
        <v>0.67346938775510201</v>
      </c>
      <c r="O51" s="3">
        <f t="shared" si="3"/>
        <v>33</v>
      </c>
      <c r="P51" s="3">
        <v>1</v>
      </c>
    </row>
    <row r="52" spans="1:16" ht="13.8">
      <c r="A52" s="3"/>
      <c r="B52" s="3"/>
      <c r="C52" s="3"/>
      <c r="D52" s="3"/>
      <c r="E52" s="3"/>
      <c r="F52" s="3"/>
      <c r="G52" s="3">
        <v>50</v>
      </c>
      <c r="H52" s="4">
        <f t="shared" si="0"/>
        <v>0.28000000000000003</v>
      </c>
      <c r="I52" s="6">
        <f t="shared" si="2"/>
        <v>14</v>
      </c>
      <c r="J52" s="3">
        <v>1</v>
      </c>
      <c r="M52" s="3">
        <v>50</v>
      </c>
      <c r="N52" s="5">
        <f t="shared" si="1"/>
        <v>0.66</v>
      </c>
      <c r="O52" s="3">
        <f t="shared" si="3"/>
        <v>33</v>
      </c>
      <c r="P52" s="3">
        <v>0</v>
      </c>
    </row>
  </sheetData>
  <mergeCells count="7">
    <mergeCell ref="A1:C1"/>
    <mergeCell ref="R5:S5"/>
    <mergeCell ref="R9:S9"/>
    <mergeCell ref="R6:S6"/>
    <mergeCell ref="R10:S10"/>
    <mergeCell ref="G1:J1"/>
    <mergeCell ref="M1:P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Giovanna</cp:lastModifiedBy>
  <dcterms:modified xsi:type="dcterms:W3CDTF">2019-03-23T22:58:44Z</dcterms:modified>
</cp:coreProperties>
</file>