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izonline-my.sharepoint.com/personal/prashant_singh_giz_de/Documents/"/>
    </mc:Choice>
  </mc:AlternateContent>
  <xr:revisionPtr revIDLastSave="71" documentId="10_ncr:40000_{18AC656A-68CE-490F-9478-62C18C135887}" xr6:coauthVersionLast="47" xr6:coauthVersionMax="47" xr10:uidLastSave="{A50FD5EA-71C1-46CB-B541-93310507521E}"/>
  <bookViews>
    <workbookView xWindow="-120" yWindow="-120" windowWidth="29040" windowHeight="15720" activeTab="5" xr2:uid="{00000000-000D-0000-FFFF-FFFF00000000}"/>
  </bookViews>
  <sheets>
    <sheet name="dataset" sheetId="1" r:id="rId1"/>
    <sheet name="TAPP" sheetId="2" r:id="rId2"/>
    <sheet name="AdapMit" sheetId="3" r:id="rId3"/>
    <sheet name="Conditionality" sheetId="4" r:id="rId4"/>
    <sheet name="SubTarget" sheetId="6" r:id="rId5"/>
    <sheet name="Sector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C5" i="6"/>
  <c r="F4" i="6"/>
  <c r="C4" i="6"/>
  <c r="F3" i="6"/>
  <c r="C3" i="6"/>
  <c r="I13" i="1"/>
  <c r="I12" i="1"/>
  <c r="I11" i="1"/>
  <c r="E13" i="1"/>
  <c r="E12" i="1"/>
  <c r="E11" i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3" i="5"/>
  <c r="C12" i="5"/>
  <c r="C13" i="5"/>
  <c r="C14" i="5"/>
  <c r="C15" i="5"/>
  <c r="C16" i="5"/>
  <c r="C17" i="5"/>
  <c r="C18" i="5"/>
  <c r="C19" i="5"/>
  <c r="C20" i="5"/>
  <c r="C11" i="5"/>
  <c r="C4" i="5"/>
  <c r="C5" i="5"/>
  <c r="C6" i="5"/>
  <c r="C7" i="5"/>
  <c r="C8" i="5"/>
  <c r="C9" i="5"/>
  <c r="C10" i="5"/>
  <c r="F3" i="4"/>
  <c r="F4" i="4"/>
  <c r="C4" i="4"/>
  <c r="C3" i="4"/>
  <c r="I10" i="1"/>
  <c r="E10" i="1"/>
  <c r="E9" i="1"/>
  <c r="F4" i="3"/>
  <c r="C4" i="3"/>
  <c r="F3" i="3"/>
  <c r="C3" i="3"/>
  <c r="I8" i="1"/>
  <c r="I9" i="1"/>
  <c r="I7" i="1"/>
  <c r="F6" i="2"/>
  <c r="F5" i="2"/>
  <c r="F4" i="2"/>
  <c r="F3" i="2"/>
  <c r="E8" i="1"/>
  <c r="E7" i="1"/>
  <c r="C4" i="2"/>
  <c r="C5" i="2"/>
  <c r="C6" i="2"/>
  <c r="I4" i="1"/>
  <c r="I5" i="1"/>
  <c r="I6" i="1"/>
  <c r="I3" i="1"/>
  <c r="E5" i="1"/>
  <c r="E6" i="1"/>
  <c r="E4" i="1"/>
  <c r="E3" i="1"/>
  <c r="C3" i="2"/>
  <c r="C3" i="5"/>
</calcChain>
</file>

<file path=xl/sharedStrings.xml><?xml version="1.0" encoding="utf-8"?>
<sst xmlns="http://schemas.openxmlformats.org/spreadsheetml/2006/main" count="91" uniqueCount="36">
  <si>
    <t>NA</t>
  </si>
  <si>
    <t>Train</t>
  </si>
  <si>
    <t>Test</t>
  </si>
  <si>
    <t>Total</t>
  </si>
  <si>
    <t>TargetLabel</t>
  </si>
  <si>
    <t>ActionLabel</t>
  </si>
  <si>
    <t>PolicyLabel</t>
  </si>
  <si>
    <t>PlansLabel</t>
  </si>
  <si>
    <t>Positive</t>
  </si>
  <si>
    <t>Negative</t>
  </si>
  <si>
    <t>AdaptationLabel</t>
  </si>
  <si>
    <t>MitigationLabel</t>
  </si>
  <si>
    <t>ConditionalLabel</t>
  </si>
  <si>
    <t>UnconditionalLabel</t>
  </si>
  <si>
    <t>Agriculture</t>
  </si>
  <si>
    <t>Buildings</t>
  </si>
  <si>
    <t>Coastal Zone</t>
  </si>
  <si>
    <t>Cross-Cutting Area</t>
  </si>
  <si>
    <t>Disaster Risk Management</t>
  </si>
  <si>
    <t>Economy-wide</t>
  </si>
  <si>
    <t>Education</t>
  </si>
  <si>
    <t>Energy</t>
  </si>
  <si>
    <t>Environment</t>
  </si>
  <si>
    <t>Health</t>
  </si>
  <si>
    <t>Industries</t>
  </si>
  <si>
    <t>LULUCF/Forestry</t>
  </si>
  <si>
    <t>Social Development</t>
  </si>
  <si>
    <t>Tourism</t>
  </si>
  <si>
    <t>Transport</t>
  </si>
  <si>
    <t>Urban</t>
  </si>
  <si>
    <t>Waste</t>
  </si>
  <si>
    <t>Water</t>
  </si>
  <si>
    <t>NetzeroLabel</t>
  </si>
  <si>
    <t>GHGLabel</t>
  </si>
  <si>
    <t>NonGHGLabel</t>
  </si>
  <si>
    <t>* The training dataset for conditionality had been downsized for negative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</si>
</sst>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  <xf numFmtId="0" fontId="4" fillId="3" borderId="4" applyNumberFormat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2" borderId="6" xfId="2" applyBorder="1"/>
    <xf numFmtId="0" fontId="4" fillId="3" borderId="7" xfId="4" applyBorder="1" applyAlignment="1">
      <alignment horizontal="center"/>
    </xf>
    <xf numFmtId="0" fontId="3" fillId="2" borderId="8" xfId="3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5" xfId="2" applyBorder="1"/>
    <xf numFmtId="0" fontId="2" fillId="2" borderId="9" xfId="2" applyBorder="1"/>
    <xf numFmtId="0" fontId="0" fillId="0" borderId="10" xfId="0" applyBorder="1" applyAlignment="1">
      <alignment horizontal="center"/>
    </xf>
    <xf numFmtId="0" fontId="1" fillId="3" borderId="1" xfId="1" applyFill="1" applyAlignment="1">
      <alignment horizontal="center"/>
    </xf>
    <xf numFmtId="0" fontId="0" fillId="0" borderId="0" xfId="0" applyAlignment="1">
      <alignment horizontal="center"/>
    </xf>
  </cellXfs>
  <cellStyles count="5">
    <cellStyle name="Calculation" xfId="3" builtinId="22"/>
    <cellStyle name="Check Cell" xfId="4" builtinId="23"/>
    <cellStyle name="Heading 2" xfId="1" builtinId="17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N14" sqref="N14"/>
    </sheetView>
  </sheetViews>
  <sheetFormatPr defaultRowHeight="14.4" x14ac:dyDescent="0.3"/>
  <cols>
    <col min="1" max="1" width="18.21875" customWidth="1"/>
  </cols>
  <sheetData>
    <row r="1" spans="1:9" ht="18" thickBot="1" x14ac:dyDescent="0.4">
      <c r="B1" s="10" t="s">
        <v>1</v>
      </c>
      <c r="C1" s="10"/>
      <c r="D1" s="10"/>
      <c r="E1" s="1"/>
      <c r="F1" s="10" t="s">
        <v>2</v>
      </c>
      <c r="G1" s="10"/>
      <c r="H1" s="10"/>
    </row>
    <row r="2" spans="1:9" ht="15" thickTop="1" x14ac:dyDescent="0.3">
      <c r="B2" s="4" t="s">
        <v>8</v>
      </c>
      <c r="C2" s="4" t="s">
        <v>9</v>
      </c>
      <c r="D2" s="4" t="s">
        <v>0</v>
      </c>
      <c r="E2" s="5" t="s">
        <v>3</v>
      </c>
      <c r="F2" s="4" t="s">
        <v>8</v>
      </c>
      <c r="G2" s="4" t="s">
        <v>9</v>
      </c>
      <c r="H2" s="4" t="s">
        <v>0</v>
      </c>
      <c r="I2" s="5" t="s">
        <v>3</v>
      </c>
    </row>
    <row r="3" spans="1:9" x14ac:dyDescent="0.3">
      <c r="A3" s="3" t="s">
        <v>4</v>
      </c>
      <c r="B3" s="6">
        <v>3611</v>
      </c>
      <c r="C3" s="6">
        <v>8886</v>
      </c>
      <c r="D3" s="6">
        <v>41</v>
      </c>
      <c r="E3" s="6">
        <f>SUM(B3:D3)</f>
        <v>12538</v>
      </c>
      <c r="F3" s="6">
        <v>335</v>
      </c>
      <c r="G3" s="6">
        <v>853</v>
      </c>
      <c r="H3" s="6">
        <v>2</v>
      </c>
      <c r="I3" s="6">
        <f>SUM(F3:H3)</f>
        <v>1190</v>
      </c>
    </row>
    <row r="4" spans="1:9" x14ac:dyDescent="0.3">
      <c r="A4" s="3" t="s">
        <v>5</v>
      </c>
      <c r="B4" s="6">
        <v>5426</v>
      </c>
      <c r="C4" s="6">
        <v>4669</v>
      </c>
      <c r="D4" s="6">
        <v>2443</v>
      </c>
      <c r="E4" s="6">
        <f>SUM(B4:D4)</f>
        <v>12538</v>
      </c>
      <c r="F4" s="6">
        <v>513</v>
      </c>
      <c r="G4" s="6">
        <v>421</v>
      </c>
      <c r="H4" s="6">
        <v>256</v>
      </c>
      <c r="I4" s="6">
        <f t="shared" ref="I4:I13" si="0">SUM(F4:H4)</f>
        <v>1190</v>
      </c>
    </row>
    <row r="5" spans="1:9" x14ac:dyDescent="0.3">
      <c r="A5" s="3" t="s">
        <v>6</v>
      </c>
      <c r="B5" s="6">
        <v>1399</v>
      </c>
      <c r="C5" s="6">
        <v>8695</v>
      </c>
      <c r="D5" s="6">
        <v>2444</v>
      </c>
      <c r="E5" s="6">
        <f t="shared" ref="E5:E13" si="1">SUM(B5:D5)</f>
        <v>12538</v>
      </c>
      <c r="F5" s="6">
        <v>125</v>
      </c>
      <c r="G5" s="6">
        <v>811</v>
      </c>
      <c r="H5" s="6">
        <v>254</v>
      </c>
      <c r="I5" s="6">
        <f t="shared" si="0"/>
        <v>1190</v>
      </c>
    </row>
    <row r="6" spans="1:9" x14ac:dyDescent="0.3">
      <c r="A6" s="3" t="s">
        <v>7</v>
      </c>
      <c r="B6" s="6">
        <v>2151</v>
      </c>
      <c r="C6" s="6">
        <v>7972</v>
      </c>
      <c r="D6" s="6">
        <v>2415</v>
      </c>
      <c r="E6" s="6">
        <f t="shared" si="1"/>
        <v>12538</v>
      </c>
      <c r="F6" s="6">
        <v>200</v>
      </c>
      <c r="G6" s="6">
        <v>736</v>
      </c>
      <c r="H6" s="6">
        <v>254</v>
      </c>
      <c r="I6" s="6">
        <f t="shared" si="0"/>
        <v>1190</v>
      </c>
    </row>
    <row r="7" spans="1:9" x14ac:dyDescent="0.3">
      <c r="A7" s="3" t="s">
        <v>10</v>
      </c>
      <c r="B7" s="6">
        <v>5439</v>
      </c>
      <c r="C7" s="6">
        <v>7099</v>
      </c>
      <c r="D7" s="6">
        <v>0</v>
      </c>
      <c r="E7" s="6">
        <f t="shared" si="1"/>
        <v>12538</v>
      </c>
      <c r="F7" s="6">
        <v>533</v>
      </c>
      <c r="G7" s="6">
        <v>657</v>
      </c>
      <c r="H7" s="6">
        <v>0</v>
      </c>
      <c r="I7" s="6">
        <f t="shared" si="0"/>
        <v>1190</v>
      </c>
    </row>
    <row r="8" spans="1:9" x14ac:dyDescent="0.3">
      <c r="A8" s="3" t="s">
        <v>11</v>
      </c>
      <c r="B8" s="6">
        <v>6659</v>
      </c>
      <c r="C8" s="6">
        <v>5879</v>
      </c>
      <c r="D8" s="6">
        <v>0</v>
      </c>
      <c r="E8" s="6">
        <f t="shared" si="1"/>
        <v>12538</v>
      </c>
      <c r="F8" s="6">
        <v>604</v>
      </c>
      <c r="G8" s="6">
        <v>586</v>
      </c>
      <c r="H8" s="6">
        <v>0</v>
      </c>
      <c r="I8" s="6">
        <f t="shared" si="0"/>
        <v>1190</v>
      </c>
    </row>
    <row r="9" spans="1:9" x14ac:dyDescent="0.3">
      <c r="A9" s="3" t="s">
        <v>12</v>
      </c>
      <c r="B9" s="6">
        <v>1986</v>
      </c>
      <c r="C9" s="6">
        <v>10552</v>
      </c>
      <c r="D9" s="6">
        <v>0</v>
      </c>
      <c r="E9" s="6">
        <f t="shared" si="1"/>
        <v>12538</v>
      </c>
      <c r="F9" s="6">
        <v>192</v>
      </c>
      <c r="G9" s="6">
        <v>998</v>
      </c>
      <c r="H9" s="6">
        <v>0</v>
      </c>
      <c r="I9" s="6">
        <f t="shared" si="0"/>
        <v>1190</v>
      </c>
    </row>
    <row r="10" spans="1:9" x14ac:dyDescent="0.3">
      <c r="A10" s="8" t="s">
        <v>13</v>
      </c>
      <c r="B10" s="9">
        <v>1312</v>
      </c>
      <c r="C10" s="9">
        <v>11226</v>
      </c>
      <c r="D10" s="9">
        <v>0</v>
      </c>
      <c r="E10" s="9">
        <f t="shared" si="1"/>
        <v>12538</v>
      </c>
      <c r="F10" s="9">
        <v>136</v>
      </c>
      <c r="G10" s="9">
        <v>1054</v>
      </c>
      <c r="H10" s="9">
        <v>0</v>
      </c>
      <c r="I10" s="9">
        <f t="shared" si="0"/>
        <v>1190</v>
      </c>
    </row>
    <row r="11" spans="1:9" x14ac:dyDescent="0.3">
      <c r="A11" s="7" t="s">
        <v>32</v>
      </c>
      <c r="B11" s="6">
        <v>120</v>
      </c>
      <c r="C11" s="6">
        <v>608</v>
      </c>
      <c r="D11" s="6">
        <v>11810</v>
      </c>
      <c r="E11" s="6">
        <f t="shared" si="1"/>
        <v>12538</v>
      </c>
      <c r="F11" s="6">
        <v>11</v>
      </c>
      <c r="G11" s="6">
        <v>69</v>
      </c>
      <c r="H11" s="6">
        <v>1110</v>
      </c>
      <c r="I11" s="6">
        <f t="shared" si="0"/>
        <v>1190</v>
      </c>
    </row>
    <row r="12" spans="1:9" x14ac:dyDescent="0.3">
      <c r="A12" s="7" t="s">
        <v>33</v>
      </c>
      <c r="B12" s="6">
        <v>440</v>
      </c>
      <c r="C12" s="6">
        <v>288</v>
      </c>
      <c r="D12" s="6">
        <v>11810</v>
      </c>
      <c r="E12" s="6">
        <f t="shared" si="1"/>
        <v>12538</v>
      </c>
      <c r="F12" s="6">
        <v>49</v>
      </c>
      <c r="G12" s="6">
        <v>31</v>
      </c>
      <c r="H12" s="6">
        <v>1110</v>
      </c>
      <c r="I12" s="6">
        <f t="shared" si="0"/>
        <v>1190</v>
      </c>
    </row>
    <row r="13" spans="1:9" x14ac:dyDescent="0.3">
      <c r="A13" s="7" t="s">
        <v>34</v>
      </c>
      <c r="B13" s="6">
        <v>259</v>
      </c>
      <c r="C13" s="6">
        <v>469</v>
      </c>
      <c r="D13" s="6">
        <v>11810</v>
      </c>
      <c r="E13" s="6">
        <f t="shared" si="1"/>
        <v>12538</v>
      </c>
      <c r="F13" s="6">
        <v>30</v>
      </c>
      <c r="G13" s="6">
        <v>50</v>
      </c>
      <c r="H13" s="6">
        <v>1110</v>
      </c>
      <c r="I13" s="6">
        <f t="shared" si="0"/>
        <v>1190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I10" sqref="I10"/>
    </sheetView>
  </sheetViews>
  <sheetFormatPr defaultRowHeight="14.4" x14ac:dyDescent="0.3"/>
  <cols>
    <col min="1" max="1" width="15.21875" bestFit="1" customWidth="1"/>
    <col min="2" max="2" width="9.5546875" customWidth="1"/>
  </cols>
  <sheetData>
    <row r="1" spans="1:7" ht="18" thickBot="1" x14ac:dyDescent="0.4">
      <c r="B1" s="10" t="s">
        <v>1</v>
      </c>
      <c r="C1" s="10"/>
      <c r="D1" s="1"/>
      <c r="E1" s="10" t="s">
        <v>2</v>
      </c>
      <c r="F1" s="10"/>
      <c r="G1" s="1"/>
    </row>
    <row r="2" spans="1:7" ht="15" thickTop="1" x14ac:dyDescent="0.3">
      <c r="B2" s="4" t="s">
        <v>8</v>
      </c>
      <c r="C2" s="4" t="s">
        <v>9</v>
      </c>
      <c r="D2" s="5" t="s">
        <v>3</v>
      </c>
      <c r="E2" s="4" t="s">
        <v>8</v>
      </c>
      <c r="F2" s="4" t="s">
        <v>9</v>
      </c>
      <c r="G2" s="5" t="s">
        <v>3</v>
      </c>
    </row>
    <row r="3" spans="1:7" x14ac:dyDescent="0.3">
      <c r="A3" s="7" t="s">
        <v>4</v>
      </c>
      <c r="B3" s="6">
        <v>2911</v>
      </c>
      <c r="C3" s="6">
        <f>D3-B3</f>
        <v>7120</v>
      </c>
      <c r="D3" s="6">
        <v>10031</v>
      </c>
      <c r="E3" s="6">
        <v>256</v>
      </c>
      <c r="F3" s="6">
        <f>G3-E3</f>
        <v>676</v>
      </c>
      <c r="G3" s="6">
        <v>932</v>
      </c>
    </row>
    <row r="4" spans="1:7" x14ac:dyDescent="0.3">
      <c r="A4" s="7" t="s">
        <v>5</v>
      </c>
      <c r="B4" s="6">
        <v>5416</v>
      </c>
      <c r="C4" s="6">
        <f t="shared" ref="C4:C6" si="0">D4-B4</f>
        <v>4615</v>
      </c>
      <c r="D4" s="6">
        <v>10031</v>
      </c>
      <c r="E4" s="6">
        <v>513</v>
      </c>
      <c r="F4" s="6">
        <f t="shared" ref="F4:F6" si="1">G4-E4</f>
        <v>419</v>
      </c>
      <c r="G4" s="6">
        <v>932</v>
      </c>
    </row>
    <row r="5" spans="1:7" x14ac:dyDescent="0.3">
      <c r="A5" s="7" t="s">
        <v>6</v>
      </c>
      <c r="B5" s="6">
        <v>1396</v>
      </c>
      <c r="C5" s="6">
        <f t="shared" si="0"/>
        <v>8635</v>
      </c>
      <c r="D5" s="6">
        <v>10031</v>
      </c>
      <c r="E5" s="6">
        <v>122</v>
      </c>
      <c r="F5" s="6">
        <f t="shared" si="1"/>
        <v>810</v>
      </c>
      <c r="G5" s="6">
        <v>932</v>
      </c>
    </row>
    <row r="6" spans="1:7" x14ac:dyDescent="0.3">
      <c r="A6" s="7" t="s">
        <v>7</v>
      </c>
      <c r="B6" s="6">
        <v>2140</v>
      </c>
      <c r="C6" s="6">
        <f t="shared" si="0"/>
        <v>7891</v>
      </c>
      <c r="D6" s="6">
        <v>10031</v>
      </c>
      <c r="E6" s="6">
        <v>198</v>
      </c>
      <c r="F6" s="6">
        <f t="shared" si="1"/>
        <v>734</v>
      </c>
      <c r="G6" s="6">
        <v>932</v>
      </c>
    </row>
    <row r="16" spans="1:7" x14ac:dyDescent="0.3">
      <c r="B16" s="11"/>
      <c r="C16" s="11"/>
    </row>
    <row r="17" spans="2:3" x14ac:dyDescent="0.3">
      <c r="B17" s="2"/>
      <c r="C17" s="2"/>
    </row>
  </sheetData>
  <mergeCells count="3">
    <mergeCell ref="B16:C16"/>
    <mergeCell ref="B1:C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E5" sqref="E5"/>
    </sheetView>
  </sheetViews>
  <sheetFormatPr defaultRowHeight="14.4" x14ac:dyDescent="0.3"/>
  <cols>
    <col min="1" max="1" width="15.21875" bestFit="1" customWidth="1"/>
  </cols>
  <sheetData>
    <row r="1" spans="1:7" ht="18" thickBot="1" x14ac:dyDescent="0.4">
      <c r="B1" s="10" t="s">
        <v>1</v>
      </c>
      <c r="C1" s="10"/>
      <c r="D1" s="1"/>
      <c r="E1" s="10" t="s">
        <v>2</v>
      </c>
      <c r="F1" s="10"/>
      <c r="G1" s="1"/>
    </row>
    <row r="2" spans="1:7" ht="15" thickTop="1" x14ac:dyDescent="0.3">
      <c r="B2" s="4" t="s">
        <v>8</v>
      </c>
      <c r="C2" s="4" t="s">
        <v>9</v>
      </c>
      <c r="D2" s="5" t="s">
        <v>3</v>
      </c>
      <c r="E2" s="4" t="s">
        <v>8</v>
      </c>
      <c r="F2" s="4" t="s">
        <v>9</v>
      </c>
      <c r="G2" s="5" t="s">
        <v>3</v>
      </c>
    </row>
    <row r="3" spans="1:7" x14ac:dyDescent="0.3">
      <c r="A3" s="7" t="s">
        <v>10</v>
      </c>
      <c r="B3" s="6">
        <v>5439</v>
      </c>
      <c r="C3" s="6">
        <f t="shared" ref="C3:C4" si="0">D3-B3</f>
        <v>7099</v>
      </c>
      <c r="D3" s="6">
        <v>12538</v>
      </c>
      <c r="E3" s="6">
        <v>533</v>
      </c>
      <c r="F3" s="6">
        <f t="shared" ref="F3:F4" si="1">G3-E3</f>
        <v>657</v>
      </c>
      <c r="G3" s="6">
        <v>1190</v>
      </c>
    </row>
    <row r="4" spans="1:7" x14ac:dyDescent="0.3">
      <c r="A4" s="7" t="s">
        <v>11</v>
      </c>
      <c r="B4" s="6">
        <v>6659</v>
      </c>
      <c r="C4" s="6">
        <f t="shared" si="0"/>
        <v>5879</v>
      </c>
      <c r="D4" s="6">
        <v>12538</v>
      </c>
      <c r="E4" s="6">
        <v>604</v>
      </c>
      <c r="F4" s="6">
        <f t="shared" si="1"/>
        <v>586</v>
      </c>
      <c r="G4" s="6">
        <v>1190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"/>
  <sheetViews>
    <sheetView workbookViewId="0">
      <selection activeCell="F9" sqref="F9"/>
    </sheetView>
  </sheetViews>
  <sheetFormatPr defaultRowHeight="14.4" x14ac:dyDescent="0.3"/>
  <cols>
    <col min="1" max="1" width="15.21875" bestFit="1" customWidth="1"/>
  </cols>
  <sheetData>
    <row r="1" spans="1:7" ht="18" thickBot="1" x14ac:dyDescent="0.4">
      <c r="B1" s="10" t="s">
        <v>1</v>
      </c>
      <c r="C1" s="10"/>
      <c r="D1" s="1"/>
      <c r="E1" s="10" t="s">
        <v>2</v>
      </c>
      <c r="F1" s="10"/>
      <c r="G1" s="1"/>
    </row>
    <row r="2" spans="1:7" ht="15" thickTop="1" x14ac:dyDescent="0.3">
      <c r="B2" s="4" t="s">
        <v>8</v>
      </c>
      <c r="C2" s="4" t="s">
        <v>9</v>
      </c>
      <c r="D2" s="5" t="s">
        <v>3</v>
      </c>
      <c r="E2" s="4" t="s">
        <v>8</v>
      </c>
      <c r="F2" s="4" t="s">
        <v>9</v>
      </c>
      <c r="G2" s="5" t="s">
        <v>3</v>
      </c>
    </row>
    <row r="3" spans="1:7" x14ac:dyDescent="0.3">
      <c r="A3" s="7" t="s">
        <v>10</v>
      </c>
      <c r="B3" s="6">
        <v>1986</v>
      </c>
      <c r="C3" s="6">
        <f t="shared" ref="C3:C4" si="0">D3-B3</f>
        <v>3915</v>
      </c>
      <c r="D3" s="6">
        <v>5901</v>
      </c>
      <c r="E3" s="6">
        <v>192</v>
      </c>
      <c r="F3" s="6">
        <f t="shared" ref="F3:F4" si="1">G3-E3</f>
        <v>998</v>
      </c>
      <c r="G3" s="6">
        <v>1190</v>
      </c>
    </row>
    <row r="4" spans="1:7" x14ac:dyDescent="0.3">
      <c r="A4" s="7" t="s">
        <v>11</v>
      </c>
      <c r="B4" s="6">
        <v>1312</v>
      </c>
      <c r="C4" s="6">
        <f t="shared" si="0"/>
        <v>4589</v>
      </c>
      <c r="D4" s="6">
        <v>5901</v>
      </c>
      <c r="E4" s="6">
        <v>136</v>
      </c>
      <c r="F4" s="6">
        <f t="shared" si="1"/>
        <v>1054</v>
      </c>
      <c r="G4" s="6">
        <v>1190</v>
      </c>
    </row>
    <row r="7" spans="1:7" x14ac:dyDescent="0.3">
      <c r="A7" t="s">
        <v>35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"/>
  <sheetViews>
    <sheetView workbookViewId="0">
      <selection activeCell="E9" sqref="E9"/>
    </sheetView>
  </sheetViews>
  <sheetFormatPr defaultRowHeight="14.4" x14ac:dyDescent="0.3"/>
  <cols>
    <col min="1" max="1" width="11.21875" bestFit="1" customWidth="1"/>
  </cols>
  <sheetData>
    <row r="1" spans="1:7" ht="18" thickBot="1" x14ac:dyDescent="0.4">
      <c r="B1" s="10" t="s">
        <v>1</v>
      </c>
      <c r="C1" s="10"/>
      <c r="D1" s="1"/>
      <c r="E1" s="10" t="s">
        <v>2</v>
      </c>
      <c r="F1" s="10"/>
      <c r="G1" s="1"/>
    </row>
    <row r="2" spans="1:7" ht="15" thickTop="1" x14ac:dyDescent="0.3">
      <c r="B2" s="4" t="s">
        <v>8</v>
      </c>
      <c r="C2" s="4" t="s">
        <v>9</v>
      </c>
      <c r="D2" s="5" t="s">
        <v>3</v>
      </c>
      <c r="E2" s="4" t="s">
        <v>8</v>
      </c>
      <c r="F2" s="4" t="s">
        <v>9</v>
      </c>
      <c r="G2" s="5" t="s">
        <v>3</v>
      </c>
    </row>
    <row r="3" spans="1:7" x14ac:dyDescent="0.3">
      <c r="A3" s="7" t="s">
        <v>32</v>
      </c>
      <c r="B3" s="6">
        <v>120</v>
      </c>
      <c r="C3" s="6">
        <f>D3-B3</f>
        <v>608</v>
      </c>
      <c r="D3" s="6">
        <v>728</v>
      </c>
      <c r="E3" s="6">
        <v>11</v>
      </c>
      <c r="F3" s="6">
        <f>G3-E3</f>
        <v>69</v>
      </c>
      <c r="G3" s="6">
        <v>80</v>
      </c>
    </row>
    <row r="4" spans="1:7" x14ac:dyDescent="0.3">
      <c r="A4" s="7" t="s">
        <v>33</v>
      </c>
      <c r="B4" s="6">
        <v>440</v>
      </c>
      <c r="C4" s="6">
        <f t="shared" ref="C4:C5" si="0">D4-B4</f>
        <v>288</v>
      </c>
      <c r="D4" s="6">
        <v>728</v>
      </c>
      <c r="E4" s="6">
        <v>49</v>
      </c>
      <c r="F4" s="6">
        <f t="shared" ref="F4:F5" si="1">G4-E4</f>
        <v>31</v>
      </c>
      <c r="G4" s="6">
        <v>80</v>
      </c>
    </row>
    <row r="5" spans="1:7" x14ac:dyDescent="0.3">
      <c r="A5" s="7" t="s">
        <v>34</v>
      </c>
      <c r="B5" s="6">
        <v>259</v>
      </c>
      <c r="C5" s="6">
        <f t="shared" si="0"/>
        <v>469</v>
      </c>
      <c r="D5" s="6">
        <v>728</v>
      </c>
      <c r="E5" s="6">
        <v>30</v>
      </c>
      <c r="F5" s="6">
        <f t="shared" si="1"/>
        <v>50</v>
      </c>
      <c r="G5" s="6">
        <v>80</v>
      </c>
    </row>
  </sheetData>
  <mergeCells count="2">
    <mergeCell ref="B1:C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tabSelected="1" workbookViewId="0">
      <selection activeCell="K15" sqref="K15"/>
    </sheetView>
  </sheetViews>
  <sheetFormatPr defaultRowHeight="14.4" x14ac:dyDescent="0.3"/>
  <cols>
    <col min="1" max="1" width="18.21875" bestFit="1" customWidth="1"/>
  </cols>
  <sheetData>
    <row r="1" spans="1:7" ht="18" thickBot="1" x14ac:dyDescent="0.4">
      <c r="B1" s="10" t="s">
        <v>1</v>
      </c>
      <c r="C1" s="10"/>
      <c r="D1" s="1"/>
      <c r="E1" s="10" t="s">
        <v>2</v>
      </c>
      <c r="F1" s="10"/>
    </row>
    <row r="2" spans="1:7" ht="15" thickTop="1" x14ac:dyDescent="0.3">
      <c r="B2" s="4" t="s">
        <v>8</v>
      </c>
      <c r="C2" s="4" t="s">
        <v>9</v>
      </c>
      <c r="D2" s="5" t="s">
        <v>3</v>
      </c>
      <c r="E2" s="4" t="s">
        <v>8</v>
      </c>
      <c r="F2" s="4" t="s">
        <v>9</v>
      </c>
      <c r="G2" s="5" t="s">
        <v>3</v>
      </c>
    </row>
    <row r="3" spans="1:7" x14ac:dyDescent="0.3">
      <c r="A3" s="3" t="s">
        <v>14</v>
      </c>
      <c r="B3" s="6">
        <v>2235</v>
      </c>
      <c r="C3" s="6">
        <f t="shared" ref="C3:C20" si="0">D3-B3</f>
        <v>7888</v>
      </c>
      <c r="D3" s="6">
        <v>10123</v>
      </c>
      <c r="E3" s="6">
        <v>200</v>
      </c>
      <c r="F3" s="6">
        <f t="shared" ref="F3:F20" si="1">G3-E3</f>
        <v>736</v>
      </c>
      <c r="G3" s="6">
        <v>936</v>
      </c>
    </row>
    <row r="4" spans="1:7" x14ac:dyDescent="0.3">
      <c r="A4" s="3" t="s">
        <v>15</v>
      </c>
      <c r="B4" s="6">
        <v>169</v>
      </c>
      <c r="C4" s="6">
        <f t="shared" si="0"/>
        <v>9954</v>
      </c>
      <c r="D4" s="6">
        <v>10123</v>
      </c>
      <c r="E4" s="6">
        <v>18</v>
      </c>
      <c r="F4" s="6">
        <f t="shared" si="1"/>
        <v>918</v>
      </c>
      <c r="G4" s="6">
        <v>936</v>
      </c>
    </row>
    <row r="5" spans="1:7" x14ac:dyDescent="0.3">
      <c r="A5" s="3" t="s">
        <v>16</v>
      </c>
      <c r="B5" s="6">
        <v>698</v>
      </c>
      <c r="C5" s="6">
        <f t="shared" si="0"/>
        <v>9425</v>
      </c>
      <c r="D5" s="6">
        <v>10123</v>
      </c>
      <c r="E5" s="6">
        <v>71</v>
      </c>
      <c r="F5" s="6">
        <f t="shared" si="1"/>
        <v>865</v>
      </c>
      <c r="G5" s="6">
        <v>936</v>
      </c>
    </row>
    <row r="6" spans="1:7" x14ac:dyDescent="0.3">
      <c r="A6" s="3" t="s">
        <v>17</v>
      </c>
      <c r="B6" s="6">
        <v>1853</v>
      </c>
      <c r="C6" s="6">
        <f t="shared" si="0"/>
        <v>8270</v>
      </c>
      <c r="D6" s="6">
        <v>10123</v>
      </c>
      <c r="E6" s="6">
        <v>180</v>
      </c>
      <c r="F6" s="6">
        <f t="shared" si="1"/>
        <v>756</v>
      </c>
      <c r="G6" s="6">
        <v>936</v>
      </c>
    </row>
    <row r="7" spans="1:7" x14ac:dyDescent="0.3">
      <c r="A7" s="3" t="s">
        <v>18</v>
      </c>
      <c r="B7" s="6">
        <v>814</v>
      </c>
      <c r="C7" s="6">
        <f t="shared" si="0"/>
        <v>9309</v>
      </c>
      <c r="D7" s="6">
        <v>10123</v>
      </c>
      <c r="E7" s="6">
        <v>85</v>
      </c>
      <c r="F7" s="6">
        <f t="shared" si="1"/>
        <v>851</v>
      </c>
      <c r="G7" s="6">
        <v>936</v>
      </c>
    </row>
    <row r="8" spans="1:7" x14ac:dyDescent="0.3">
      <c r="A8" s="3" t="s">
        <v>19</v>
      </c>
      <c r="B8" s="6">
        <v>873</v>
      </c>
      <c r="C8" s="6">
        <f t="shared" si="0"/>
        <v>9250</v>
      </c>
      <c r="D8" s="6">
        <v>10123</v>
      </c>
      <c r="E8" s="6">
        <v>85</v>
      </c>
      <c r="F8" s="6">
        <f t="shared" si="1"/>
        <v>851</v>
      </c>
      <c r="G8" s="6">
        <v>936</v>
      </c>
    </row>
    <row r="9" spans="1:7" x14ac:dyDescent="0.3">
      <c r="A9" s="3" t="s">
        <v>20</v>
      </c>
      <c r="B9" s="6">
        <v>180</v>
      </c>
      <c r="C9" s="6">
        <f t="shared" si="0"/>
        <v>9943</v>
      </c>
      <c r="D9" s="6">
        <v>10123</v>
      </c>
      <c r="E9" s="6">
        <v>23</v>
      </c>
      <c r="F9" s="6">
        <f t="shared" si="1"/>
        <v>913</v>
      </c>
      <c r="G9" s="6">
        <v>936</v>
      </c>
    </row>
    <row r="10" spans="1:7" x14ac:dyDescent="0.3">
      <c r="A10" s="8" t="s">
        <v>21</v>
      </c>
      <c r="B10" s="9">
        <v>2847</v>
      </c>
      <c r="C10" s="9">
        <f t="shared" si="0"/>
        <v>7276</v>
      </c>
      <c r="D10" s="9">
        <v>10123</v>
      </c>
      <c r="E10" s="9">
        <v>254</v>
      </c>
      <c r="F10" s="6">
        <f t="shared" si="1"/>
        <v>682</v>
      </c>
      <c r="G10" s="6">
        <v>936</v>
      </c>
    </row>
    <row r="11" spans="1:7" x14ac:dyDescent="0.3">
      <c r="A11" s="7" t="s">
        <v>22</v>
      </c>
      <c r="B11" s="6">
        <v>905</v>
      </c>
      <c r="C11" s="6">
        <f t="shared" si="0"/>
        <v>9218</v>
      </c>
      <c r="D11" s="6">
        <v>10123</v>
      </c>
      <c r="E11" s="6">
        <v>91</v>
      </c>
      <c r="F11" s="6">
        <f t="shared" si="1"/>
        <v>845</v>
      </c>
      <c r="G11" s="6">
        <v>936</v>
      </c>
    </row>
    <row r="12" spans="1:7" x14ac:dyDescent="0.3">
      <c r="A12" s="7" t="s">
        <v>23</v>
      </c>
      <c r="B12" s="6">
        <v>662</v>
      </c>
      <c r="C12" s="6">
        <f t="shared" si="0"/>
        <v>9461</v>
      </c>
      <c r="D12" s="6">
        <v>10123</v>
      </c>
      <c r="E12" s="6">
        <v>68</v>
      </c>
      <c r="F12" s="6">
        <f t="shared" si="1"/>
        <v>868</v>
      </c>
      <c r="G12" s="6">
        <v>936</v>
      </c>
    </row>
    <row r="13" spans="1:7" x14ac:dyDescent="0.3">
      <c r="A13" s="7" t="s">
        <v>24</v>
      </c>
      <c r="B13" s="6">
        <v>419</v>
      </c>
      <c r="C13" s="6">
        <f t="shared" si="0"/>
        <v>9704</v>
      </c>
      <c r="D13" s="6">
        <v>10123</v>
      </c>
      <c r="E13" s="6">
        <v>41</v>
      </c>
      <c r="F13" s="6">
        <f t="shared" si="1"/>
        <v>895</v>
      </c>
      <c r="G13" s="6">
        <v>936</v>
      </c>
    </row>
    <row r="14" spans="1:7" x14ac:dyDescent="0.3">
      <c r="A14" s="7" t="s">
        <v>25</v>
      </c>
      <c r="B14" s="6">
        <v>1861</v>
      </c>
      <c r="C14" s="6">
        <f t="shared" si="0"/>
        <v>8262</v>
      </c>
      <c r="D14" s="6">
        <v>10123</v>
      </c>
      <c r="E14" s="6">
        <v>193</v>
      </c>
      <c r="F14" s="6">
        <f t="shared" si="1"/>
        <v>743</v>
      </c>
      <c r="G14" s="6">
        <v>936</v>
      </c>
    </row>
    <row r="15" spans="1:7" x14ac:dyDescent="0.3">
      <c r="A15" s="7" t="s">
        <v>26</v>
      </c>
      <c r="B15" s="6">
        <v>507</v>
      </c>
      <c r="C15" s="6">
        <f t="shared" si="0"/>
        <v>9616</v>
      </c>
      <c r="D15" s="6">
        <v>10123</v>
      </c>
      <c r="E15" s="6">
        <v>56</v>
      </c>
      <c r="F15" s="6">
        <f t="shared" si="1"/>
        <v>880</v>
      </c>
      <c r="G15" s="6">
        <v>936</v>
      </c>
    </row>
    <row r="16" spans="1:7" x14ac:dyDescent="0.3">
      <c r="A16" s="7" t="s">
        <v>27</v>
      </c>
      <c r="B16" s="6">
        <v>192</v>
      </c>
      <c r="C16" s="6">
        <f t="shared" si="0"/>
        <v>9931</v>
      </c>
      <c r="D16" s="6">
        <v>10123</v>
      </c>
      <c r="E16" s="6">
        <v>28</v>
      </c>
      <c r="F16" s="6">
        <f t="shared" si="1"/>
        <v>908</v>
      </c>
      <c r="G16" s="6">
        <v>936</v>
      </c>
    </row>
    <row r="17" spans="1:7" x14ac:dyDescent="0.3">
      <c r="A17" s="7" t="s">
        <v>28</v>
      </c>
      <c r="B17" s="6">
        <v>1173</v>
      </c>
      <c r="C17" s="6">
        <f t="shared" si="0"/>
        <v>8950</v>
      </c>
      <c r="D17" s="6">
        <v>10123</v>
      </c>
      <c r="E17" s="6">
        <v>107</v>
      </c>
      <c r="F17" s="6">
        <f t="shared" si="1"/>
        <v>829</v>
      </c>
      <c r="G17" s="6">
        <v>936</v>
      </c>
    </row>
    <row r="18" spans="1:7" x14ac:dyDescent="0.3">
      <c r="A18" s="7" t="s">
        <v>29</v>
      </c>
      <c r="B18" s="6">
        <v>558</v>
      </c>
      <c r="C18" s="6">
        <f t="shared" si="0"/>
        <v>9565</v>
      </c>
      <c r="D18" s="6">
        <v>10123</v>
      </c>
      <c r="E18" s="6">
        <v>51</v>
      </c>
      <c r="F18" s="6">
        <f t="shared" si="1"/>
        <v>885</v>
      </c>
      <c r="G18" s="6">
        <v>936</v>
      </c>
    </row>
    <row r="19" spans="1:7" x14ac:dyDescent="0.3">
      <c r="A19" s="7" t="s">
        <v>30</v>
      </c>
      <c r="B19" s="6">
        <v>714</v>
      </c>
      <c r="C19" s="6">
        <f t="shared" si="0"/>
        <v>9409</v>
      </c>
      <c r="D19" s="6">
        <v>10123</v>
      </c>
      <c r="E19" s="6">
        <v>59</v>
      </c>
      <c r="F19" s="6">
        <f t="shared" si="1"/>
        <v>877</v>
      </c>
      <c r="G19" s="6">
        <v>936</v>
      </c>
    </row>
    <row r="20" spans="1:7" x14ac:dyDescent="0.3">
      <c r="A20" s="7" t="s">
        <v>31</v>
      </c>
      <c r="B20" s="6">
        <v>1207</v>
      </c>
      <c r="C20" s="6">
        <f t="shared" si="0"/>
        <v>8916</v>
      </c>
      <c r="D20" s="6">
        <v>10123</v>
      </c>
      <c r="E20" s="6">
        <v>106</v>
      </c>
      <c r="F20" s="6">
        <f t="shared" si="1"/>
        <v>830</v>
      </c>
      <c r="G20" s="6">
        <v>936</v>
      </c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dataset</vt:lpstr>
      <vt:lpstr>TAPP</vt:lpstr>
      <vt:lpstr>AdapMit</vt:lpstr>
      <vt:lpstr>Conditionality</vt:lpstr>
      <vt:lpstr>SubTarget</vt:lpstr>
      <vt:lpstr>Sector</vt:lpstr>
    </vt:vector>
  </TitlesOfParts>
  <Company>GIZ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Prashant Pratap GIZ</dc:creator>
  <cp:lastModifiedBy>Singh, Prashant Pratap GIZ</cp:lastModifiedBy>
  <dcterms:created xsi:type="dcterms:W3CDTF">2024-02-22T09:42:50Z</dcterms:created>
  <dcterms:modified xsi:type="dcterms:W3CDTF">2024-03-04T10:54:38Z</dcterms:modified>
</cp:coreProperties>
</file>