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623"/>
  <fileSharing readOnlyRecommended="1"/>
  <workbookPr dateCompatibility="0" hidePivotFieldList="1" defaultThemeVersion="166925"/>
  <mc:AlternateContent xmlns:mc="http://schemas.openxmlformats.org/markup-compatibility/2006">
    <mc:Choice Requires="x15">
      <x15ac:absPath xmlns:x15ac="http://schemas.microsoft.com/office/spreadsheetml/2010/11/ac" url="C:\Users\gizea\Downloads\"/>
    </mc:Choice>
  </mc:AlternateContent>
  <xr:revisionPtr revIDLastSave="0" documentId="8_{C49890CE-0FC4-4AA2-9FBC-4B1B52FBE8BF}" xr6:coauthVersionLast="47" xr6:coauthVersionMax="47" xr10:uidLastSave="{00000000-0000-0000-0000-000000000000}"/>
  <bookViews>
    <workbookView xWindow="-108" yWindow="-108" windowWidth="23256" windowHeight="12456" tabRatio="832" xr2:uid="{00000000-000D-0000-FFFF-FFFF00000000}"/>
  </bookViews>
  <sheets>
    <sheet name="Guidelines" sheetId="5" r:id="rId1"/>
    <sheet name="Parameters and Strings" sheetId="19" r:id="rId2"/>
    <sheet name="Overall Dataset" sheetId="1" r:id="rId3"/>
    <sheet name="final draft" sheetId="11" state="hidden" r:id="rId4"/>
    <sheet name="Primary Screening" sheetId="14" r:id="rId5"/>
    <sheet name="Secondary screening" sheetId="23" r:id="rId6"/>
    <sheet name="Final Screening " sheetId="24" r:id="rId7"/>
  </sheets>
  <definedNames>
    <definedName name="_xlnm._FilterDatabase" localSheetId="6" hidden="1">'Final Screening '!$A$2:$AD$59</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K3" i="24" l="1"/>
  <c r="K4" i="24"/>
  <c r="K5" i="24"/>
  <c r="K6" i="24"/>
  <c r="K7" i="24"/>
  <c r="K8" i="24"/>
  <c r="K9" i="24"/>
  <c r="K10" i="24"/>
  <c r="K11" i="24"/>
  <c r="K12" i="24"/>
  <c r="K13" i="24"/>
  <c r="K14" i="24"/>
  <c r="K15" i="24"/>
  <c r="K16" i="24"/>
  <c r="K17" i="24"/>
  <c r="K18" i="24"/>
  <c r="K19" i="24"/>
  <c r="K20" i="24"/>
  <c r="K21" i="24"/>
  <c r="K22" i="24"/>
  <c r="K23" i="24"/>
  <c r="K24" i="24"/>
  <c r="K25" i="24"/>
  <c r="K26" i="24"/>
  <c r="K27" i="24"/>
  <c r="K28" i="24"/>
  <c r="K29" i="24"/>
  <c r="K30" i="24"/>
  <c r="K31" i="24"/>
  <c r="K32" i="24"/>
  <c r="K33" i="24"/>
  <c r="K34" i="24"/>
  <c r="K35" i="24"/>
  <c r="K36" i="24"/>
  <c r="K37" i="24"/>
  <c r="K38" i="24"/>
  <c r="K39" i="24"/>
  <c r="K40" i="24"/>
  <c r="K41" i="24"/>
  <c r="K42" i="24"/>
  <c r="K43" i="24"/>
  <c r="K44" i="24"/>
  <c r="K45" i="24"/>
  <c r="K46" i="24"/>
  <c r="K47" i="24"/>
  <c r="K48" i="24"/>
  <c r="K49" i="24"/>
  <c r="K50" i="24"/>
  <c r="K51" i="24"/>
  <c r="K52" i="24"/>
  <c r="K53" i="24"/>
  <c r="K54" i="24"/>
  <c r="K55" i="24"/>
  <c r="K56" i="24"/>
  <c r="K57" i="24"/>
  <c r="K58" i="24"/>
  <c r="K59" i="24"/>
  <c r="K60" i="24"/>
  <c r="K61" i="24"/>
  <c r="K62" i="24"/>
  <c r="K63" i="24"/>
  <c r="K64" i="24"/>
  <c r="K65" i="24"/>
  <c r="K66" i="24"/>
  <c r="K67" i="24"/>
  <c r="K68" i="24"/>
  <c r="K69" i="24"/>
  <c r="K70" i="24"/>
  <c r="K71" i="24"/>
  <c r="K72" i="24"/>
  <c r="K73" i="24"/>
  <c r="K74" i="24"/>
  <c r="K75" i="24"/>
  <c r="K76" i="24"/>
  <c r="K77" i="24"/>
  <c r="K78" i="24"/>
  <c r="K79" i="24"/>
  <c r="K80" i="24"/>
  <c r="L4" i="24"/>
  <c r="L5" i="24"/>
  <c r="L6" i="24"/>
  <c r="L7" i="24"/>
  <c r="L8" i="24"/>
  <c r="L9" i="24"/>
  <c r="L10" i="24"/>
  <c r="L11" i="24"/>
  <c r="L12" i="24"/>
  <c r="L13" i="24"/>
  <c r="L14" i="24"/>
  <c r="L15" i="24"/>
  <c r="L16" i="24"/>
  <c r="L17" i="24"/>
  <c r="L18" i="24"/>
  <c r="L19" i="24"/>
  <c r="L20" i="24"/>
  <c r="L21" i="24"/>
  <c r="L22" i="24"/>
  <c r="L23" i="24"/>
  <c r="L24" i="24"/>
  <c r="L25" i="24"/>
  <c r="L26" i="24"/>
  <c r="L27" i="24"/>
  <c r="L28" i="24"/>
  <c r="L29" i="24"/>
  <c r="L30" i="24"/>
  <c r="L31" i="24"/>
  <c r="L32" i="24"/>
  <c r="L33" i="24"/>
  <c r="L34" i="24"/>
  <c r="L35" i="24"/>
  <c r="L36" i="24"/>
  <c r="L37" i="24"/>
  <c r="L38" i="24"/>
  <c r="L39" i="24"/>
  <c r="L40" i="24"/>
  <c r="L41" i="24"/>
  <c r="L42" i="24"/>
  <c r="L43" i="24"/>
  <c r="L44" i="24"/>
  <c r="L45" i="24"/>
  <c r="L46" i="24"/>
  <c r="L47" i="24"/>
  <c r="L48" i="24"/>
  <c r="L49" i="24"/>
  <c r="L50" i="24"/>
  <c r="L51" i="24"/>
  <c r="L52" i="24"/>
  <c r="L53" i="24"/>
  <c r="L54" i="24"/>
  <c r="L55" i="24"/>
  <c r="L56" i="24"/>
  <c r="L57" i="24"/>
  <c r="L58" i="24"/>
  <c r="L59" i="24"/>
  <c r="L60" i="24"/>
  <c r="L61" i="24"/>
  <c r="L62" i="24"/>
  <c r="L63" i="24"/>
  <c r="L64" i="24"/>
  <c r="L65" i="24"/>
  <c r="L66" i="24"/>
  <c r="L67" i="24"/>
  <c r="L68" i="24"/>
  <c r="L69" i="24"/>
  <c r="L70" i="24"/>
  <c r="L71" i="24"/>
  <c r="L72" i="24"/>
  <c r="L73" i="24"/>
  <c r="L74" i="24"/>
  <c r="L75" i="24"/>
  <c r="L76" i="24"/>
  <c r="L77" i="24"/>
  <c r="L78" i="24"/>
  <c r="L79" i="24"/>
  <c r="L80" i="24"/>
  <c r="L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J50" i="24"/>
  <c r="J51" i="24"/>
  <c r="J52" i="24"/>
  <c r="J53" i="24"/>
  <c r="J54" i="24"/>
  <c r="J55" i="24"/>
  <c r="J56" i="24"/>
  <c r="J57" i="24"/>
  <c r="J58" i="24"/>
  <c r="J59" i="24"/>
  <c r="J60" i="24"/>
  <c r="J61" i="24"/>
  <c r="J62" i="24"/>
  <c r="J63" i="24"/>
  <c r="J64" i="24"/>
  <c r="J65" i="24"/>
  <c r="J66" i="24"/>
  <c r="J67" i="24"/>
  <c r="J68" i="24"/>
  <c r="J69" i="24"/>
  <c r="J70" i="24"/>
  <c r="J71" i="24"/>
  <c r="J72" i="24"/>
  <c r="J73" i="24"/>
  <c r="J74" i="24"/>
  <c r="J75" i="24"/>
  <c r="J76" i="24"/>
  <c r="J77" i="24"/>
  <c r="J78" i="24"/>
  <c r="J79" i="24"/>
  <c r="J80" i="24"/>
  <c r="J3" i="24"/>
  <c r="V2" i="23"/>
  <c r="V3" i="23"/>
  <c r="V4" i="23"/>
  <c r="V5" i="23"/>
  <c r="V6" i="23"/>
  <c r="V7" i="23"/>
  <c r="V8" i="23"/>
  <c r="V9" i="23"/>
  <c r="V10" i="23"/>
  <c r="V11" i="23"/>
  <c r="V12" i="23"/>
  <c r="V13" i="23"/>
  <c r="V14" i="23"/>
  <c r="V15" i="23"/>
  <c r="V16" i="23"/>
  <c r="V17" i="23"/>
  <c r="V18" i="23"/>
  <c r="V19" i="23"/>
  <c r="V20" i="23"/>
  <c r="V21" i="23"/>
  <c r="V22" i="23"/>
  <c r="V23" i="23"/>
  <c r="V24" i="23"/>
  <c r="V25" i="23"/>
  <c r="V26" i="23"/>
  <c r="V27" i="23"/>
  <c r="V28" i="23"/>
  <c r="V29" i="23"/>
  <c r="V30" i="23"/>
  <c r="V31" i="23"/>
  <c r="V32" i="23"/>
  <c r="V33" i="23"/>
  <c r="V34" i="23"/>
  <c r="V35" i="23"/>
  <c r="V36" i="23"/>
  <c r="V37" i="23"/>
  <c r="V38" i="23"/>
  <c r="V39" i="23"/>
  <c r="V40" i="23"/>
  <c r="V41" i="23"/>
  <c r="V42" i="23"/>
  <c r="V43" i="23"/>
  <c r="V44" i="23"/>
  <c r="V45" i="23"/>
  <c r="V46" i="23"/>
  <c r="V47" i="23"/>
  <c r="V48" i="23"/>
  <c r="V49" i="23"/>
  <c r="V50" i="23"/>
  <c r="V51" i="23"/>
  <c r="V52" i="23"/>
  <c r="V53" i="23"/>
  <c r="V54" i="23"/>
  <c r="V55" i="23"/>
  <c r="V56" i="23"/>
  <c r="V57" i="23"/>
  <c r="V58" i="23"/>
  <c r="V59" i="23"/>
  <c r="V60" i="23"/>
  <c r="V61" i="23"/>
  <c r="V62" i="23"/>
  <c r="V63" i="23"/>
  <c r="V64" i="23"/>
  <c r="V65" i="23"/>
  <c r="V66" i="23"/>
  <c r="V67" i="23"/>
  <c r="V68" i="23"/>
  <c r="V69" i="23"/>
  <c r="V70" i="23"/>
  <c r="V71" i="23"/>
  <c r="V72" i="23"/>
  <c r="V73" i="23"/>
  <c r="V74" i="23"/>
  <c r="V75" i="23"/>
  <c r="V76" i="23"/>
  <c r="V77" i="23"/>
  <c r="V78" i="23"/>
  <c r="V79" i="23"/>
  <c r="V80" i="23"/>
  <c r="V81" i="23"/>
  <c r="V82" i="23"/>
  <c r="V83" i="23"/>
  <c r="V84" i="23"/>
  <c r="V85" i="23"/>
  <c r="V86" i="23"/>
  <c r="V87" i="23"/>
  <c r="V88" i="23"/>
  <c r="V89" i="23"/>
  <c r="V90" i="23"/>
  <c r="V91" i="23"/>
  <c r="V92" i="23"/>
  <c r="V93" i="23"/>
  <c r="V94" i="23"/>
  <c r="V95" i="23"/>
  <c r="V96" i="23"/>
  <c r="V97" i="23"/>
  <c r="V98" i="23"/>
  <c r="V99" i="23"/>
  <c r="V100" i="23"/>
  <c r="V101" i="23"/>
  <c r="V102" i="23"/>
  <c r="V103" i="23"/>
  <c r="V104" i="23"/>
  <c r="V105" i="23"/>
  <c r="V106" i="23"/>
  <c r="V107" i="23"/>
  <c r="V108" i="23"/>
  <c r="V109" i="23"/>
  <c r="V110" i="23"/>
  <c r="V111" i="23"/>
  <c r="V112" i="23"/>
  <c r="V113" i="23"/>
  <c r="V114" i="23"/>
  <c r="V115" i="23"/>
  <c r="V116" i="23"/>
  <c r="V117" i="23"/>
  <c r="V118" i="23"/>
  <c r="V119" i="23"/>
  <c r="V120" i="23"/>
  <c r="V121" i="23"/>
  <c r="V122" i="23"/>
  <c r="V123" i="23"/>
  <c r="V124" i="23"/>
  <c r="V125" i="23"/>
  <c r="V126" i="23"/>
  <c r="V127" i="23"/>
  <c r="V128" i="23"/>
  <c r="V129" i="23"/>
  <c r="V130" i="23"/>
  <c r="V131" i="23"/>
  <c r="V132" i="23"/>
  <c r="V133" i="23"/>
  <c r="V134" i="23"/>
  <c r="V135" i="23"/>
  <c r="V136" i="23"/>
  <c r="V137" i="23"/>
  <c r="V138" i="23"/>
  <c r="V139" i="23"/>
  <c r="V140" i="23"/>
  <c r="V141" i="23"/>
  <c r="V142" i="23"/>
  <c r="V143" i="23"/>
  <c r="V144" i="23"/>
  <c r="V145" i="23"/>
  <c r="V146" i="23"/>
  <c r="V147" i="23"/>
  <c r="V148" i="23"/>
  <c r="V149" i="23"/>
  <c r="V150" i="23"/>
  <c r="V151" i="23"/>
  <c r="V152" i="23"/>
  <c r="V153" i="23"/>
  <c r="V154" i="23"/>
  <c r="V155" i="23"/>
  <c r="V156" i="23"/>
  <c r="V157" i="23"/>
  <c r="V158" i="23"/>
  <c r="V159" i="23"/>
  <c r="V160" i="23"/>
  <c r="V161" i="23"/>
  <c r="V162" i="23"/>
  <c r="V163" i="23"/>
  <c r="V164" i="23"/>
  <c r="V165" i="23"/>
  <c r="V166" i="23"/>
  <c r="V167" i="23"/>
  <c r="V168" i="23"/>
  <c r="V169" i="23"/>
  <c r="V170" i="23"/>
  <c r="V171" i="23"/>
  <c r="V172" i="23"/>
  <c r="V173" i="23"/>
  <c r="V174" i="23"/>
  <c r="V175" i="23"/>
  <c r="V176" i="23"/>
  <c r="V177" i="23"/>
  <c r="V178" i="23"/>
  <c r="V179" i="23"/>
  <c r="V180" i="23"/>
  <c r="V181" i="23"/>
  <c r="V182" i="23"/>
  <c r="V183" i="23"/>
  <c r="V184" i="23"/>
  <c r="V185" i="23"/>
  <c r="V186" i="23"/>
  <c r="V187" i="23"/>
  <c r="V188" i="23"/>
  <c r="V189" i="23"/>
  <c r="V190" i="23"/>
  <c r="V191" i="23"/>
  <c r="V192" i="23"/>
  <c r="V193" i="23"/>
  <c r="V194" i="23"/>
  <c r="V195" i="23"/>
  <c r="V196" i="23"/>
  <c r="V197" i="23"/>
  <c r="V198" i="23"/>
  <c r="V199" i="23"/>
  <c r="V200" i="23"/>
  <c r="V201" i="23"/>
  <c r="U2" i="23"/>
  <c r="U3" i="23"/>
  <c r="U4" i="23"/>
  <c r="U5" i="23"/>
  <c r="U6" i="23"/>
  <c r="U7" i="23"/>
  <c r="U8" i="23"/>
  <c r="U9" i="23"/>
  <c r="U10" i="23"/>
  <c r="U11" i="23"/>
  <c r="U12" i="23"/>
  <c r="U13" i="23"/>
  <c r="U14" i="23"/>
  <c r="U15" i="23"/>
  <c r="U16" i="23"/>
  <c r="U17" i="23"/>
  <c r="U18" i="23"/>
  <c r="U19" i="23"/>
  <c r="U20" i="23"/>
  <c r="U21" i="23"/>
  <c r="U22" i="23"/>
  <c r="U23" i="23"/>
  <c r="U24" i="23"/>
  <c r="U25" i="23"/>
  <c r="U26" i="23"/>
  <c r="U27" i="23"/>
  <c r="U28" i="23"/>
  <c r="U29" i="23"/>
  <c r="U30" i="23"/>
  <c r="U31" i="23"/>
  <c r="U32" i="23"/>
  <c r="U33" i="23"/>
  <c r="U34" i="23"/>
  <c r="U35" i="23"/>
  <c r="U36" i="23"/>
  <c r="U37" i="23"/>
  <c r="U38" i="23"/>
  <c r="U39" i="23"/>
  <c r="U40" i="23"/>
  <c r="U41" i="23"/>
  <c r="U42" i="23"/>
  <c r="U43" i="23"/>
  <c r="U44" i="23"/>
  <c r="U45" i="23"/>
  <c r="U46" i="23"/>
  <c r="U47" i="23"/>
  <c r="U48" i="23"/>
  <c r="U49" i="23"/>
  <c r="U50" i="23"/>
  <c r="U51" i="23"/>
  <c r="U52" i="23"/>
  <c r="U53" i="23"/>
  <c r="U54" i="23"/>
  <c r="U55" i="23"/>
  <c r="U56" i="23"/>
  <c r="U57" i="23"/>
  <c r="U58" i="23"/>
  <c r="U59" i="23"/>
  <c r="U60" i="23"/>
  <c r="U61" i="23"/>
  <c r="U62" i="23"/>
  <c r="U63" i="23"/>
  <c r="U64" i="23"/>
  <c r="U65" i="23"/>
  <c r="U66" i="23"/>
  <c r="U67" i="23"/>
  <c r="U68" i="23"/>
  <c r="U69" i="23"/>
  <c r="U70" i="23"/>
  <c r="U71" i="23"/>
  <c r="U72" i="23"/>
  <c r="U73" i="23"/>
  <c r="U74" i="23"/>
  <c r="U75" i="23"/>
  <c r="U76" i="23"/>
  <c r="U77" i="23"/>
  <c r="U78" i="23"/>
  <c r="U79" i="23"/>
  <c r="U80" i="23"/>
  <c r="U81" i="23"/>
  <c r="U82" i="23"/>
  <c r="U83" i="23"/>
  <c r="U84" i="23"/>
  <c r="U85" i="23"/>
  <c r="U86" i="23"/>
  <c r="U87" i="23"/>
  <c r="U88" i="23"/>
  <c r="U89" i="23"/>
  <c r="U90" i="23"/>
  <c r="U91" i="23"/>
  <c r="U92" i="23"/>
  <c r="U93" i="23"/>
  <c r="U94" i="23"/>
  <c r="U95" i="23"/>
  <c r="U96" i="23"/>
  <c r="U97" i="23"/>
  <c r="U98" i="23"/>
  <c r="U99" i="23"/>
  <c r="U100" i="23"/>
  <c r="U101" i="23"/>
  <c r="U102" i="23"/>
  <c r="U103" i="23"/>
  <c r="U104" i="23"/>
  <c r="U105" i="23"/>
  <c r="U106" i="23"/>
  <c r="U107" i="23"/>
  <c r="U108" i="23"/>
  <c r="U109" i="23"/>
  <c r="U110" i="23"/>
  <c r="U111" i="23"/>
  <c r="U112" i="23"/>
  <c r="U113" i="23"/>
  <c r="U114" i="23"/>
  <c r="U115" i="23"/>
  <c r="U116" i="23"/>
  <c r="U117" i="23"/>
  <c r="U118" i="23"/>
  <c r="U119" i="23"/>
  <c r="U120" i="23"/>
  <c r="U121" i="23"/>
  <c r="U122" i="23"/>
  <c r="U123" i="23"/>
  <c r="U124" i="23"/>
  <c r="U125" i="23"/>
  <c r="U126" i="23"/>
  <c r="U127" i="23"/>
  <c r="U128" i="23"/>
  <c r="U129" i="23"/>
  <c r="U130" i="23"/>
  <c r="U131" i="23"/>
  <c r="U132" i="23"/>
  <c r="U133" i="23"/>
  <c r="U134" i="23"/>
  <c r="U135" i="23"/>
  <c r="U136" i="23"/>
  <c r="U137" i="23"/>
  <c r="U138" i="23"/>
  <c r="U139" i="23"/>
  <c r="U140" i="23"/>
  <c r="U141" i="23"/>
  <c r="U142" i="23"/>
  <c r="U143" i="23"/>
  <c r="U144" i="23"/>
  <c r="U145" i="23"/>
  <c r="U146" i="23"/>
  <c r="U147" i="23"/>
  <c r="U148" i="23"/>
  <c r="U149" i="23"/>
  <c r="U150" i="23"/>
  <c r="U151" i="23"/>
  <c r="U152" i="23"/>
  <c r="U153" i="23"/>
  <c r="U154" i="23"/>
  <c r="U155" i="23"/>
  <c r="U156" i="23"/>
  <c r="U157" i="23"/>
  <c r="U158" i="23"/>
  <c r="U159" i="23"/>
  <c r="U160" i="23"/>
  <c r="U161" i="23"/>
  <c r="U162" i="23"/>
  <c r="U163" i="23"/>
  <c r="U164" i="23"/>
  <c r="U165" i="23"/>
  <c r="U166" i="23"/>
  <c r="U167" i="23"/>
  <c r="U168" i="23"/>
  <c r="U169" i="23"/>
  <c r="U170" i="23"/>
  <c r="U171" i="23"/>
  <c r="U172" i="23"/>
  <c r="U173" i="23"/>
  <c r="U174" i="23"/>
  <c r="U175" i="23"/>
  <c r="U176" i="23"/>
  <c r="U177" i="23"/>
  <c r="U178" i="23"/>
  <c r="U179" i="23"/>
  <c r="U180" i="23"/>
  <c r="U181" i="23"/>
  <c r="U182" i="23"/>
  <c r="U183" i="23"/>
  <c r="U184" i="23"/>
  <c r="U185" i="23"/>
  <c r="U186" i="23"/>
  <c r="U187" i="23"/>
  <c r="U188" i="23"/>
  <c r="U189" i="23"/>
  <c r="U190" i="23"/>
  <c r="U191" i="23"/>
  <c r="U192" i="23"/>
  <c r="U193" i="23"/>
  <c r="U194" i="23"/>
  <c r="U195" i="23"/>
  <c r="U196" i="23"/>
  <c r="U197" i="23"/>
  <c r="U198" i="23"/>
  <c r="U199" i="23"/>
  <c r="U200" i="23"/>
  <c r="U201" i="23"/>
  <c r="T2" i="23"/>
  <c r="T3" i="23"/>
  <c r="T4" i="23"/>
  <c r="T5" i="23"/>
  <c r="T6" i="23"/>
  <c r="T7" i="23"/>
  <c r="T8" i="23"/>
  <c r="T9" i="23"/>
  <c r="T10" i="23"/>
  <c r="T11" i="23"/>
  <c r="T12" i="23"/>
  <c r="T13" i="23"/>
  <c r="T14" i="23"/>
  <c r="T15" i="23"/>
  <c r="T16" i="23"/>
  <c r="T17" i="23"/>
  <c r="T18" i="23"/>
  <c r="T19" i="23"/>
  <c r="T20" i="23"/>
  <c r="T21" i="23"/>
  <c r="T22" i="23"/>
  <c r="T23" i="23"/>
  <c r="T24" i="23"/>
  <c r="T25" i="23"/>
  <c r="T26" i="23"/>
  <c r="T27" i="23"/>
  <c r="T28" i="23"/>
  <c r="T29" i="23"/>
  <c r="T30" i="23"/>
  <c r="T31" i="23"/>
  <c r="T32" i="23"/>
  <c r="T33" i="23"/>
  <c r="T34" i="23"/>
  <c r="T35" i="23"/>
  <c r="T36" i="23"/>
  <c r="T37" i="23"/>
  <c r="T38" i="23"/>
  <c r="T39" i="23"/>
  <c r="T40" i="23"/>
  <c r="T41" i="23"/>
  <c r="T42" i="23"/>
  <c r="T43" i="23"/>
  <c r="T44" i="23"/>
  <c r="T45" i="23"/>
  <c r="T46" i="23"/>
  <c r="T47" i="23"/>
  <c r="T48" i="23"/>
  <c r="T49" i="23"/>
  <c r="T50" i="23"/>
  <c r="T51" i="23"/>
  <c r="T52" i="23"/>
  <c r="T53" i="23"/>
  <c r="T54" i="23"/>
  <c r="T55" i="23"/>
  <c r="T56" i="23"/>
  <c r="T57" i="23"/>
  <c r="T58" i="23"/>
  <c r="T59" i="23"/>
  <c r="T60" i="23"/>
  <c r="T61" i="23"/>
  <c r="T62" i="23"/>
  <c r="T63" i="23"/>
  <c r="T64" i="23"/>
  <c r="T65" i="23"/>
  <c r="T66" i="23"/>
  <c r="T67" i="23"/>
  <c r="T68" i="23"/>
  <c r="T69" i="23"/>
  <c r="T70" i="23"/>
  <c r="T71" i="23"/>
  <c r="T72" i="23"/>
  <c r="T73" i="23"/>
  <c r="T74" i="23"/>
  <c r="T75" i="23"/>
  <c r="T76" i="23"/>
  <c r="T77" i="23"/>
  <c r="T78" i="23"/>
  <c r="T79" i="23"/>
  <c r="T80" i="23"/>
  <c r="T81" i="23"/>
  <c r="T82" i="23"/>
  <c r="T83" i="23"/>
  <c r="T84" i="23"/>
  <c r="T85" i="23"/>
  <c r="T86" i="23"/>
  <c r="T87" i="23"/>
  <c r="T88" i="23"/>
  <c r="T89" i="23"/>
  <c r="T90" i="23"/>
  <c r="T91" i="23"/>
  <c r="T92" i="23"/>
  <c r="T93" i="23"/>
  <c r="T94" i="23"/>
  <c r="T95" i="23"/>
  <c r="T96" i="23"/>
  <c r="T97" i="23"/>
  <c r="T98" i="23"/>
  <c r="T99" i="23"/>
  <c r="T100" i="23"/>
  <c r="T101" i="23"/>
  <c r="T102" i="23"/>
  <c r="T103" i="23"/>
  <c r="T104" i="23"/>
  <c r="T105" i="23"/>
  <c r="T106" i="23"/>
  <c r="T107" i="23"/>
  <c r="T108" i="23"/>
  <c r="T109" i="23"/>
  <c r="T110" i="23"/>
  <c r="T111" i="23"/>
  <c r="T112" i="23"/>
  <c r="T113" i="23"/>
  <c r="T114" i="23"/>
  <c r="T115" i="23"/>
  <c r="T116" i="23"/>
  <c r="T117" i="23"/>
  <c r="T118" i="23"/>
  <c r="T119" i="23"/>
  <c r="T120" i="23"/>
  <c r="T121" i="23"/>
  <c r="T122" i="23"/>
  <c r="T123" i="23"/>
  <c r="T124" i="23"/>
  <c r="T125" i="23"/>
  <c r="T126" i="23"/>
  <c r="T127" i="23"/>
  <c r="T128" i="23"/>
  <c r="T129" i="23"/>
  <c r="T130" i="23"/>
  <c r="T131" i="23"/>
  <c r="T132" i="23"/>
  <c r="T133" i="23"/>
  <c r="T134" i="23"/>
  <c r="T135" i="23"/>
  <c r="T136" i="23"/>
  <c r="T137" i="23"/>
  <c r="T138" i="23"/>
  <c r="T139" i="23"/>
  <c r="T140" i="23"/>
  <c r="T141" i="23"/>
  <c r="T142" i="23"/>
  <c r="T143" i="23"/>
  <c r="T144" i="23"/>
  <c r="T145" i="23"/>
  <c r="T146" i="23"/>
  <c r="T147" i="23"/>
  <c r="T148" i="23"/>
  <c r="T149" i="23"/>
  <c r="T150" i="23"/>
  <c r="T151" i="23"/>
  <c r="T152" i="23"/>
  <c r="T153" i="23"/>
  <c r="T154" i="23"/>
  <c r="T155" i="23"/>
  <c r="T156" i="23"/>
  <c r="T157" i="23"/>
  <c r="T158" i="23"/>
  <c r="T159" i="23"/>
  <c r="T160" i="23"/>
  <c r="T161" i="23"/>
  <c r="T162" i="23"/>
  <c r="T163" i="23"/>
  <c r="T164" i="23"/>
  <c r="T165" i="23"/>
  <c r="T166" i="23"/>
  <c r="T167" i="23"/>
  <c r="T168" i="23"/>
  <c r="T169" i="23"/>
  <c r="T170" i="23"/>
  <c r="T171" i="23"/>
  <c r="T172" i="23"/>
  <c r="T173" i="23"/>
  <c r="T174" i="23"/>
  <c r="T175" i="23"/>
  <c r="T176" i="23"/>
  <c r="T177" i="23"/>
  <c r="T178" i="23"/>
  <c r="T179" i="23"/>
  <c r="T180" i="23"/>
  <c r="T181" i="23"/>
  <c r="T182" i="23"/>
  <c r="T183" i="23"/>
  <c r="T184" i="23"/>
  <c r="T185" i="23"/>
  <c r="T186" i="23"/>
  <c r="T187" i="23"/>
  <c r="T188" i="23"/>
  <c r="T189" i="23"/>
  <c r="T190" i="23"/>
  <c r="T191" i="23"/>
  <c r="T192" i="23"/>
  <c r="T193" i="23"/>
  <c r="T194" i="23"/>
  <c r="T195" i="23"/>
  <c r="T196" i="23"/>
  <c r="T197" i="23"/>
  <c r="T198" i="23"/>
  <c r="T199" i="23"/>
  <c r="T200" i="23"/>
  <c r="T201" i="23"/>
  <c r="S2" i="23"/>
  <c r="S3" i="23"/>
  <c r="S4" i="23"/>
  <c r="S5" i="23"/>
  <c r="S6" i="23"/>
  <c r="S7" i="23"/>
  <c r="S8" i="23"/>
  <c r="S9" i="23"/>
  <c r="S10" i="23"/>
  <c r="S11" i="23"/>
  <c r="S12" i="23"/>
  <c r="S13" i="23"/>
  <c r="W13" i="23" s="1"/>
  <c r="S14" i="23"/>
  <c r="S15" i="23"/>
  <c r="S16" i="23"/>
  <c r="S17" i="23"/>
  <c r="S18" i="23"/>
  <c r="S19" i="23"/>
  <c r="S20" i="23"/>
  <c r="S21" i="23"/>
  <c r="S22" i="23"/>
  <c r="S23" i="23"/>
  <c r="W23" i="23" s="1"/>
  <c r="S24" i="23"/>
  <c r="W24" i="23" s="1"/>
  <c r="S25" i="23"/>
  <c r="W25" i="23" s="1"/>
  <c r="S26" i="23"/>
  <c r="S27" i="23"/>
  <c r="S28" i="23"/>
  <c r="S29" i="23"/>
  <c r="S30" i="23"/>
  <c r="S31" i="23"/>
  <c r="S32" i="23"/>
  <c r="S33" i="23"/>
  <c r="S34" i="23"/>
  <c r="W34" i="23" s="1"/>
  <c r="S35" i="23"/>
  <c r="W35" i="23" s="1"/>
  <c r="S36" i="23"/>
  <c r="W36" i="23" s="1"/>
  <c r="S37" i="23"/>
  <c r="W37" i="23" s="1"/>
  <c r="S38" i="23"/>
  <c r="S39" i="23"/>
  <c r="S40" i="23"/>
  <c r="S41" i="23"/>
  <c r="S42" i="23"/>
  <c r="S43" i="23"/>
  <c r="S44" i="23"/>
  <c r="S45" i="23"/>
  <c r="S46" i="23"/>
  <c r="W46" i="23" s="1"/>
  <c r="S47" i="23"/>
  <c r="S48" i="23"/>
  <c r="S49" i="23"/>
  <c r="S50" i="23"/>
  <c r="S51" i="23"/>
  <c r="S52" i="23"/>
  <c r="S53" i="23"/>
  <c r="S54" i="23"/>
  <c r="S55" i="23"/>
  <c r="S56" i="23"/>
  <c r="S57" i="23"/>
  <c r="S58" i="23"/>
  <c r="S59" i="23"/>
  <c r="S60" i="23"/>
  <c r="S61" i="23"/>
  <c r="W61" i="23" s="1"/>
  <c r="S62" i="23"/>
  <c r="S63" i="23"/>
  <c r="S64" i="23"/>
  <c r="S65" i="23"/>
  <c r="S66" i="23"/>
  <c r="S67" i="23"/>
  <c r="S68" i="23"/>
  <c r="S69" i="23"/>
  <c r="S70" i="23"/>
  <c r="S71" i="23"/>
  <c r="W71" i="23" s="1"/>
  <c r="S72" i="23"/>
  <c r="W72" i="23" s="1"/>
  <c r="S73" i="23"/>
  <c r="W73" i="23" s="1"/>
  <c r="S74" i="23"/>
  <c r="S75" i="23"/>
  <c r="S76" i="23"/>
  <c r="S77" i="23"/>
  <c r="S78" i="23"/>
  <c r="S79" i="23"/>
  <c r="S80" i="23"/>
  <c r="S81" i="23"/>
  <c r="S82" i="23"/>
  <c r="W82" i="23" s="1"/>
  <c r="S83" i="23"/>
  <c r="W83" i="23" s="1"/>
  <c r="S84" i="23"/>
  <c r="W84" i="23" s="1"/>
  <c r="S85" i="23"/>
  <c r="W85" i="23" s="1"/>
  <c r="S86" i="23"/>
  <c r="S87" i="23"/>
  <c r="S88" i="23"/>
  <c r="S89" i="23"/>
  <c r="S90" i="23"/>
  <c r="S91" i="23"/>
  <c r="S92" i="23"/>
  <c r="S93" i="23"/>
  <c r="S94" i="23"/>
  <c r="W94" i="23" s="1"/>
  <c r="S95" i="23"/>
  <c r="S96" i="23"/>
  <c r="S97" i="23"/>
  <c r="S98" i="23"/>
  <c r="S99" i="23"/>
  <c r="S100" i="23"/>
  <c r="S101" i="23"/>
  <c r="S102" i="23"/>
  <c r="S103" i="23"/>
  <c r="S104" i="23"/>
  <c r="S105" i="23"/>
  <c r="S106" i="23"/>
  <c r="S107" i="23"/>
  <c r="S108" i="23"/>
  <c r="S109" i="23"/>
  <c r="W109" i="23" s="1"/>
  <c r="S110" i="23"/>
  <c r="S111" i="23"/>
  <c r="S112" i="23"/>
  <c r="S113" i="23"/>
  <c r="S114" i="23"/>
  <c r="S115" i="23"/>
  <c r="S116" i="23"/>
  <c r="S117" i="23"/>
  <c r="S118" i="23"/>
  <c r="S119" i="23"/>
  <c r="W119" i="23" s="1"/>
  <c r="S120" i="23"/>
  <c r="W120" i="23" s="1"/>
  <c r="S121" i="23"/>
  <c r="W121" i="23" s="1"/>
  <c r="S122" i="23"/>
  <c r="S123" i="23"/>
  <c r="S124" i="23"/>
  <c r="S125" i="23"/>
  <c r="S126" i="23"/>
  <c r="S127" i="23"/>
  <c r="S128" i="23"/>
  <c r="S129" i="23"/>
  <c r="S130" i="23"/>
  <c r="W130" i="23" s="1"/>
  <c r="S131" i="23"/>
  <c r="W131" i="23" s="1"/>
  <c r="S132" i="23"/>
  <c r="W132" i="23" s="1"/>
  <c r="S133" i="23"/>
  <c r="W133" i="23" s="1"/>
  <c r="S134" i="23"/>
  <c r="S135" i="23"/>
  <c r="S136" i="23"/>
  <c r="S137" i="23"/>
  <c r="S138" i="23"/>
  <c r="S139" i="23"/>
  <c r="S140" i="23"/>
  <c r="S141" i="23"/>
  <c r="S142" i="23"/>
  <c r="W142" i="23" s="1"/>
  <c r="S143" i="23"/>
  <c r="S144" i="23"/>
  <c r="S145" i="23"/>
  <c r="S146" i="23"/>
  <c r="S147" i="23"/>
  <c r="S148" i="23"/>
  <c r="S149" i="23"/>
  <c r="S150" i="23"/>
  <c r="S151" i="23"/>
  <c r="S152" i="23"/>
  <c r="S153" i="23"/>
  <c r="S154" i="23"/>
  <c r="S155" i="23"/>
  <c r="S156" i="23"/>
  <c r="S157" i="23"/>
  <c r="W157" i="23" s="1"/>
  <c r="S158" i="23"/>
  <c r="S159" i="23"/>
  <c r="S160" i="23"/>
  <c r="S161" i="23"/>
  <c r="S162" i="23"/>
  <c r="S163" i="23"/>
  <c r="S164" i="23"/>
  <c r="S165" i="23"/>
  <c r="S166" i="23"/>
  <c r="S167" i="23"/>
  <c r="W167" i="23" s="1"/>
  <c r="S168" i="23"/>
  <c r="W168" i="23" s="1"/>
  <c r="S169" i="23"/>
  <c r="W169" i="23" s="1"/>
  <c r="S170" i="23"/>
  <c r="S171" i="23"/>
  <c r="S172" i="23"/>
  <c r="S173" i="23"/>
  <c r="S174" i="23"/>
  <c r="S175" i="23"/>
  <c r="S176" i="23"/>
  <c r="S177" i="23"/>
  <c r="S178" i="23"/>
  <c r="W178" i="23" s="1"/>
  <c r="S179" i="23"/>
  <c r="W179" i="23" s="1"/>
  <c r="S180" i="23"/>
  <c r="W180" i="23" s="1"/>
  <c r="S181" i="23"/>
  <c r="W181" i="23" s="1"/>
  <c r="S182" i="23"/>
  <c r="S183" i="23"/>
  <c r="S184" i="23"/>
  <c r="S185" i="23"/>
  <c r="S186" i="23"/>
  <c r="S187" i="23"/>
  <c r="S188" i="23"/>
  <c r="S189" i="23"/>
  <c r="S190" i="23"/>
  <c r="W190" i="23" s="1"/>
  <c r="S191" i="23"/>
  <c r="S192" i="23"/>
  <c r="S193" i="23"/>
  <c r="S194" i="23"/>
  <c r="S195" i="23"/>
  <c r="S196" i="23"/>
  <c r="S197" i="23"/>
  <c r="S198" i="23"/>
  <c r="S199" i="23"/>
  <c r="S200" i="23"/>
  <c r="S201" i="23"/>
  <c r="W192" i="23" l="1"/>
  <c r="W191" i="23"/>
  <c r="W143" i="23"/>
  <c r="W95" i="23"/>
  <c r="W47" i="23"/>
  <c r="W97" i="23"/>
  <c r="W195" i="23"/>
  <c r="W98" i="23"/>
  <c r="W49" i="23"/>
  <c r="W96" i="23"/>
  <c r="W156" i="23"/>
  <c r="W108" i="23"/>
  <c r="W60" i="23"/>
  <c r="W12" i="23"/>
  <c r="W144" i="23"/>
  <c r="W155" i="23"/>
  <c r="W107" i="23"/>
  <c r="W59" i="23"/>
  <c r="W11" i="23"/>
  <c r="W194" i="23"/>
  <c r="W145" i="23"/>
  <c r="W48" i="23"/>
  <c r="W154" i="23"/>
  <c r="W106" i="23"/>
  <c r="W58" i="23"/>
  <c r="W10" i="23"/>
  <c r="W166" i="23"/>
  <c r="W118" i="23"/>
  <c r="W70" i="23"/>
  <c r="W22" i="23"/>
  <c r="M75" i="24"/>
  <c r="M60" i="24"/>
  <c r="M74" i="24"/>
  <c r="M77" i="24"/>
  <c r="M53" i="24"/>
  <c r="M29" i="24"/>
  <c r="M5" i="24"/>
  <c r="M71" i="24"/>
  <c r="M11" i="24"/>
  <c r="M65" i="24"/>
  <c r="M41" i="24"/>
  <c r="M17" i="24"/>
  <c r="M59" i="24"/>
  <c r="M24" i="24"/>
  <c r="M73" i="24"/>
  <c r="M72" i="24"/>
  <c r="M62" i="24"/>
  <c r="M26" i="24"/>
  <c r="M61" i="24"/>
  <c r="M49" i="24"/>
  <c r="M37" i="24"/>
  <c r="M25" i="24"/>
  <c r="M13" i="24"/>
  <c r="M48" i="24"/>
  <c r="M36" i="24"/>
  <c r="M12" i="24"/>
  <c r="M50" i="24"/>
  <c r="M14" i="24"/>
  <c r="M38" i="24"/>
  <c r="M47" i="24"/>
  <c r="M35" i="24"/>
  <c r="M23" i="24"/>
  <c r="M69" i="24"/>
  <c r="M57" i="24"/>
  <c r="M45" i="24"/>
  <c r="M33" i="24"/>
  <c r="M21" i="24"/>
  <c r="M9" i="24"/>
  <c r="M68" i="24"/>
  <c r="M44" i="24"/>
  <c r="M8" i="24"/>
  <c r="M79" i="24"/>
  <c r="M67" i="24"/>
  <c r="M55" i="24"/>
  <c r="M43" i="24"/>
  <c r="M31" i="24"/>
  <c r="M19" i="24"/>
  <c r="M7" i="24"/>
  <c r="M80" i="24"/>
  <c r="M56" i="24"/>
  <c r="M32" i="24"/>
  <c r="M20" i="24"/>
  <c r="M78" i="24"/>
  <c r="M66" i="24"/>
  <c r="M54" i="24"/>
  <c r="M42" i="24"/>
  <c r="M30" i="24"/>
  <c r="M18" i="24"/>
  <c r="M6" i="24"/>
  <c r="M63" i="24"/>
  <c r="M51" i="24"/>
  <c r="M39" i="24"/>
  <c r="M27" i="24"/>
  <c r="M15" i="24"/>
  <c r="W189" i="23"/>
  <c r="W176" i="23"/>
  <c r="W128" i="23"/>
  <c r="W92" i="23"/>
  <c r="W56" i="23"/>
  <c r="W32" i="23"/>
  <c r="W175" i="23"/>
  <c r="W127" i="23"/>
  <c r="W91" i="23"/>
  <c r="W67" i="23"/>
  <c r="W19" i="23"/>
  <c r="W150" i="23"/>
  <c r="W78" i="23"/>
  <c r="W30" i="23"/>
  <c r="W6" i="23"/>
  <c r="W197" i="23"/>
  <c r="W185" i="23"/>
  <c r="W173" i="23"/>
  <c r="W161" i="23"/>
  <c r="W149" i="23"/>
  <c r="W137" i="23"/>
  <c r="W125" i="23"/>
  <c r="W113" i="23"/>
  <c r="W101" i="23"/>
  <c r="W89" i="23"/>
  <c r="W77" i="23"/>
  <c r="W65" i="23"/>
  <c r="W53" i="23"/>
  <c r="W41" i="23"/>
  <c r="W29" i="23"/>
  <c r="W17" i="23"/>
  <c r="W5" i="23"/>
  <c r="W165" i="23"/>
  <c r="W141" i="23"/>
  <c r="W117" i="23"/>
  <c r="W93" i="23"/>
  <c r="W69" i="23"/>
  <c r="W45" i="23"/>
  <c r="W9" i="23"/>
  <c r="W164" i="23"/>
  <c r="W104" i="23"/>
  <c r="W44" i="23"/>
  <c r="W163" i="23"/>
  <c r="W115" i="23"/>
  <c r="W43" i="23"/>
  <c r="W186" i="23"/>
  <c r="W138" i="23"/>
  <c r="W90" i="23"/>
  <c r="W66" i="23"/>
  <c r="W18" i="23"/>
  <c r="W196" i="23"/>
  <c r="W184" i="23"/>
  <c r="W172" i="23"/>
  <c r="W160" i="23"/>
  <c r="W148" i="23"/>
  <c r="W136" i="23"/>
  <c r="W124" i="23"/>
  <c r="W112" i="23"/>
  <c r="W100" i="23"/>
  <c r="W88" i="23"/>
  <c r="W76" i="23"/>
  <c r="W64" i="23"/>
  <c r="W52" i="23"/>
  <c r="W40" i="23"/>
  <c r="W28" i="23"/>
  <c r="W16" i="23"/>
  <c r="W4" i="23"/>
  <c r="W188" i="23"/>
  <c r="W140" i="23"/>
  <c r="W80" i="23"/>
  <c r="W20" i="23"/>
  <c r="W187" i="23"/>
  <c r="W139" i="23"/>
  <c r="W79" i="23"/>
  <c r="W31" i="23"/>
  <c r="W198" i="23"/>
  <c r="W162" i="23"/>
  <c r="W114" i="23"/>
  <c r="W42" i="23"/>
  <c r="W183" i="23"/>
  <c r="W159" i="23"/>
  <c r="W135" i="23"/>
  <c r="W111" i="23"/>
  <c r="W99" i="23"/>
  <c r="W87" i="23"/>
  <c r="W75" i="23"/>
  <c r="W63" i="23"/>
  <c r="W51" i="23"/>
  <c r="W39" i="23"/>
  <c r="W27" i="23"/>
  <c r="W15" i="23"/>
  <c r="W3" i="23"/>
  <c r="W193" i="23"/>
  <c r="W201" i="23"/>
  <c r="W177" i="23"/>
  <c r="W153" i="23"/>
  <c r="W129" i="23"/>
  <c r="W105" i="23"/>
  <c r="W81" i="23"/>
  <c r="W57" i="23"/>
  <c r="W33" i="23"/>
  <c r="W21" i="23"/>
  <c r="W200" i="23"/>
  <c r="W152" i="23"/>
  <c r="W116" i="23"/>
  <c r="W68" i="23"/>
  <c r="W8" i="23"/>
  <c r="W199" i="23"/>
  <c r="W151" i="23"/>
  <c r="W103" i="23"/>
  <c r="W55" i="23"/>
  <c r="W7" i="23"/>
  <c r="W174" i="23"/>
  <c r="W126" i="23"/>
  <c r="W102" i="23"/>
  <c r="W54" i="23"/>
  <c r="W171" i="23"/>
  <c r="W147" i="23"/>
  <c r="W123" i="23"/>
  <c r="W182" i="23"/>
  <c r="W170" i="23"/>
  <c r="W158" i="23"/>
  <c r="W146" i="23"/>
  <c r="W134" i="23"/>
  <c r="W122" i="23"/>
  <c r="W110" i="23"/>
  <c r="W86" i="23"/>
  <c r="W74" i="23"/>
  <c r="W62" i="23"/>
  <c r="W50" i="23"/>
  <c r="W38" i="23"/>
  <c r="W26" i="23"/>
  <c r="W14" i="23"/>
  <c r="W2" i="23"/>
  <c r="M76" i="24"/>
  <c r="M64" i="24"/>
  <c r="M52" i="24"/>
  <c r="M40" i="24"/>
  <c r="M28" i="24"/>
  <c r="M16" i="24"/>
  <c r="M4" i="24"/>
  <c r="M70" i="24"/>
  <c r="M58" i="24"/>
  <c r="M46" i="24"/>
  <c r="M34" i="24"/>
  <c r="M22" i="24"/>
  <c r="M10" i="24"/>
  <c r="M3" i="24"/>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tc={68ED0C5E-557D-45D1-86C8-DBBAD15EC114}</author>
    <author>tc={DCFC3E7D-B540-409B-B37C-BE4CB04C8CFA}</author>
  </authors>
  <commentList>
    <comment ref="A2" authorId="0" shapeId="3074" xr:uid="{68ED0C5E-557D-45D1-86C8-DBBAD15EC114}">
      <text>
        <t xml:space="preserve">[Threaded comment]
Your version of Excel allows you to read this threaded comment; however, any edits to it will get removed if the file is opened in a newer version of Excel. Learn more: https://go.microsoft.com/fwlink/?linkid=870924
Comment:
    components are: physical, virtual, synch and stakeholders
</t>
      </text>
      <mc:AlternateContent xmlns:mc="http://schemas.openxmlformats.org/markup-compatibility/2006">
        <mc:Choice Requires="v"/>
        <mc:Fallback>
          <commentPr defaultSize="0" autoFill="0" autoLine="0">
            <anchor>
              <from>
                <xdr:col>5</xdr:col>
                <xdr:colOff>129540</xdr:colOff>
                <xdr:row>0</xdr:row>
                <xdr:rowOff>129540</xdr:rowOff>
              </from>
              <to>
                <xdr:col>10</xdr:col>
                <xdr:colOff>281940</xdr:colOff>
                <xdr:row>20</xdr:row>
                <xdr:rowOff>190500</xdr:rowOff>
              </to>
            </anchor>
          </commentPr>
        </mc:Fallback>
      </mc:AlternateContent>
    </comment>
    <comment ref="A12" authorId="1" shapeId="3073" xr:uid="{DCFC3E7D-B540-409B-B37C-BE4CB04C8CFA}">
      <text>
        <t>[Threaded comment]
Your version of Excel allows you to read this threaded comment; however, any edits to it will get removed if the file is opened in a newer version of Excel. Learn more: https://go.microsoft.com/fwlink/?linkid=870924
Comment:
    Since the parameters do not cover explicitly both creation, implementation, deployment and mainteinance of DT, THEN, we cannot use this title for this RQ!</t>
      </text>
      <mc:AlternateContent xmlns:mc="http://schemas.openxmlformats.org/markup-compatibility/2006">
        <mc:Choice Requires="v"/>
        <mc:Fallback>
          <commentPr defaultSize="0" autoFill="0" autoLine="0">
            <anchor>
              <from>
                <xdr:col>5</xdr:col>
                <xdr:colOff>129540</xdr:colOff>
                <xdr:row>9</xdr:row>
                <xdr:rowOff>1310640</xdr:rowOff>
              </from>
              <to>
                <xdr:col>10</xdr:col>
                <xdr:colOff>281940</xdr:colOff>
                <xdr:row>29</xdr:row>
                <xdr:rowOff>167640</xdr:rowOff>
              </to>
            </anchor>
          </commentPr>
        </mc:Fallback>
      </mc:AlternateContent>
    </comment>
  </commentList>
</comments>
</file>

<file path=xl/sharedStrings.xml><?xml version="1.0" encoding="utf-8"?>
<sst xmlns="http://purl.oclc.org/ooxml/spreadsheetml/main" count="36517" uniqueCount="6876">
  <si>
    <t>Tab Name</t>
  </si>
  <si>
    <t>Description</t>
  </si>
  <si>
    <t>Number of papers included</t>
  </si>
  <si>
    <t>Inclusion Criteria
Applied</t>
  </si>
  <si>
    <t>Exculsion Criteria applied</t>
  </si>
  <si>
    <t>Overall Dataset</t>
  </si>
  <si>
    <t>Set of paper retrieved from the digital libraries. It represents the dataset used for primary screening.</t>
  </si>
  <si>
    <t>None</t>
  </si>
  <si>
    <t>Primary Screening</t>
  </si>
  <si>
    <t>Set of paper retrieved from the digital libraries annotated as included or excluded.</t>
  </si>
  <si>
    <t>IC1: The paper is written in English (based on titles)
IC2: The paper is not a duplicate from multiple sources.
IC3: Year of publication from starting of digital twin (1/1/2002-5/3/2023 ).
IC4: Full text is accessible.</t>
  </si>
  <si>
    <t>EC1: The paper is not written in English.
EC2: Full text not accessible.
EC3: Duplicated papers.</t>
  </si>
  <si>
    <t>Secondary Sreening</t>
  </si>
  <si>
    <t>This tab reports the dataset that represents the output of the primary screening. Here a column is added for each inclusion criteria. The intermediate decision see the agreement of the first two authors. The final decision was made in the "Maybe" tagged value papers from all authors. The included papers will be reported in the 'Final Screening' tab. Note that the applied inlusion criteria have been applied by reading title, abstract, introduction and conclusion.</t>
  </si>
  <si>
    <t>IC1 : The paper is a primary.
IC2: The study address digital twin in cultural heritage.
IC3: The paper conceptualize digital twin maturity level.
IC4: Paper is written in English.
IC5: Studies directly related to the research questions.
IC6: Search keywords identified in the title.</t>
  </si>
  <si>
    <t>EC1: The paper is not primary study.
EC2: The content of the paper is only an abstract.
EC3: The paper only mention “digital twin”, but it 
cannot help to answer the research questions.</t>
  </si>
  <si>
    <t>Final Screening</t>
  </si>
  <si>
    <t>In this tab, the dataset of paper included with the secondary screening is used to perform the final screening. We appled the inclusion and exclusion criteria to accept o reject the papers in our study. Then, starting from each research question, a set of columns representing different parameters is reported. In this tab are reported also the 5 paper included after the snowball process.</t>
  </si>
  <si>
    <t>IC1: Addressing digital twin in cultural heritage and museums.
IC2: Conceptualizing digital twin maturity level.
IC3: Studies directly related to the research questions.</t>
  </si>
  <si>
    <t>None of the inclusion criteria is sutisfied.</t>
  </si>
  <si>
    <t>List of Parameters</t>
  </si>
  <si>
    <t>The tab reports the list of parameters with description. In addition, the list of possible values for parameters are listed and described.</t>
  </si>
  <si>
    <t>Parameter ID</t>
  </si>
  <si>
    <t>Parameter Name</t>
  </si>
  <si>
    <t>Type</t>
  </si>
  <si>
    <t>Value Set</t>
  </si>
  <si>
    <t>RQ1: How can digital twin technologies enhance the management and experience of tangible cultural heritage?</t>
  </si>
  <si>
    <t>RQ1.1: How DT Technologies have been adopted in the context of tangible cultural heritage?</t>
  </si>
  <si>
    <t>RQ1.1.P1</t>
  </si>
  <si>
    <t xml:space="preserve">Types of Artworks </t>
  </si>
  <si>
    <t>Multiple</t>
  </si>
  <si>
    <t>monuments,drawing,painting, building, sculpture, mauscript,Photographs</t>
  </si>
  <si>
    <t>During the process of cultural heritage digitization, various types of artwork can be digitized to preserve and share their historical and cultural significance. These types of artwork encompass a wide range of forms, mediums, and artistic styles</t>
  </si>
  <si>
    <t>RQ1.1.P2</t>
  </si>
  <si>
    <t>Purpose of the TCH digital twin</t>
  </si>
  <si>
    <t xml:space="preserve"> preservation,  restoration and conservation</t>
  </si>
  <si>
    <t>Digital twins create virtual replicas of tangible cultural heritage sites and artifacts, allowing users to explore and interact with them in virtual environments. These replicas are often highly detailed and accurate, capturing the architectural features, textures, and historical contexts of the original objects or locations  for many purposes, including conservation preservation, and rstoration</t>
  </si>
  <si>
    <t>RQ1.1.P3</t>
  </si>
  <si>
    <t xml:space="preserve">Digital twin techniques </t>
  </si>
  <si>
    <t>physics-based digital twins,	data-driven digital twins,hybrid digital twins</t>
  </si>
  <si>
    <t>Digital twin techniques encompass a range of methodologies and approaches used to create and manage digital replicas of physical assets, systems, or processes. These techniques can be broadly categorized into two main types: physics-based digital twins and data-driven digital twins and Hybrid Digital Twins</t>
  </si>
  <si>
    <t xml:space="preserve">RQ1.2: How DT have been used for improving stakholders  experience?                                                                                                       </t>
  </si>
  <si>
    <t>RQ1.2.P1</t>
  </si>
  <si>
    <t xml:space="preserve">Immersive technologies </t>
  </si>
  <si>
    <t>VR/AR, videos and images</t>
  </si>
  <si>
    <t>Virtual tours can be created using specialized cameras and equipment that capture 360-degree images and videos or through computer-generated environments in virtual reality applications. The level of interactivity and complexity can vary, ranging from simple 360-degree photos to fully interactive and immersive virtual reality experiences.)</t>
  </si>
  <si>
    <t>RQ1.2.P2</t>
  </si>
  <si>
    <t>Digital heritage user experience (Access devices)</t>
  </si>
  <si>
    <t>computers,tablets,smartphones,screen readers and braille displays,Voice assistants</t>
  </si>
  <si>
    <t>User experience (UX) is a crucial consideration when digitizing and providing access to cultural heritage materials. Whether it's digitizing historical documents, artworks, artifacts, or other forms of cultural heritage, creating a positive user experience enhances engagement, accessibility, and the preservation of these valuable resources</t>
  </si>
  <si>
    <t>RQ1.2. P3</t>
  </si>
  <si>
    <t>End users of digital heritage (stakeholders)</t>
  </si>
  <si>
    <t>general public,students and educators,researchers ,artists and creatives,cultural institutions,media and entertainment industry</t>
  </si>
  <si>
    <t>The end users of digital heritage encompass a diverse range of individuals, communities, and institutions who engage with and benefit from the digitized cultural heritage materials. These users access and interact with digital heritage content for various purposes, from education and research to artistic inspiration and cultural appreciation</t>
  </si>
  <si>
    <t xml:space="preserve">RQ2: How is digital twin used in the context of tangible cultural heritage? </t>
  </si>
  <si>
    <t>RQ2.1: What platforms and tools are used for deploying digital twins of tangible cultural heritage for public access?</t>
  </si>
  <si>
    <t>RQ2.1.P1</t>
  </si>
  <si>
    <t>3D modeling software</t>
  </si>
  <si>
    <t>Reality Capture,Autodesk , Blender, or SketchUp,3DGIS</t>
  </si>
  <si>
    <t>Tools like Autodesk Maya, Blender, or SketchUp are often used to create accurate 3D models of cultural heritage sites, artifacts, and buildings</t>
  </si>
  <si>
    <t>RQ2.1.P2</t>
  </si>
  <si>
    <t>Digital twin platforms</t>
  </si>
  <si>
    <t>Unity Reflect,Unreal Engine,Azure Digital Twins,AWS</t>
  </si>
  <si>
    <t>These platforms specialize in creating, managing, and visualizing digital twins</t>
  </si>
  <si>
    <t xml:space="preserve">                                                    RQ2.2.  What methods are commonly used to capture data for creating digital twins of tangible cultural heritage sites and artifacts?</t>
  </si>
  <si>
    <t>RQ2.2.P1</t>
  </si>
  <si>
    <t>Data-acquisition technology</t>
  </si>
  <si>
    <t>photogrammetry ,3D laser scanning  ,sensor</t>
  </si>
  <si>
    <t>Data acquisition is the process of collecting and capturing data from various sources and converting it into a digital format that can be stored, processed, and analyzed by computer systems. It is a fundamental step in many fields, including scientific research, industrial automation, monitoring systems, and data-driven applications</t>
  </si>
  <si>
    <t>RQ2.2.P2</t>
  </si>
  <si>
    <t>Type of data</t>
  </si>
  <si>
    <t>visual data,metadata,technical data</t>
  </si>
  <si>
    <t>Producing a digital replica of an artwork involves aggregating a variety of information and data to accurately capture the essence of the original piece. This information is used to create a comprehensive digital representation that includes visual details, contextual information, and metadata</t>
  </si>
  <si>
    <t xml:space="preserve">                                 RQ2.3 :How does digital twin intelligence leverage advanced operations for tangible cultural heritage ?</t>
  </si>
  <si>
    <t>RQ2.3.P1</t>
  </si>
  <si>
    <t>Activity level</t>
  </si>
  <si>
    <t xml:space="preserve"> active DT ,passive DT</t>
  </si>
  <si>
    <t>A passive digital twin, also known as a "data-driven" or "historical" digital twin, is primarily focused on collecting and analyzing historical data from the physical system it represents. An active digital twin, also known as a "physics-based" or "real-time" digital twin, is more focused on real-time interaction with the physical system. It leverages live data streams from sensors and devices to continuously update its virtual representation and simulate the behavior of the physical system in real-time</t>
  </si>
  <si>
    <t>RQ2.3.P2</t>
  </si>
  <si>
    <t>Functional layer of DT</t>
  </si>
  <si>
    <t xml:space="preserve"> presentation, prediction, and prescription</t>
  </si>
  <si>
    <t>Presentation, prediction, and prescription can collectively be referred to as the "Three Ps" in the context of digital twin technology. Each "P" represents a specific function or capability of digital twins in their applications</t>
  </si>
  <si>
    <r>
      <rPr>
        <b/>
        <sz val="16"/>
        <color rgb="FF3F3F76"/>
        <rFont val="Calibri"/>
        <scheme val="minor"/>
      </rPr>
      <t xml:space="preserve"> </t>
    </r>
    <r>
      <rPr>
        <b/>
        <sz val="16"/>
        <color rgb="FF000000"/>
        <rFont val="Calibri"/>
        <scheme val="minor"/>
      </rPr>
      <t>RQ3: What is the current maturity level of digital twins in the context of  tangible cultural heritage?</t>
    </r>
  </si>
  <si>
    <t>RQ3.1: What is a representative model to assess the maturity of digital twin implementations in tangible cultural heritage?</t>
  </si>
  <si>
    <t>RQ3.1.P1</t>
  </si>
  <si>
    <t>Model update frequency</t>
  </si>
  <si>
    <t>weekly update, daily update, hourly update and  real-time update</t>
  </si>
  <si>
    <t>Digital Twin needs to be updated with data from the digital shadow, i.e., data measured and acquired during the operation and use of physical entities the parameters are weekly, daily, hourly, Immediate real-time / event) driven</t>
  </si>
  <si>
    <t>RQ3.1.P2</t>
  </si>
  <si>
    <t xml:space="preserve">Twin models </t>
  </si>
  <si>
    <t>design time, runtime</t>
  </si>
  <si>
    <t xml:space="preserve">Design time refers to the initial phase of creating and configuring the digital twin. During this phase, engineers, data scientists, and domain experts collaborate to build the virtual representation of the physical system.
Runtime is the operational phase where the digital twin is deployed and actively used to monitor, simulate, and analyze the physical system in real-time
</t>
  </si>
  <si>
    <t>RQ3.1.P3</t>
  </si>
  <si>
    <t xml:space="preserve"> Model security</t>
  </si>
  <si>
    <t xml:space="preserve">protected,non-protected </t>
  </si>
  <si>
    <t>Digital Twins often rely on complex models that process large volumes of sensitive data from the physical systems they represent. Ensuring the security and integrity of these models is a significant challenge, as any vulnerability or breach could lead to malicious manipulation, data leakage, or real-world disruptions to the physical counterpart.</t>
  </si>
  <si>
    <t>RQ3.1.P4</t>
  </si>
  <si>
    <t>Verification and Validation of DT Models</t>
  </si>
  <si>
    <t>simulation, model checking, testing</t>
  </si>
  <si>
    <t>Verification and validation of Digital Twin models, including model checking, simulation, and testing, are crucial for ensuring their accuracy, reliability, and fidelity to the physical system.</t>
  </si>
  <si>
    <t xml:space="preserve">                                 RQ3.2: How can the advancement of digital twin implementation be evaluated to assess its maturity in  tangible cultural heritage?</t>
  </si>
  <si>
    <t>RQ3.2.P1</t>
  </si>
  <si>
    <t>Stage of DT implementation</t>
  </si>
  <si>
    <t>Pre-Digital Twin, DT, Adaptive DT and Intelligent DT</t>
  </si>
  <si>
    <t>The stages are Pre-Digital Twin, DT, Adaptive DT and Intelligent DT with the dimensions (physical twin existence, data acquisition, machine learning of operator preferences and machine learning of system/environment in the context of cultural heritage</t>
  </si>
  <si>
    <t>RQ3.2.P2</t>
  </si>
  <si>
    <t xml:space="preserve">Connectivity mode  </t>
  </si>
  <si>
    <t>unidirectional, bidirectional,automatic</t>
  </si>
  <si>
    <t>Distinguishes the capabilities needed to realize Digital Twins’ communication capabilities parameters unidirectional, bidirectional</t>
  </si>
  <si>
    <t>RQ3.2.P3</t>
  </si>
  <si>
    <t xml:space="preserve">Computational intelligence </t>
  </si>
  <si>
    <r>
      <rPr>
        <sz val="11"/>
        <color rgb="FF000000"/>
        <rFont val="Calibri"/>
        <scheme val="minor"/>
      </rPr>
      <t>statistical modeling</t>
    </r>
    <r>
      <rPr>
        <sz val="11"/>
        <color rgb="FFFF0000"/>
        <rFont val="Calibri"/>
        <scheme val="minor"/>
      </rPr>
      <t xml:space="preserve"> </t>
    </r>
    <r>
      <rPr>
        <sz val="11"/>
        <color rgb="FF000000"/>
        <rFont val="Calibri"/>
        <scheme val="minor"/>
      </rPr>
      <t xml:space="preserve"> ,predictive modeling, adaptive behaviors </t>
    </r>
  </si>
  <si>
    <t>Distinguishes different levels of computational intelligence through methods such as statistical modeling, predictive modeling, and adaptive behaviors, enabling Digital Twins to analyze visitor behavior, preferences, and engagement patterns with greater accuracy and adaptability.</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</si>
  <si>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</si>
  <si>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</si>
  <si>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</si>
  <si>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</si>
  <si>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</si>
  <si>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</si>
  <si>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</si>
  <si>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</si>
  <si>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</si>
  <si>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</si>
  <si>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</si>
  <si>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</si>
  <si>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</si>
  <si>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</si>
  <si>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</si>
  <si>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</si>
  <si>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</si>
  <si>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</si>
  <si>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</si>
  <si>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</si>
  <si>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</si>
  <si>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</si>
  <si>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</si>
  <si>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</si>
  <si>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</si>
  <si>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</si>
  <si>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</si>
  <si>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</si>
  <si>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</si>
  <si>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</si>
  <si>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</si>
  <si>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</si>
  <si>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</si>
  <si>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</si>
  <si>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</si>
  <si>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</si>
  <si>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</si>
  <si>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</si>
  <si>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</si>
  <si>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</si>
  <si>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</si>
  <si>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</si>
  <si>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</si>
  <si>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</si>
  <si>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</si>
  <si>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</si>
  <si>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</si>
  <si>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</si>
  <si>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</si>
  <si>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</si>
  <si>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</si>
  <si>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</si>
  <si>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</si>
  <si>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</si>
  <si>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</si>
  <si>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</si>
  <si>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</si>
  <si>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</si>
  <si>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</si>
  <si>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</si>
  <si>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</si>
  <si>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</si>
  <si>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</si>
  <si>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</si>
  <si>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</si>
  <si>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</si>
  <si>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</si>
  <si>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</si>
  <si>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</si>
  <si>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</si>
  <si>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</si>
  <si>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</si>
  <si>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</si>
  <si>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</si>
  <si>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</si>
  <si>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</si>
  <si>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</si>
  <si>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</si>
  <si>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</si>
  <si>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</si>
  <si>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</si>
  <si>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</si>
  <si>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</si>
  <si>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</si>
  <si>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</si>
  <si>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</si>
  <si>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Q9Y3FJRG</t>
  </si>
  <si>
    <t>conferencePaper</t>
  </si>
  <si>
    <t>Nobuhara, H.; Pedrycz, W.; Hirota, K.</t>
  </si>
  <si>
    <t>A digital watermarking algorithm using image compression method based on fuzzy relational equation</t>
  </si>
  <si>
    <t>2002 IEEE World Congress on Computational Intelligence. 2002 IEEE International Conference on Fuzzy Systems. FUZZ-IEEE'02. Proceedings (Cat. No.02CH37291)</t>
  </si>
  <si>
    <t>978-0-7803-7280-1</t>
  </si>
  <si>
    <t>10.1109/FUZZ.2002.1006740</t>
  </si>
  <si>
    <t>http://ieeexplore.ieee.org/document/1006740/</t>
  </si>
  <si>
    <t>########</t>
  </si>
  <si>
    <t>1568-1573</t>
  </si>
  <si>
    <t>IEEE</t>
  </si>
  <si>
    <t>Honolulu, HI, USA</t>
  </si>
  <si>
    <t>DOI.org (Crossref)</t>
  </si>
  <si>
    <t>2002 IEEE World Congress on Computational Intelligence. 2002 IEEE International Conference on Fuzzy Systems. FUZZ-IEEE'02</t>
  </si>
  <si>
    <t>IV8YXXR6</t>
  </si>
  <si>
    <t>Bellini, P.; Barthelemy, J.; Bruno, I.; Santa, R.D.; Nesi, P.; Spinu, M.</t>
  </si>
  <si>
    <t>Multimedia music distribution and sharing among mediateques, archives and their attendees</t>
  </si>
  <si>
    <t>Second International Conference on Web Delivering of Music, 2002. WEDELMUSIC 2002. Proceedings.</t>
  </si>
  <si>
    <t>978-0-7695-1623-3</t>
  </si>
  <si>
    <t>10.1109/WDM.2002.1176190</t>
  </si>
  <si>
    <t>http://ieeexplore.ieee.org/document/1176190/</t>
  </si>
  <si>
    <t>23-29</t>
  </si>
  <si>
    <t>IEEE Comput. Soc</t>
  </si>
  <si>
    <t>Darmstadt, Germany</t>
  </si>
  <si>
    <t>Second International Conference on WEB Delivering of Music. WEDELMUSIC 2002</t>
  </si>
  <si>
    <t>R3AHM4MT</t>
  </si>
  <si>
    <t>Rou, T.K.; Al-Tahat, K.S.; Hassan, Z.B.</t>
  </si>
  <si>
    <t>Online file storage system</t>
  </si>
  <si>
    <t>Student Conference on Research and Development</t>
  </si>
  <si>
    <t>978-0-7803-7565-9</t>
  </si>
  <si>
    <t>10.1109/SCORED.2002.1033062</t>
  </si>
  <si>
    <t>http://ieeexplore.ieee.org/document/1033062/</t>
  </si>
  <si>
    <t>83-86</t>
  </si>
  <si>
    <t>Shah Alam, Malaysia</t>
  </si>
  <si>
    <t>2002 Student Conference on Research and Development. SCOReD2002.. Global Research and Development in Electrical and Electronics Engineering</t>
  </si>
  <si>
    <t>SFGRPH8A</t>
  </si>
  <si>
    <t>De Rosnay, M.D.</t>
  </si>
  <si>
    <t>Digital rights management systems and European law: between copyright protection and access control</t>
  </si>
  <si>
    <t>10.1109/WDM.2002.1176201</t>
  </si>
  <si>
    <t>http://ieeexplore.ieee.org/document/1176201/</t>
  </si>
  <si>
    <t>117-124</t>
  </si>
  <si>
    <t>Digital rights management systems and European law</t>
  </si>
  <si>
    <t>JXBDS5DT</t>
  </si>
  <si>
    <t>journalArticle</t>
  </si>
  <si>
    <t>Sakagawa, Yukio; Katayama, Akihiro; Kotake, Daisuke; Tamura, Hideyuki</t>
  </si>
  <si>
    <t>Data Compression and Hardware Implementation of Ray-Space Rendering for Interactive Augmented Virtuality</t>
  </si>
  <si>
    <t>Presence: Teleoperators and Virtual Environments</t>
  </si>
  <si>
    <t>1054-7460</t>
  </si>
  <si>
    <t>10.1162/1054746021470630</t>
  </si>
  <si>
    <t>https://direct.mit.edu/pvar/article/11/2/203-219/18404</t>
  </si>
  <si>
    <t>This article describes approaches to solve two drawbacks of ray-space representation: the large amount of data necessary to represent an object and the massive use of CPU to render an image. Ray-space representation, an image-based rendering technique, is used in our interactive augmented virtuality system. We developed a compression method optimized for ray-space data and a hardware architecture to render images from ray-space data. The compression method uses a hybrid combination of motion-compensated prediction, discrete cosine transform, and vector quantization. The proposed method compresses the data while assuring random and fast access to the decoded data. The dedicated hardware architecture for consumer PCs to interactively render photorealistic images using ray-space representation is also described. This hardware architecture is used to efficiently transfer the processing load from the CPU to the hardware. These two improvements help to use PCs that do not have much memory and CPU resources in applications such as an interactive virtual museum, in which the scenes are generated from both geometric model data and ray-space data.</t>
  </si>
  <si>
    <t>2002-04</t>
  </si>
  <si>
    <t>203-219</t>
  </si>
  <si>
    <t>Presence: Teleoperators &amp; Virtual Environments</t>
  </si>
  <si>
    <t>en</t>
  </si>
  <si>
    <t>WRYC2JVC</t>
  </si>
  <si>
    <t>Bimber, Oliver; Encarnação, L. Miguel; Schmalstieg, Dieter</t>
  </si>
  <si>
    <t>The virtual showcase as a new platform for augmented reality digital storytelling</t>
  </si>
  <si>
    <t>Proceedings of the workshop on Virtual environments 2003</t>
  </si>
  <si>
    <t>978-1-58113-686-9</t>
  </si>
  <si>
    <t>10.1145/769953.769964</t>
  </si>
  <si>
    <t>https://dl.acm.org/doi/10.1145/769953.769964</t>
  </si>
  <si>
    <t>87-95</t>
  </si>
  <si>
    <t>ACM</t>
  </si>
  <si>
    <t>Zurich Switzerland</t>
  </si>
  <si>
    <t>IPT/EGVE03: Imersive Progection Technologies/Eurographics Virtual Environments</t>
  </si>
  <si>
    <t>HKT2F64P</t>
  </si>
  <si>
    <t>Bandini, S.; Manzoni, S.; Vizzari, G.</t>
  </si>
  <si>
    <t>MMASS approach to localization problems</t>
  </si>
  <si>
    <t>IEEE/WIC International Conference on Intelligent Agent Technology, 2003. IAT 2003.</t>
  </si>
  <si>
    <t>978-0-7695-1931-9</t>
  </si>
  <si>
    <t>10.1109/IAT.2003.1241099</t>
  </si>
  <si>
    <t>http://ieeexplore.ieee.org/document/1241099/</t>
  </si>
  <si>
    <t>357-363</t>
  </si>
  <si>
    <t>Halifax, NS, Canada</t>
  </si>
  <si>
    <t>2003 IEEE/WIC International Conference on Intelligent Agent Technology</t>
  </si>
  <si>
    <t>KP74DTE9</t>
  </si>
  <si>
    <t>Bartolini, Franco; Cappellini, Vito; Del Mastio, Andrea; Piva, Alessandro</t>
  </si>
  <si>
    <t>Applications of image processing technologies to fine arts</t>
  </si>
  <si>
    <t>10.1117/12.504630</t>
  </si>
  <si>
    <t>http://proceedings.spiedigitallibrary.org/proceeding.aspx?articleid=767704</t>
  </si>
  <si>
    <t>Munich, Germany</t>
  </si>
  <si>
    <t>Salimbeni, Renzo</t>
  </si>
  <si>
    <t>Optical Metrology</t>
  </si>
  <si>
    <t>3PG5HJYF</t>
  </si>
  <si>
    <t>Jansson, Gunnar; Bergamasco, Massimo; Frisoli, Antonio</t>
  </si>
  <si>
    <t>A new option for the visually impaired to experience 3D art at museums: manual exploration of virtual copies</t>
  </si>
  <si>
    <t>Visual Impairment Research</t>
  </si>
  <si>
    <t>1388-235X, 1744-5167</t>
  </si>
  <si>
    <t>10.1076/vimr.5.1.1.15973</t>
  </si>
  <si>
    <t>http://www.tandfonline.com/doi/full/10.1076/vimr.5.1.1.15973</t>
  </si>
  <si>
    <t>2003-01</t>
  </si>
  <si>
    <t>A new option for the visually impaired to experience 3D art at museums</t>
  </si>
  <si>
    <t>C2CGET9H</t>
  </si>
  <si>
    <t>Luff, Paul; Heath, Christian; Norrie, Moira; Signer, Beat; Herdman, Peter</t>
  </si>
  <si>
    <t>Only touching the surface: creating affinities between digital content and paper</t>
  </si>
  <si>
    <t>Proceedings of the 2004 ACM conference on Computer supported cooperative work</t>
  </si>
  <si>
    <t>978-1-58113-810-8</t>
  </si>
  <si>
    <t>10.1145/1031607.1031695</t>
  </si>
  <si>
    <t>https://dl.acm.org/doi/10.1145/1031607.1031695</t>
  </si>
  <si>
    <t>523-532</t>
  </si>
  <si>
    <t>Only touching the surface</t>
  </si>
  <si>
    <t>Chicago Illinois USA</t>
  </si>
  <si>
    <t>CSCW04: Computer Supported Cooperative Work</t>
  </si>
  <si>
    <t>IW23FJYT</t>
  </si>
  <si>
    <t>Chalmers, Matthew; Galani, Areti</t>
  </si>
  <si>
    <t>Seamful interweaving: heterogeneity in the theory and design of interactive systems</t>
  </si>
  <si>
    <t>Proceedings of the 5th conference on Designing interactive systems: processes, practices, methods, and techniques</t>
  </si>
  <si>
    <t>978-1-58113-787-3</t>
  </si>
  <si>
    <t>10.1145/1013115.1013149</t>
  </si>
  <si>
    <t>https://dl.acm.org/doi/10.1145/1013115.1013149</t>
  </si>
  <si>
    <t>2004-08</t>
  </si>
  <si>
    <t>243-252</t>
  </si>
  <si>
    <t>Seamful interweaving</t>
  </si>
  <si>
    <t>Cambridge MA USA</t>
  </si>
  <si>
    <t>DIS04: Designing Interactive Systems 2004</t>
  </si>
  <si>
    <t>ZQUXTLIE</t>
  </si>
  <si>
    <t>Looser, Julian; Billinghurst, Mark; Cockburn, Andy</t>
  </si>
  <si>
    <t>Through the looking glass: the use of lenses as an interface tool for Augmented Reality interfaces</t>
  </si>
  <si>
    <t>Proceedings of the 2nd international conference on Computer graphics and interactive techniques in Australasia and South East Asia</t>
  </si>
  <si>
    <t>978-1-58113-883-2</t>
  </si>
  <si>
    <t>10.1145/988834.988870</t>
  </si>
  <si>
    <t>https://dl.acm.org/doi/10.1145/988834.988870</t>
  </si>
  <si>
    <t>204-211</t>
  </si>
  <si>
    <t>Through the looking glass</t>
  </si>
  <si>
    <t>Singapore</t>
  </si>
  <si>
    <t>GRAPHITE04: International Conference on Computer Graphics and Interactive Techniques in Australasia and South East Asia</t>
  </si>
  <si>
    <t>74DPUDHC</t>
  </si>
  <si>
    <t>Woods, Eric; Billinghurst, Mark; Looser, Julian; Aldridge, Graham; Brown, Deidre; Garrie, Barbara; Nelles, Claudia</t>
  </si>
  <si>
    <t>Augmenting the science centre and museum experience</t>
  </si>
  <si>
    <t>10.1145/988834.988873</t>
  </si>
  <si>
    <t>https://dl.acm.org/doi/10.1145/988834.988873</t>
  </si>
  <si>
    <t>230-236</t>
  </si>
  <si>
    <t>BPY2D2M5</t>
  </si>
  <si>
    <t>Hemminger, Bradley M.; Bolas, Gerald; Carr, David; Jones, Paul; Schiff, Doug; England, Nick</t>
  </si>
  <si>
    <t>Capturing content for virtual museums: from pieces to exhibits</t>
  </si>
  <si>
    <t>Proceedings of the 4th ACM/IEEE-CS joint conference on Digital libraries</t>
  </si>
  <si>
    <t>978-1-58113-832-0</t>
  </si>
  <si>
    <t>10.1145/996350.996445</t>
  </si>
  <si>
    <t>https://dl.acm.org/doi/10.1145/996350.996445</t>
  </si>
  <si>
    <t>379-379</t>
  </si>
  <si>
    <t>Capturing content for virtual museums</t>
  </si>
  <si>
    <t>Tuscon AZ USA</t>
  </si>
  <si>
    <t>JCDL04: ACM/IEEE Joint Conference on Digital Libraries 2004</t>
  </si>
  <si>
    <t>58D3MJNF</t>
  </si>
  <si>
    <t>McCall, Rod; O'Neil, Shaleph; Carroll, Fiona</t>
  </si>
  <si>
    <t>Measuring presence in virtual environments</t>
  </si>
  <si>
    <t>CHI '04 Extended Abstracts on Human Factors in Computing Systems</t>
  </si>
  <si>
    <t>978-1-58113-703-3</t>
  </si>
  <si>
    <t>10.1145/985921.985934</t>
  </si>
  <si>
    <t>https://dl.acm.org/doi/10.1145/985921.985934</t>
  </si>
  <si>
    <t>783-784</t>
  </si>
  <si>
    <t>Vienna Austria</t>
  </si>
  <si>
    <t>CHI04: CHI 2004 Conference on Human Factors in Computing Systems</t>
  </si>
  <si>
    <t>ZW2ULW3E</t>
  </si>
  <si>
    <t>Tavares, T.A.; Oliveira, S.A.; Canuto, A.; Goncalves, L.M.; Filho, G.S.</t>
  </si>
  <si>
    <t>An infrastructure for providing communication among users of virtual cultural spaces</t>
  </si>
  <si>
    <t>WebMedia and LA-Web, 2004. Proceedings</t>
  </si>
  <si>
    <t>978-0-7695-2237-1</t>
  </si>
  <si>
    <t>10.1109/WEBMED.2004.1348146</t>
  </si>
  <si>
    <t>http://ieeexplore.ieee.org/document/1348146/</t>
  </si>
  <si>
    <t>54-61</t>
  </si>
  <si>
    <t>Ribeirao Preto-SP, Brazil</t>
  </si>
  <si>
    <t>XZJT58PX</t>
  </si>
  <si>
    <t>Baillie, Lynne; Kunczier, Harald; Anegg, Hermann</t>
  </si>
  <si>
    <t>Rolling, rotating and imagining in a virtual mobile world</t>
  </si>
  <si>
    <t>Proceedings of the 7th international conference on Human computer interaction with mobile devices &amp; services</t>
  </si>
  <si>
    <t>978-1-59593-089-7</t>
  </si>
  <si>
    <t>10.1145/1085777.1085833</t>
  </si>
  <si>
    <t>https://dl.acm.org/doi/10.1145/1085777.1085833</t>
  </si>
  <si>
    <t>283-286</t>
  </si>
  <si>
    <t>Salzburg Austria</t>
  </si>
  <si>
    <t>MobileHCI05: 7th International Conference on Human-Computer Interaction with Mobile Devices and Services</t>
  </si>
  <si>
    <t>24RKWWEE</t>
  </si>
  <si>
    <t>Bilasco, Ioan Marius; Gensel, Jérôme; Villanova-Oliver, Marlène; Martin, Hervé</t>
  </si>
  <si>
    <t>On indexing of 3D scenes using MPEG-7</t>
  </si>
  <si>
    <t>Proceedings of the 13th annual ACM international conference on Multimedia</t>
  </si>
  <si>
    <t>978-1-59593-044-6</t>
  </si>
  <si>
    <t>10.1145/1101149.1101254</t>
  </si>
  <si>
    <t>https://dl.acm.org/doi/10.1145/1101149.1101254</t>
  </si>
  <si>
    <t>471-474</t>
  </si>
  <si>
    <t>Hilton Singapore</t>
  </si>
  <si>
    <t>MM05: 2005 13th Annual ACM International Conference on Multimedia</t>
  </si>
  <si>
    <t>9W2GLLV9</t>
  </si>
  <si>
    <t>Bimber, Oliver; Fröhlich, Bernd; Schmalstieg, Dieter; Encarnação, L. Miguel</t>
  </si>
  <si>
    <t>The virtual showcase</t>
  </si>
  <si>
    <t>ACM SIGGRAPH 2005 Courses on   - SIGGRAPH '05</t>
  </si>
  <si>
    <t>10.1145/1198555.1198713</t>
  </si>
  <si>
    <t>http://portal.acm.org/citation.cfm?doid=1198555.1198713</t>
  </si>
  <si>
    <t>ACM Press</t>
  </si>
  <si>
    <t>Los Angeles, California</t>
  </si>
  <si>
    <t>ACM SIGGRAPH 2005 Courses</t>
  </si>
  <si>
    <t>GAIN2BB5</t>
  </si>
  <si>
    <t>Molina Massó, José Pascual; Vanderdonckt, Jean; Simarro, Francisco Montero; López, Pascual González</t>
  </si>
  <si>
    <t>Towards virtualization of user interfaces based on UsiXML</t>
  </si>
  <si>
    <t>Proceedings of the tenth international conference on 3D Web technology</t>
  </si>
  <si>
    <t>978-1-59593-012-5</t>
  </si>
  <si>
    <t>10.1145/1050491.1050516</t>
  </si>
  <si>
    <t>https://dl.acm.org/doi/10.1145/1050491.1050516</t>
  </si>
  <si>
    <t>169-178</t>
  </si>
  <si>
    <t>Bangor United Kingdom</t>
  </si>
  <si>
    <t>Web3D05: 10th International Conference on 3D Web Technology 2005</t>
  </si>
  <si>
    <t>XFNNKUID</t>
  </si>
  <si>
    <t>Lensch, Hendrik P. A.; Goesele, Michael; Chuang, Yung-Yu; Hawkins, Tim; Marschner, Steve; Matusik, Wojciech; Mueller, Gero</t>
  </si>
  <si>
    <t>Realistic materials in computer graphics</t>
  </si>
  <si>
    <t>10.1145/1198555.1198601</t>
  </si>
  <si>
    <t>http://portal.acm.org/citation.cfm?doid=1198555.1198601</t>
  </si>
  <si>
    <t>K32JLXRQ</t>
  </si>
  <si>
    <t>Mimno, David; Jones, Alison; Crane, Gregory</t>
  </si>
  <si>
    <t>Finding a catalog: generating analytical catalog records from well-structured digital texts</t>
  </si>
  <si>
    <t>Proceedings of the 5th ACM/IEEE-CS joint conference on Digital libraries</t>
  </si>
  <si>
    <t>978-1-58113-876-4</t>
  </si>
  <si>
    <t>10.1145/1065385.1065448</t>
  </si>
  <si>
    <t>https://dl.acm.org/doi/10.1145/1065385.1065448</t>
  </si>
  <si>
    <t>271-280</t>
  </si>
  <si>
    <t>Finding a catalog</t>
  </si>
  <si>
    <t>Denver CO USA</t>
  </si>
  <si>
    <t>JCDL05: Joint Conference on Digital Libraries 2005</t>
  </si>
  <si>
    <t>NIH29XEM</t>
  </si>
  <si>
    <t>Bimber, Oliver; Raskar, Ramesh</t>
  </si>
  <si>
    <t>Modern approaches to augmented reality</t>
  </si>
  <si>
    <t>10.1145/1198555.1198711</t>
  </si>
  <si>
    <t>http://portal.acm.org/citation.cfm?doid=1198555.1198711</t>
  </si>
  <si>
    <t>86NHGYDF</t>
  </si>
  <si>
    <t>Qiu, Lingyun; Benbasat, Izak</t>
  </si>
  <si>
    <t>An investigation into the effects of Text-To-Speech voice and 3D avatars on the perception of presence and flow of live help in electronic commerce</t>
  </si>
  <si>
    <t>ACM Transactions on Computer-Human Interaction</t>
  </si>
  <si>
    <t>1073-0516, 1557-7325</t>
  </si>
  <si>
    <t>10.1145/1121112.1121113</t>
  </si>
  <si>
    <t>https://dl.acm.org/doi/10.1145/1121112.1121113</t>
  </si>
  <si>
    <t>Expansion and growth of online shopping has led many companies to provide real-time communications on their Web sites to facilitate human-to-human interaction between service representatives and customers. The current study analyzes the interface design of such Live Help functions. More specifically, it attempts to understand whether or not the implementation of Text-To-Speech (TTS) voice communication and 3D avatars in the user interface of Live Help affects consumers' views of their own interactions with a service person.A laboratory experiment was designed to empirically test the hypotheses that TTS voice communication and 3D avatars can significantly affect consumers' perceptions of presence and flow. A 2*3 full factorial design was used (assessing three options for the use of voice and text, and two options for the use of avatars). The results of the experiment demonstrate that the presence of TTS voice significantly increases consumers' perceptions of flow (a construct depicting a user's interaction with a computer as playful and exploratory), while 3D avatars enhance consumers' feelings of telepresence (a user's experience of seeming to be present in a remote environment by means of a communication medium). These findings offer practitioners guidelines on how to improve interface designs for real-time human-to-human communications on electronic commerce Web sites.</t>
  </si>
  <si>
    <t>2005-12</t>
  </si>
  <si>
    <t>329-355</t>
  </si>
  <si>
    <t>ACM Trans. Comput.-Hum. Interact.</t>
  </si>
  <si>
    <t>USLRCA6N</t>
  </si>
  <si>
    <t>Grasset, R.; Lamb, P.; Billinghurst, M.</t>
  </si>
  <si>
    <t>Evaluation of mixed-space collaboration</t>
  </si>
  <si>
    <t>Fourth IEEE and ACM International Symposium on Mixed and Augmented Reality (ISMAR'05)</t>
  </si>
  <si>
    <t>978-0-7695-2459-7</t>
  </si>
  <si>
    <t>10.1109/ISMAR.2005.30</t>
  </si>
  <si>
    <t>http://ieeexplore.ieee.org/document/1544668/</t>
  </si>
  <si>
    <t>90-99</t>
  </si>
  <si>
    <t>Vienna, Austria</t>
  </si>
  <si>
    <t>V39HDDFS</t>
  </si>
  <si>
    <t>Valtolina, S.; Franzoni, S.; Mazzoleni, P.; Bertino, E.</t>
  </si>
  <si>
    <t>Dissemination of Cultural Heritage Content through Virtual Reality and Multimedia Techniques: A Case Study</t>
  </si>
  <si>
    <t>11th International Multimedia Modelling Conference</t>
  </si>
  <si>
    <t>978-0-7695-2164-0</t>
  </si>
  <si>
    <t>10.1109/MMMC.2005.36</t>
  </si>
  <si>
    <t>http://ieeexplore.ieee.org/document/1385994/</t>
  </si>
  <si>
    <t>214-221</t>
  </si>
  <si>
    <t>Dissemination of Cultural Heritage Content through Virtual Reality and Multimedia Techniques</t>
  </si>
  <si>
    <t>GVG6MHEE</t>
  </si>
  <si>
    <t>Sitnik, Robert; Kujawinska, Małgorzata; Załuski, Wojciech</t>
  </si>
  <si>
    <t>3DMADMAC system: optical 3D shape acquisition and processing path for VR applications</t>
  </si>
  <si>
    <t>10.1117/12.613018</t>
  </si>
  <si>
    <t>http://proceedings.spiedigitallibrary.org/proceeding.aspx?doi=10.1117/12.613018</t>
  </si>
  <si>
    <t>58570E</t>
  </si>
  <si>
    <t>3DMADMAC system</t>
  </si>
  <si>
    <t>Salimbeni, Renzo; Pezzati, Luca</t>
  </si>
  <si>
    <t>CKWZF8RX</t>
  </si>
  <si>
    <t>Magnenat-Thalmann, Nadia; Foni, Alessandro Enrico; Cadi-Yazli, Nedjma</t>
  </si>
  <si>
    <t>Real-time animation of ancient Roman sites</t>
  </si>
  <si>
    <t>Proceedings of the 4th international conference on Computer graphics and interactive techniques in Australasia and Southeast Asia</t>
  </si>
  <si>
    <t>978-1-59593-564-9</t>
  </si>
  <si>
    <t>10.1145/1174429.1174432</t>
  </si>
  <si>
    <t>https://dl.acm.org/doi/10.1145/1174429.1174432</t>
  </si>
  <si>
    <t>19-30</t>
  </si>
  <si>
    <t>Kuala Lumpur Malaysia</t>
  </si>
  <si>
    <t>GRAPHITE06: International Conference on Computer Graphics and Interactive Techniques in Australasia and South East Asia 2006</t>
  </si>
  <si>
    <t>QG3TPM63</t>
  </si>
  <si>
    <t>Fernaeus, Ylva; Tholander, Jakob</t>
  </si>
  <si>
    <t>Finding design qualities in a tangible programming space</t>
  </si>
  <si>
    <t>Proceedings of the SIGCHI Conference on Human Factors in Computing Systems</t>
  </si>
  <si>
    <t>978-1-59593-372-0</t>
  </si>
  <si>
    <t>10.1145/1124772.1124839</t>
  </si>
  <si>
    <t>https://dl.acm.org/doi/10.1145/1124772.1124839</t>
  </si>
  <si>
    <t>447-456</t>
  </si>
  <si>
    <t>Montréal Québec Canada</t>
  </si>
  <si>
    <t>CHI06: CHI 2006 Conference on Human Factors in Computing Systems</t>
  </si>
  <si>
    <t>Q4U6TMW3</t>
  </si>
  <si>
    <t>Bottoni, Paolo; Faralli, Stefano; Labella, Anna; Malizia, Alessio; Scozzafava, Claudio</t>
  </si>
  <si>
    <t>CHAMBRE: integrating multimedia and virtual tools</t>
  </si>
  <si>
    <t>Proceedings of the working conference on Advanced visual interfaces  - AVI '06</t>
  </si>
  <si>
    <t>978-1-59593-353-9</t>
  </si>
  <si>
    <t>10.1145/1133265.1133324</t>
  </si>
  <si>
    <t>http://portal.acm.org/citation.cfm?doid=1133265.1133324</t>
  </si>
  <si>
    <t>CHAMBRE</t>
  </si>
  <si>
    <t>Venezia, Italy</t>
  </si>
  <si>
    <t>the working conference</t>
  </si>
  <si>
    <t>69ZCEPF8</t>
  </si>
  <si>
    <t>Berger, Helmut; Dittenbach, Michael; Merkl, Dieter; Bogdanovych, Anton; Simoff, Simeon; Sierra, Carles</t>
  </si>
  <si>
    <t>Playing the e-business game in 3D virtual worlds</t>
  </si>
  <si>
    <t>Proceedings of the 20th conference of the computer-human interaction special interest group (CHISIG) of Australia on Computer-human interaction: design: activities, artefacts and environments  - OZCHI '06</t>
  </si>
  <si>
    <t>978-1-59593-545-8</t>
  </si>
  <si>
    <t>10.1145/1228175.1228237</t>
  </si>
  <si>
    <t>http://portal.acm.org/citation.cfm?doid=1228175.1228237</t>
  </si>
  <si>
    <t>Sydney, Australia</t>
  </si>
  <si>
    <t>C:\Users\25192\Zotero\storage\FVXCEDJN\Berger et al. - 2006 - Playing the e-business game in 3D virtual worlds.pdf</t>
  </si>
  <si>
    <t>the 20th conference of the computer-human interaction special interest group (CHISIG) of Australia</t>
  </si>
  <si>
    <t>DKZWCJW7</t>
  </si>
  <si>
    <t>Schümmer, Till; Lukosch, Stephan</t>
  </si>
  <si>
    <t>The absent participant: more patterns for group awareness</t>
  </si>
  <si>
    <t>Proceedings of the 2006 conference on Pattern languages of programs</t>
  </si>
  <si>
    <t>978-1-60558-372-3</t>
  </si>
  <si>
    <t>10.1145/1415472.1415477</t>
  </si>
  <si>
    <t>https://dl.acm.org/doi/10.1145/1415472.1415477</t>
  </si>
  <si>
    <t>The absent participant</t>
  </si>
  <si>
    <t>Portland Oregon USA</t>
  </si>
  <si>
    <t>PLOP06: Pattern Languages of Programs 2006</t>
  </si>
  <si>
    <t>HLET4YNG</t>
  </si>
  <si>
    <t>ACM SIGGRAPH 2006 Courses on   - SIGGRAPH '06</t>
  </si>
  <si>
    <t>978-1-59593-364-5</t>
  </si>
  <si>
    <t>10.1145/1185657.1185796</t>
  </si>
  <si>
    <t>http://portal.acm.org/citation.cfm?doid=1185657.1185796</t>
  </si>
  <si>
    <t>Boston, Massachusetts</t>
  </si>
  <si>
    <t>ACM SIGGRAPH 2006 Courses</t>
  </si>
  <si>
    <t>J88PDMU2</t>
  </si>
  <si>
    <t>Glencross, Mashhuda; Chalmers, Alan G.; Lin, Ming C.; Otaduy, Miguel A.; Gutierrez, Diego</t>
  </si>
  <si>
    <t>Exploiting perception in high-fidelity virtual environments</t>
  </si>
  <si>
    <t>10.1145/1185657.1185814</t>
  </si>
  <si>
    <t>http://portal.acm.org/citation.cfm?doid=1185657.1185814</t>
  </si>
  <si>
    <t>5ZQTB9WB</t>
  </si>
  <si>
    <t>Moussa, Wafaa; Jessel, Jean-pierre; Dubois, Emmanuel</t>
  </si>
  <si>
    <t>Notational-based prototyping of mixed interactions</t>
  </si>
  <si>
    <t>2006 IEEE/ACM International Symposium on Mixed and Augmented Reality</t>
  </si>
  <si>
    <t>978-1-4244-0650-0 978-1-4244-0651-7</t>
  </si>
  <si>
    <t>10.1109/ISMAR.2006.297818</t>
  </si>
  <si>
    <t>http://ieeexplore.ieee.org/document/4079280/</t>
  </si>
  <si>
    <t>2006-10</t>
  </si>
  <si>
    <t>229-230</t>
  </si>
  <si>
    <t>Santa Barbara, CA, USA</t>
  </si>
  <si>
    <t>9LZ67GS9</t>
  </si>
  <si>
    <t>Lievrouw, Leah A.</t>
  </si>
  <si>
    <t>Oppositional and activist new media: remediation, reconfiguration, participation</t>
  </si>
  <si>
    <t>Proceedings of the ninth conference on Participatory design: Expanding boundaries in design - Volume 1</t>
  </si>
  <si>
    <t>978-1-59593-460-4</t>
  </si>
  <si>
    <t>10.1145/1147261.1147279</t>
  </si>
  <si>
    <t>https://dl.acm.org/doi/10.1145/1147261.1147279</t>
  </si>
  <si>
    <t>2006-08</t>
  </si>
  <si>
    <t>115-124</t>
  </si>
  <si>
    <t>Oppositional and activist new media</t>
  </si>
  <si>
    <t>Trento Italy</t>
  </si>
  <si>
    <t>PDC'06: Expanding Boundaries in Design</t>
  </si>
  <si>
    <t>8YVPI5HJ</t>
  </si>
  <si>
    <t>Stafford, Aaron; Piekarski, Wayne; Thomas, Bruce</t>
  </si>
  <si>
    <t>Implementation of god-like interaction techniques for supporting collaboration between outdoor AR and indoor tabletop users</t>
  </si>
  <si>
    <t>10.1109/ISMAR.2006.297809</t>
  </si>
  <si>
    <t>http://ieeexplore.ieee.org/document/4079271/</t>
  </si>
  <si>
    <t>165-172</t>
  </si>
  <si>
    <t>B4NP7RWL</t>
  </si>
  <si>
    <t>10.1145/1185657.1185804</t>
  </si>
  <si>
    <t>http://portal.acm.org/citation.cfm?doid=1185657.1185804</t>
  </si>
  <si>
    <t>4MZ9TAY4</t>
  </si>
  <si>
    <t>Da Silveira, Luiz Gonzaga; Musse, Soraia Raupp</t>
  </si>
  <si>
    <t>Real-time generation of populated virtual cities</t>
  </si>
  <si>
    <t>Proceedings of the ACM symposium on Virtual reality software and technology</t>
  </si>
  <si>
    <t>978-1-59593-321-8</t>
  </si>
  <si>
    <t>10.1145/1180495.1180527</t>
  </si>
  <si>
    <t>https://dl.acm.org/doi/10.1145/1180495.1180527</t>
  </si>
  <si>
    <t>2006-11</t>
  </si>
  <si>
    <t>155-164</t>
  </si>
  <si>
    <t>Limassol Cyprus</t>
  </si>
  <si>
    <t>VRST06: The ACM Symposium on Virtual Reality Software and Technology 2006</t>
  </si>
  <si>
    <t>S5CDUVVI</t>
  </si>
  <si>
    <t>Karoulis, A.; Sylaiou, S.; White, M.</t>
  </si>
  <si>
    <t>Combinatory Usability Evaluation of an Educational Virtual Museum Interface</t>
  </si>
  <si>
    <t>Sixth IEEE International Conference on Advanced Learning Technologies (ICALT'06)</t>
  </si>
  <si>
    <t>978-0-7695-2632-4</t>
  </si>
  <si>
    <t>10.1109/ICALT.2006.1652442</t>
  </si>
  <si>
    <t>http://ieeexplore.ieee.org/document/1652442/</t>
  </si>
  <si>
    <t>352-354</t>
  </si>
  <si>
    <t>Kerkrade, The Netherlands</t>
  </si>
  <si>
    <t>C:\Users\25192\Zotero\storage\33P92MIK\Karoulis et al. - 2006 - Combinatory Usability Evaluation of an Educational.pdf</t>
  </si>
  <si>
    <t>KWIK93M3</t>
  </si>
  <si>
    <t>Xie, Huijia</t>
  </si>
  <si>
    <t>Protecting fair use from digital rights management in china</t>
  </si>
  <si>
    <t>Proceedings of the 2007 ACM workshop on Digital Rights Management</t>
  </si>
  <si>
    <t>978-1-59593-884-8</t>
  </si>
  <si>
    <t>10.1145/1314276.1314284</t>
  </si>
  <si>
    <t>https://dl.acm.org/doi/10.1145/1314276.1314284</t>
  </si>
  <si>
    <t>33-38</t>
  </si>
  <si>
    <t>Alexandria Virginia USA</t>
  </si>
  <si>
    <t>CCS07: 14th ACM Conference on Computer and Communications Security 2007</t>
  </si>
  <si>
    <t>ST8DZRVH</t>
  </si>
  <si>
    <t>Modern approaches to augmented reality &lt;i&gt;Video files associated with this course are available from the citation page&lt;/i&gt;</t>
  </si>
  <si>
    <t>ACM SIGGRAPH 2007 courses</t>
  </si>
  <si>
    <t>978-1-4503-1823-5</t>
  </si>
  <si>
    <t>10.1145/1281500.1281628</t>
  </si>
  <si>
    <t>https://dl.acm.org/doi/10.1145/1281500.1281628</t>
  </si>
  <si>
    <t>San Diego California</t>
  </si>
  <si>
    <t>SIGGRAPH07: Special Interest Group on Computer Graphics and Interactive Techniques Conference</t>
  </si>
  <si>
    <t>BXKITVLT</t>
  </si>
  <si>
    <t>Dini, Riccardo; Paternò, Fabio; Santoro, Carmen</t>
  </si>
  <si>
    <t>An environment to support multi-user interaction and cooperation for improving museum visits through games</t>
  </si>
  <si>
    <t>Proceedings of the 9th international conference on Human computer interaction with mobile devices and services</t>
  </si>
  <si>
    <t>978-1-59593-862-6</t>
  </si>
  <si>
    <t>10.1145/1377999.1378062</t>
  </si>
  <si>
    <t>https://dl.acm.org/doi/10.1145/1377999.1378062</t>
  </si>
  <si>
    <t>515-521</t>
  </si>
  <si>
    <t>MobileHCI07: 9th International Conference is Human Computer Interaction with Mobile Devices and Services</t>
  </si>
  <si>
    <t>NY4Q287P</t>
  </si>
  <si>
    <t>Pietrzak, Thomas; Martin, Benoît; Pecci, Isabelle; Saarinen, Rami; Raisamo, Roope; Järvi, Janne</t>
  </si>
  <si>
    <t>The micole architecture: multimodal support for inclusion of visually impaired children</t>
  </si>
  <si>
    <t>Proceedings of the 9th international conference on Multimodal interfaces</t>
  </si>
  <si>
    <t>978-1-59593-817-6</t>
  </si>
  <si>
    <t>10.1145/1322192.1322227</t>
  </si>
  <si>
    <t>https://dl.acm.org/doi/10.1145/1322192.1322227</t>
  </si>
  <si>
    <t>193-200</t>
  </si>
  <si>
    <t>The micole architecture</t>
  </si>
  <si>
    <t>Nagoya Aichi Japan</t>
  </si>
  <si>
    <t>C:\Users\25192\Zotero\storage\H24LSZD3\Pietrzak et al. - 2007 - The micole architecture multimodal support for in.pdf</t>
  </si>
  <si>
    <t>ICMI07: International Conference on Multimodal Interface</t>
  </si>
  <si>
    <t>76YMRZD4</t>
  </si>
  <si>
    <t>Mansouri, Alamin; Lathuiliere, Alexandra; Marzani, Franck; Voisin, Yvon; Gouton, Pierre</t>
  </si>
  <si>
    <t>Toward a 3D Multispectral Scanner: An Application to Multimedia</t>
  </si>
  <si>
    <t>IEEE Multimedia</t>
  </si>
  <si>
    <t>1070-986X</t>
  </si>
  <si>
    <t>10.1109/MMUL.2007.22</t>
  </si>
  <si>
    <t>http://ieeexplore.ieee.org/document/4061305/</t>
  </si>
  <si>
    <t>40-47</t>
  </si>
  <si>
    <t>Toward a 3D Multispectral Scanner</t>
  </si>
  <si>
    <t>ZEEMTXFN</t>
  </si>
  <si>
    <t>Wu, Guo; Wenhui, Li; Rongqing, Yi; Dongfeng, Han</t>
  </si>
  <si>
    <t>Modeling of Virtual Pagoda Based on Neural Network</t>
  </si>
  <si>
    <t>Second Workshop on Digital Media and its Application in Museum &amp; Heritages (DMAMH 2007)</t>
  </si>
  <si>
    <t>978-0-7695-3065-9</t>
  </si>
  <si>
    <t>10.1109/DMAMH.2007.31</t>
  </si>
  <si>
    <t>http://ieeexplore.ieee.org/document/4414563/</t>
  </si>
  <si>
    <t>2007-12</t>
  </si>
  <si>
    <t>258-263</t>
  </si>
  <si>
    <t>ngqing, China</t>
  </si>
  <si>
    <t>YC65B3NN</t>
  </si>
  <si>
    <t>Song, Xiaohua; Huang, Heqing; Cao, Yuanda</t>
  </si>
  <si>
    <t>A Scalable Evenly Distributed Replica Location Mechanism</t>
  </si>
  <si>
    <t>10.1109/DMAMH.2007.67</t>
  </si>
  <si>
    <t>http://ieeexplore.ieee.org/document/4414567/</t>
  </si>
  <si>
    <t>281-285</t>
  </si>
  <si>
    <t>ULDPDIPN</t>
  </si>
  <si>
    <t>Livatino, Salvatore</t>
  </si>
  <si>
    <t>Virtual Museum of Contemporary Art</t>
  </si>
  <si>
    <t>17th International Conference on Artificial Reality and Telexistence (ICAT 2007)</t>
  </si>
  <si>
    <t>978-0-7695-3056-7</t>
  </si>
  <si>
    <t>10.1109/ICAT.2007.55</t>
  </si>
  <si>
    <t>http://ieeexplore.ieee.org/document/4414628/</t>
  </si>
  <si>
    <t>2007-11</t>
  </si>
  <si>
    <t>151-156</t>
  </si>
  <si>
    <t>Denmark</t>
  </si>
  <si>
    <t>TWGING2G</t>
  </si>
  <si>
    <t>Abadia, Mercedes Farjas; Sillero-Quintana, Manuel; Calvo, Pedro Angel Merino</t>
  </si>
  <si>
    <t>Applying Topographic Techniques to Modelling the Human Shape in Motion</t>
  </si>
  <si>
    <t>10.1109/DMAMH.2007.27</t>
  </si>
  <si>
    <t>http://ieeexplore.ieee.org/document/4414547/</t>
  </si>
  <si>
    <t>169-172</t>
  </si>
  <si>
    <t>FLFKK4SB</t>
  </si>
  <si>
    <t>Grana, Costantino; Borghesani, Daniele; Calderara, Simone; Cucchiara, Rita</t>
  </si>
  <si>
    <t>"Inside the bible": segmentation, annotation and retrieval for a new browsing experience</t>
  </si>
  <si>
    <t>Proceedings of the 1st ACM international conference on Multimedia information retrieval</t>
  </si>
  <si>
    <t>978-1-60558-312-9</t>
  </si>
  <si>
    <t>10.1145/1460096.1460158</t>
  </si>
  <si>
    <t>https://dl.acm.org/doi/10.1145/1460096.1460158</t>
  </si>
  <si>
    <t>379-386</t>
  </si>
  <si>
    <t>"Inside the bible"</t>
  </si>
  <si>
    <t>Vancouver British Columbia Canada</t>
  </si>
  <si>
    <t>MM08: ACM Multimedia Conference 2008</t>
  </si>
  <si>
    <t>MTTU2XFM</t>
  </si>
  <si>
    <t>Weil, Peggy; De La Peña, Nonny</t>
  </si>
  <si>
    <t>Avatar mediated cinema</t>
  </si>
  <si>
    <t>Proceedings of the 2008 International Conference on Advances in Computer Entertainment Technology</t>
  </si>
  <si>
    <t>978-1-60558-393-8</t>
  </si>
  <si>
    <t>10.1145/1501750.1501799</t>
  </si>
  <si>
    <t>https://dl.acm.org/doi/10.1145/1501750.1501799</t>
  </si>
  <si>
    <t>209-212</t>
  </si>
  <si>
    <t>Yokohama Japan</t>
  </si>
  <si>
    <t>ACE2008: International Conference in Advances in Computer Entertainment Technology</t>
  </si>
  <si>
    <t>WMGNHKXG</t>
  </si>
  <si>
    <t>Bertails, Florence; Hadap, Sunil; Cani, Marie-Paule; Lin, Ming; Kim, Tae-Yong; Marschner, Steve; Ward, Kelly; Kačić-Alesić, Zoran</t>
  </si>
  <si>
    <t>Realistic hair simulation: animation and rendering</t>
  </si>
  <si>
    <t>ACM SIGGRAPH 2008 classes</t>
  </si>
  <si>
    <t>978-1-4503-7845-1</t>
  </si>
  <si>
    <t>10.1145/1401132.1401247</t>
  </si>
  <si>
    <t>https://dl.acm.org/doi/10.1145/1401132.1401247</t>
  </si>
  <si>
    <t>1-154</t>
  </si>
  <si>
    <t>Realistic hair simulation</t>
  </si>
  <si>
    <t>Los Angeles California</t>
  </si>
  <si>
    <t>SIGGRAPH '08: Special Interest Group on Computer Graphics and Interactive Techniques Conference</t>
  </si>
  <si>
    <t>L3KMB3SD</t>
  </si>
  <si>
    <t>Carrozzino, M.; Evangelista, C.; Scucces, A.; Tecchia, F.; Tennirelli, G.; Bergamasco, M.</t>
  </si>
  <si>
    <t>The virtual museum of sculpture</t>
  </si>
  <si>
    <t>Proceedings of the 3rd international conference on Digital Interactive Media in Entertainment and Arts</t>
  </si>
  <si>
    <t>978-1-60558-248-1</t>
  </si>
  <si>
    <t>10.1145/1413634.1413657</t>
  </si>
  <si>
    <t>https://dl.acm.org/doi/10.1145/1413634.1413657</t>
  </si>
  <si>
    <t>100-106</t>
  </si>
  <si>
    <t>Athens Greece</t>
  </si>
  <si>
    <t>DIMEA '08: Third International Conference on Digital Interactive Media in Entertainment and Arts</t>
  </si>
  <si>
    <t>XQBGSDDA</t>
  </si>
  <si>
    <t>Kaufmann, Hannes; Meyer, Bernd</t>
  </si>
  <si>
    <t>Simulating educational physical experiments in augmented reality</t>
  </si>
  <si>
    <t>ACM SIGGRAPH ASIA 2008 educators programme</t>
  </si>
  <si>
    <t>978-1-60558-388-4</t>
  </si>
  <si>
    <t>10.1145/1507713.1507717</t>
  </si>
  <si>
    <t>https://dl.acm.org/doi/10.1145/1507713.1507717</t>
  </si>
  <si>
    <t>SA08: SIGGRAPH ASIA 2008</t>
  </si>
  <si>
    <t>2WHTDFQQ</t>
  </si>
  <si>
    <t>Dattolo, Antonina; Luccio, Flaminia L.</t>
  </si>
  <si>
    <t>Visualizing Personalized Views in Virtual Museum Tours</t>
  </si>
  <si>
    <t>2008 Conference on Human System Interactions</t>
  </si>
  <si>
    <t>978-1-4244-1542-7</t>
  </si>
  <si>
    <t>10.1109/HSI.2008.4581418</t>
  </si>
  <si>
    <t>https://ieeexplore.ieee.org/document/4581418/</t>
  </si>
  <si>
    <t>2008-05</t>
  </si>
  <si>
    <t>109-114</t>
  </si>
  <si>
    <t>Krakow</t>
  </si>
  <si>
    <t>6YEZ8CLM</t>
  </si>
  <si>
    <t>Callieri, M.; Ponchio, F.; Cignoni, P.; Scopigno, R.</t>
  </si>
  <si>
    <t>Virtual Inspector: A Flexible Visualizer for Dense 3D Scanned Models</t>
  </si>
  <si>
    <t>IEEE Computer Graphics and Applications</t>
  </si>
  <si>
    <t>0272-1716</t>
  </si>
  <si>
    <t>10.1109/MCG.2008.20</t>
  </si>
  <si>
    <t>http://ieeexplore.ieee.org/document/4418750/</t>
  </si>
  <si>
    <t>2008-01</t>
  </si>
  <si>
    <t>44-54</t>
  </si>
  <si>
    <t>IEEE Comput. Grap. Appl.</t>
  </si>
  <si>
    <t>Virtual Inspector</t>
  </si>
  <si>
    <t>E35AL7FJ</t>
  </si>
  <si>
    <t>Wang, Jiahui; Shen, Xukun; Qi, Yue</t>
  </si>
  <si>
    <t>Method to Implement Hash-Linking Based Content Integrity Service</t>
  </si>
  <si>
    <t>2008 Second International Conference on Genetic and Evolutionary Computing</t>
  </si>
  <si>
    <t>978-0-7695-3334-6</t>
  </si>
  <si>
    <t>10.1109/WGEC.2008.81</t>
  </si>
  <si>
    <t>http://ieeexplore.ieee.org/document/4637387/</t>
  </si>
  <si>
    <t>2008-09</t>
  </si>
  <si>
    <t>24-27</t>
  </si>
  <si>
    <t>Jinzhou, China</t>
  </si>
  <si>
    <t>2008 Second International Conference on Genetic and Evolutionary Computing (WGEC)</t>
  </si>
  <si>
    <t>4DIIUIJ4</t>
  </si>
  <si>
    <t>Rohban, M. H.; Rabiee, H. R.; Khansari, M.</t>
  </si>
  <si>
    <t>Face virtual pose generation using multi resolution subspaces</t>
  </si>
  <si>
    <t>2008 International Symposium on Telecommunications</t>
  </si>
  <si>
    <t>978-1-4244-2750-5</t>
  </si>
  <si>
    <t>10.1109/ISTEL.2008.4651377</t>
  </si>
  <si>
    <t>http://ieeexplore.ieee.org/document/4651377/</t>
  </si>
  <si>
    <t>2008-08</t>
  </si>
  <si>
    <t>629-633</t>
  </si>
  <si>
    <t>Tehran</t>
  </si>
  <si>
    <t>2008 International Symposium on Telecommunications (IST)</t>
  </si>
  <si>
    <t>4MKVI4XD</t>
  </si>
  <si>
    <t>Papaodysseus, C.; Arabadjis, D.; Panagopoulos, M.; Rousopoulos, P.; Exarhos, M.; Papazoglou, E.</t>
  </si>
  <si>
    <t>Automated reconstruction of fragmented objects using their 3D representation - application to important archaeological finds</t>
  </si>
  <si>
    <t>2008 9th International Conference on Signal Processing</t>
  </si>
  <si>
    <t>978-1-4244-2178-7</t>
  </si>
  <si>
    <t>10.1109/ICOSP.2008.4697243</t>
  </si>
  <si>
    <t>http://ieeexplore.ieee.org/document/4697243/</t>
  </si>
  <si>
    <t>2008-10</t>
  </si>
  <si>
    <t>769-772</t>
  </si>
  <si>
    <t>Beijing, China</t>
  </si>
  <si>
    <t>2008 9th International Conference on Signal Processing (ICSP 2008)</t>
  </si>
  <si>
    <t>JCU9ZXMQ</t>
  </si>
  <si>
    <t>Ghobrial, Rafaa Ashamallah</t>
  </si>
  <si>
    <t>Perceptions of Sudan Memory Institutions'[SMIs] Professionals to Digital Technology</t>
  </si>
  <si>
    <t>2008 3rd International Conference on Information and Communication Technologies: From Theory to Applications</t>
  </si>
  <si>
    <t>978-1-4244-1751-3</t>
  </si>
  <si>
    <t>10.1109/ICTTA.2008.4529906</t>
  </si>
  <si>
    <t>http://ieeexplore.ieee.org/document/4529906/</t>
  </si>
  <si>
    <t>2008-04</t>
  </si>
  <si>
    <t>Damascus, Syria</t>
  </si>
  <si>
    <t>Communication Technologies: from Theory to Applications (ICTTA)</t>
  </si>
  <si>
    <t>GLMEFUDV</t>
  </si>
  <si>
    <t>book</t>
  </si>
  <si>
    <t>Huang, Yueh-Min Ray; IEEE Pacific Rim Conference on Multimedia</t>
  </si>
  <si>
    <t>Advances in multimedia information processing: PCM 2008, 9th Pacific Rim Conference on Multimedia, Tainan, Taiwan, December 9-13, 2008, proceedings</t>
  </si>
  <si>
    <t>978-3-540-89796-5</t>
  </si>
  <si>
    <t>Advances in multimedia information processing</t>
  </si>
  <si>
    <t>Lecture notes in computer science</t>
  </si>
  <si>
    <t>Springer</t>
  </si>
  <si>
    <t>Berlin New York</t>
  </si>
  <si>
    <t>eng</t>
  </si>
  <si>
    <t>BnF ISBN</t>
  </si>
  <si>
    <t>IEEE Pacific Rim Conference on Multimedia</t>
  </si>
  <si>
    <t>5T64E93F</t>
  </si>
  <si>
    <t>88RG8HYN</t>
  </si>
  <si>
    <t>Givler, Peter</t>
  </si>
  <si>
    <t>Seeking balance: rights and exceptions in Section 108 of the US Copyright Act</t>
  </si>
  <si>
    <t>Learned Publishing</t>
  </si>
  <si>
    <t>10.1087/095315108X356725</t>
  </si>
  <si>
    <t>http://doi.wiley.com/10.1087/095315108X356725</t>
  </si>
  <si>
    <t>295-299</t>
  </si>
  <si>
    <t>Seeking balance</t>
  </si>
  <si>
    <t>QVAXPQ4K</t>
  </si>
  <si>
    <t>bookSection</t>
  </si>
  <si>
    <t>Shi, Xifan; Lu, Dongming; Diao, Changyu</t>
  </si>
  <si>
    <t>An Ultra Large Area Scanner for Ancient Painting and Calligraphy</t>
  </si>
  <si>
    <t>Advances in Multimedia Information Processing - PCM 2008</t>
  </si>
  <si>
    <t>978-3-540-89795-8 978-3-540-89796-5</t>
  </si>
  <si>
    <t>http://link.springer.com/10.1007/978-3-540-89796-5_96</t>
  </si>
  <si>
    <t>846-849</t>
  </si>
  <si>
    <t>Springer Berlin Heidelberg</t>
  </si>
  <si>
    <t>Berlin, Heidelberg</t>
  </si>
  <si>
    <t>Series Title: Lecture Notes in Computer Science DOI: 10.1007/978-3-540-89796-5_96</t>
  </si>
  <si>
    <t>Huang, Yueh-Min Ray; Xu, Changsheng; Cheng, Kuo-Sheng; Yang, Jar-Ferr Kevin; Swamy, M. N. S.; Li, Shipeng; Ding, Jen-Wen</t>
  </si>
  <si>
    <t>32HIKH3D</t>
  </si>
  <si>
    <t>Gonçalves, Alexandrino; Magalhães, Luís; Moura, João; Chalmers, Alan</t>
  </si>
  <si>
    <t>High dynamic range—a gateway for predictive ancient lighting</t>
  </si>
  <si>
    <t>Journal on Computing and Cultural Heritage</t>
  </si>
  <si>
    <t>1556-4673, 1556-4711</t>
  </si>
  <si>
    <t>10.1145/1551676.1551679</t>
  </si>
  <si>
    <t>https://dl.acm.org/doi/10.1145/1551676.1551679</t>
  </si>
  <si>
    <t>In the last few years, the number of projects involving historical reconstruction has increased significantly. Recent technologies have proven a powerful tool for a better understanding of our cultural heritage through which to attain a glimpse of the environments in which our ancestors lived. However, to accomplish such a purpose, these reconstructions should be presented to us as they may really have been perceived by a local inhabitant, according to the illumination and materials used back then and, equally important, the characteristics of the human visual system.             The human visual system has a remarkable ability to adjust itself to almost all everyday scenarios. This is particularly evident in extreme lighting conditions, such as bright light or dark environments. However, a major portion of the visible spectra captured by our visual system cannot be represented in most display devices. High dynamic range imagery is a field of research which is developing techniques to correct such inaccuracies. This new viewing paradigm is perfectly suited for archaeological interpretation, since its high contrast and chromaticity can present us with an enhanced viewing experience, closer to what an inhabitant of that era may have seen.             In this article we present a case study of the reconstruction of a Roman site. We generate high dynamic range images of mosaics and frescoes from one of the most impressive monuments in the ruins of Conimbriga, Portugal, an ancient city of the Roman Empire. To achieve the requisite level of precision, in addition to having a precise geometric 3D model, it is crucial to integrate in the virtual simulation authentic physical data of the light used in the period under consideration. Therefore, in order to create a realistic physical-based environment, we use in our lighting simulations real data obtained from simulated Roman luminaries of that time.</t>
  </si>
  <si>
    <t>2009-07</t>
  </si>
  <si>
    <t>J. Comput. Cult. Herit.</t>
  </si>
  <si>
    <t>LHGTZZXJ</t>
  </si>
  <si>
    <t>Happa, Jassim; Williams, Mark; Turley, Glen; Earl, Graeme; Dubla, Piotr; Beale, Gareth; Gibbons, Greg; Debattista, Kurt; Chalmers, Alan</t>
  </si>
  <si>
    <t>Virtual relighting of a Roman statue head from Herculaneum: a case study</t>
  </si>
  <si>
    <t>Proceedings of the 6th International Conference on Computer Graphics, Virtual Reality, Visualisation and Interaction in Africa</t>
  </si>
  <si>
    <t>978-1-60558-428-7</t>
  </si>
  <si>
    <t>10.1145/1503454.1503456</t>
  </si>
  <si>
    <t>https://dl.acm.org/doi/10.1145/1503454.1503456</t>
  </si>
  <si>
    <t>Virtual relighting of a Roman statue head from Herculaneum</t>
  </si>
  <si>
    <t>Pretoria South Africa</t>
  </si>
  <si>
    <t>AFRIGRAPH '09: 6th International Conference on Computer Graphics, Virtual Reality, Visualisation and Interaction in Africa</t>
  </si>
  <si>
    <t>ZU38MYAY</t>
  </si>
  <si>
    <t>Marco, Javier; Cerezo, Eva; Baldasarri, Sandra; Mazzone, Emanuela; Read, Janet C.</t>
  </si>
  <si>
    <t>User-oriented design and tangible interaction for kindergarten children</t>
  </si>
  <si>
    <t>Proceedings of the 8th International Conference on Interaction Design and Children</t>
  </si>
  <si>
    <t>978-1-60558-395-2</t>
  </si>
  <si>
    <t>10.1145/1551788.1551825</t>
  </si>
  <si>
    <t>https://dl.acm.org/doi/10.1145/1551788.1551825</t>
  </si>
  <si>
    <t>190-193</t>
  </si>
  <si>
    <t>Como Italy</t>
  </si>
  <si>
    <t>IDC '09: The 8th International Conference on Interactive Design and Children</t>
  </si>
  <si>
    <t>FTJS3759</t>
  </si>
  <si>
    <t>Mueller, Florian 'Floyd'; Gibbs, Martin R.; Vetere, Frank</t>
  </si>
  <si>
    <t>The mousegrip</t>
  </si>
  <si>
    <t>CHI '09 Extended Abstracts on Human Factors in Computing Systems</t>
  </si>
  <si>
    <t>978-1-60558-247-4</t>
  </si>
  <si>
    <t>10.1145/1520340.1520456</t>
  </si>
  <si>
    <t>https://dl.acm.org/doi/10.1145/1520340.1520456</t>
  </si>
  <si>
    <t>3199-3204</t>
  </si>
  <si>
    <t>Boston MA USA</t>
  </si>
  <si>
    <t>CHI '09: CHI Conference on Human Factors in Computing Systems</t>
  </si>
  <si>
    <t>WTT8K4ZW</t>
  </si>
  <si>
    <t>De Kadt, Christopher; Gain, James; Marais, Patrick</t>
  </si>
  <si>
    <t>Revisiting district six: a case study of digital heritage reconstruction from archival photographs</t>
  </si>
  <si>
    <t>10.1145/1503454.1503457</t>
  </si>
  <si>
    <t>https://dl.acm.org/doi/10.1145/1503454.1503457</t>
  </si>
  <si>
    <t>13-21</t>
  </si>
  <si>
    <t>Revisiting district six</t>
  </si>
  <si>
    <t>HU4V79TF</t>
  </si>
  <si>
    <t>Domiter, Vid; Repnik, Blaz; Zalik, Borut; Sadzak, Aida; Rizvic, Selma</t>
  </si>
  <si>
    <t>Surface reconstruction algorithms in cultural heritage digital representation</t>
  </si>
  <si>
    <t>2009 XXII International Symposium on Information, Communication and Automation Technologies</t>
  </si>
  <si>
    <t>978-1-4244-4220-1</t>
  </si>
  <si>
    <t>10.1109/ICAT.2009.5348433</t>
  </si>
  <si>
    <t>http://ieeexplore.ieee.org/document/5348433/</t>
  </si>
  <si>
    <t>2009-10</t>
  </si>
  <si>
    <t>Bosnia</t>
  </si>
  <si>
    <t>2009 XXII International Symposium on Information, Communication and Automation Technologies. ICAT 2009</t>
  </si>
  <si>
    <t>YUVPS2BS</t>
  </si>
  <si>
    <t>Andolina, S.; Santangelo, A.; Cannella, M.; Gentile, A.; Agnello, F.; Villa, B.</t>
  </si>
  <si>
    <t>Multimodal virtual navigation of a cultural heritage site: The medieval ceiling of Steri in Palermo</t>
  </si>
  <si>
    <t>2009 2nd Conference on Human System Interactions</t>
  </si>
  <si>
    <t>978-1-4244-3959-1</t>
  </si>
  <si>
    <t>10.1109/HSI.2009.5091039</t>
  </si>
  <si>
    <t>http://ieeexplore.ieee.org/document/5091039/</t>
  </si>
  <si>
    <t>2009-05</t>
  </si>
  <si>
    <t>562-567</t>
  </si>
  <si>
    <t>Multimodal virtual navigation of a cultural heritage site</t>
  </si>
  <si>
    <t>Catania, Italy</t>
  </si>
  <si>
    <t>2009 2nd Conference on Human System Interactions (HSI)</t>
  </si>
  <si>
    <t>EP4AT9P8</t>
  </si>
  <si>
    <t>Bellotti, Francesco; Berta, Riccardo; De Gloria, Alessandro; Panizza, Giulia; Primavera, Ludovica</t>
  </si>
  <si>
    <t>Designing Cultural Heritage Contents for Serious Virtual Worlds</t>
  </si>
  <si>
    <t>2009 15th International Conference on Virtual Systems and Multimedia</t>
  </si>
  <si>
    <t>978-0-7695-3790-0</t>
  </si>
  <si>
    <t>10.1109/VSMM.2009.41</t>
  </si>
  <si>
    <t>https://ieeexplore.ieee.org/document/5306006/</t>
  </si>
  <si>
    <t>2009-09</t>
  </si>
  <si>
    <t>227-231</t>
  </si>
  <si>
    <t>Vienna</t>
  </si>
  <si>
    <t>2009 15th International Conference on Virtual Systems and Multimedia (VSMM)</t>
  </si>
  <si>
    <t>FUMMR8VA</t>
  </si>
  <si>
    <t>Geng Yang</t>
  </si>
  <si>
    <t>Information architecture and visual representation of virtual museums</t>
  </si>
  <si>
    <t>2009 IEEE 10th International Conference on Computer-Aided Industrial Design &amp; Conceptual Design</t>
  </si>
  <si>
    <t>978-1-4244-5266-8</t>
  </si>
  <si>
    <t>10.1109/CAIDCD.2009.5375705</t>
  </si>
  <si>
    <t>http://ieeexplore.ieee.org/document/5375705/</t>
  </si>
  <si>
    <t>2009-11</t>
  </si>
  <si>
    <t>1642-1646</t>
  </si>
  <si>
    <t>Wenzhou, China</t>
  </si>
  <si>
    <t>AFJJJV6H</t>
  </si>
  <si>
    <t>Zhang, Wei; Patoli, Muhammad Zeeshan; Gkion, Michael; Al-Barakati, Abdullah; Newbury, Paul; White, Martin</t>
  </si>
  <si>
    <t>Reanimating Cultural Heritage through Service Orientation, Workflows, Social Networking and Mashups</t>
  </si>
  <si>
    <t>2009 International Conference on CyberWorlds</t>
  </si>
  <si>
    <t>978-1-4244-4864-7</t>
  </si>
  <si>
    <t>10.1109/CW.2009.45</t>
  </si>
  <si>
    <t>http://ieeexplore.ieee.org/document/5279634/</t>
  </si>
  <si>
    <t>177-184</t>
  </si>
  <si>
    <t>Bradford, West Yorkshire, United Kingdom</t>
  </si>
  <si>
    <t>PUP78ZX9</t>
  </si>
  <si>
    <t>Chunlai Chai</t>
  </si>
  <si>
    <t>X3D experiences on a Hydro Junction digital: A case study of Three Gorges Dam</t>
  </si>
  <si>
    <t>10.1109/CAIDCD.2009.5374910</t>
  </si>
  <si>
    <t>http://ieeexplore.ieee.org/document/5374910/</t>
  </si>
  <si>
    <t>1845-1849</t>
  </si>
  <si>
    <t>X3D experiences on a Hydro Junction digital</t>
  </si>
  <si>
    <t>ZSZ2WRGE</t>
  </si>
  <si>
    <t>2WUVUWF9</t>
  </si>
  <si>
    <t>Gede, Mátyás; Márton, Mátyás</t>
  </si>
  <si>
    <t>Globes on the Web – Technical Background and First Items of the Virtual Globes Museum</t>
  </si>
  <si>
    <t>Cartography in Central and Eastern Europe</t>
  </si>
  <si>
    <t>978-3-642-03293-6 978-3-642-03294-3</t>
  </si>
  <si>
    <t>https://link.springer.com/10.1007/978-3-642-03294-3_18</t>
  </si>
  <si>
    <t>279-290</t>
  </si>
  <si>
    <t>Series Title: Lecture Notes in Geoinformation and Cartography DOI: 10.1007/978-3-642-03294-3_18</t>
  </si>
  <si>
    <t>C:\Users\25192\Zotero\storage\28EIGLKQ\Gede and Márton - 2009 - Globes on the Web – Technical Background and First.pdf</t>
  </si>
  <si>
    <t>Gartner, Georg; Ortag, Felix</t>
  </si>
  <si>
    <t>SKJK2W5L</t>
  </si>
  <si>
    <t>2TJBUHF7</t>
  </si>
  <si>
    <t>Kirk, David S.; Sellen, Abigail</t>
  </si>
  <si>
    <t>On human remains: Values and practice in the home archiving of cherished objects</t>
  </si>
  <si>
    <t>10.1145/1806923.1806924</t>
  </si>
  <si>
    <t>https://dl.acm.org/doi/10.1145/1806923.1806924</t>
  </si>
  <si>
    <t>Creating digital archives of personal and family artifacts is an area of growing interest, but which seemingly is often not supported by a thorough understanding of current home archiving practice. In this article we seek to excavate the home archive, exploring those things that people choose to keep rather than simply accumulate. Based on extensive field research in family homes we present an investigation of the kinds of sentimental objects, both physical and digital, to be found in homes, and through in-depth interviews with family members we explore the values behind archiving practices, explaining why and how sentimental artefacts are kept. In doing this we wish to highlight the polysemous nature of things and to argue that archiving practice in the home is not solely concerned with the invocation of memory. In support of this we show how sentimental artifacts are also used to connect with others, to define the self and the family, to fulfill obligations and, quite conversely to efforts of remembering, to safely forget. Such values are fundamental to family life where archiving takes place and consequently we explore how home archiving is achieved as a familial practice in the negotiated spaces of the home. From this grounded understanding of existing practices and values, in context, we derive requirements and implications for the design of future forms of domestic archiving technology.</t>
  </si>
  <si>
    <t>2010-07</t>
  </si>
  <si>
    <t>On human remains</t>
  </si>
  <si>
    <t>HZRTTKBH</t>
  </si>
  <si>
    <t>Wünsche, Burkhard; Keymer, Daniel; Amor, Robert</t>
  </si>
  <si>
    <t>Sketch, click, plug and play: accelerated design of virtual environments by integrating multimedia and sketch content into game engines</t>
  </si>
  <si>
    <t>Proceedings of the 11th International Conference of the NZ Chapter of the ACM Special Interest Group on Human-Computer Interaction</t>
  </si>
  <si>
    <t>978-1-4503-0104-6</t>
  </si>
  <si>
    <t>10.1145/1832838.1832845</t>
  </si>
  <si>
    <t>https://dl.acm.org/doi/10.1145/1832838.1832845</t>
  </si>
  <si>
    <t>33-40</t>
  </si>
  <si>
    <t>Sketch, click, plug and play</t>
  </si>
  <si>
    <t>Auckland New Zealand</t>
  </si>
  <si>
    <t>CHINZ '10: 11th Annual Conference of the NZ ACM Special Interest Group on Human-Computer Interaction</t>
  </si>
  <si>
    <t>5Z5BUDFC</t>
  </si>
  <si>
    <t>Audenaert, Neal; Furuta, Richard</t>
  </si>
  <si>
    <t>What humanists want: how scholars use source materials</t>
  </si>
  <si>
    <t>Proceedings of the 10th annual joint conference on Digital libraries</t>
  </si>
  <si>
    <t>978-1-4503-0085-8</t>
  </si>
  <si>
    <t>10.1145/1816123.1816166</t>
  </si>
  <si>
    <t>https://dl.acm.org/doi/10.1145/1816123.1816166</t>
  </si>
  <si>
    <t>283-292</t>
  </si>
  <si>
    <t>What humanists want</t>
  </si>
  <si>
    <t>Gold Coast Queensland Australia</t>
  </si>
  <si>
    <t>JCDL10: Joint Conference on Digital Libraries</t>
  </si>
  <si>
    <t>7AHCV9CD</t>
  </si>
  <si>
    <t>Pfoser, Dieter; Lontou, Charikleia; Drymonas, Euthymios; Georgiou, Savvas</t>
  </si>
  <si>
    <t>Geoblogging: user-contributed geospatial data collection and fusion</t>
  </si>
  <si>
    <t>Proceedings of the 18th SIGSPATIAL International Conference on Advances in Geographic Information Systems</t>
  </si>
  <si>
    <t>978-1-4503-0428-3</t>
  </si>
  <si>
    <t>10.1145/1869790.1869883</t>
  </si>
  <si>
    <t>https://dl.acm.org/doi/10.1145/1869790.1869883</t>
  </si>
  <si>
    <t>532-533</t>
  </si>
  <si>
    <t>Geoblogging</t>
  </si>
  <si>
    <t>San Jose California</t>
  </si>
  <si>
    <t>GIS '10: 18th SIGSPATIAL International Conference on Advances in Geographic Information Systems</t>
  </si>
  <si>
    <t>E5IK5KKJ</t>
  </si>
  <si>
    <t>Leichtenstern, Karin; André, Elisabeth; Rehm, Matthias</t>
  </si>
  <si>
    <t>Using the hybrid simulation for early user evaluations of pervasive interactions</t>
  </si>
  <si>
    <t>Proceedings of the 6th Nordic Conference on Human-Computer Interaction: Extending Boundaries</t>
  </si>
  <si>
    <t>978-1-60558-934-3</t>
  </si>
  <si>
    <t>10.1145/1868914.1868952</t>
  </si>
  <si>
    <t>https://dl.acm.org/doi/10.1145/1868914.1868952</t>
  </si>
  <si>
    <t>315-324</t>
  </si>
  <si>
    <t>Reykjavik Iceland</t>
  </si>
  <si>
    <t>NordiCHI '10: 6th Nordic Conference on Human-Computer Interaction</t>
  </si>
  <si>
    <t>XU7DTRTA</t>
  </si>
  <si>
    <t>Fouse, Adam S.; Hollan, James D.</t>
  </si>
  <si>
    <t>DataPrism: a tool for visualizing multimodal data</t>
  </si>
  <si>
    <t>Proceedings of the 7th International Conference on Methods and Techniques in Behavioral Research</t>
  </si>
  <si>
    <t>978-1-60558-926-8</t>
  </si>
  <si>
    <t>10.1145/1931344.1931345</t>
  </si>
  <si>
    <t>https://dl.acm.org/doi/10.1145/1931344.1931345</t>
  </si>
  <si>
    <t>DataPrism</t>
  </si>
  <si>
    <t>Eindhoven The Netherlands</t>
  </si>
  <si>
    <t>Measuring Behavior: Selected papers from the Proceedings of the 7th International Conference on Methods and Techniques in Behavioral research</t>
  </si>
  <si>
    <t>VP37H54A</t>
  </si>
  <si>
    <t>Foni, Alessandro E.; Papagiannakis, George; Magnenat-Thalmann, Nadia</t>
  </si>
  <si>
    <t>A taxonomy of visualization strategies for cultural heritage applications</t>
  </si>
  <si>
    <t>10.1145/1805961.1805962</t>
  </si>
  <si>
    <t>https://dl.acm.org/doi/10.1145/1805961.1805962</t>
  </si>
  <si>
    <t>In this article we present a general classification of the different approaches that might be employed to constitute a visual representation of a cultural heritage item, including the ones featuring the use of traditional tools as the ones exhibiting the inclusion of modern 2D and 3D digital technologies. In order to establish a coherent taxonomy, specific elements characterizing such approaches will be discussed and employed to assist the definition of a general conceptual framework that will enable the classification of the possible design choices according to their specific characteristics. Finally, a selection of modeling and simulation techniques which are specifically related to the creation process underlying the virtual representation of heritage items by means of modern visualization technologies will be explored alongside the main areas of preferences linked to the major actors active in the cultural heritage field.</t>
  </si>
  <si>
    <t>2010-06</t>
  </si>
  <si>
    <t>XNN6QBTB</t>
  </si>
  <si>
    <t>Zhong, Zheng; Zhang, Ling; Sun, Chuanming</t>
  </si>
  <si>
    <t>The Representation of Virtual Cultural Heritage Based on Key Events</t>
  </si>
  <si>
    <t>2010 Asia-Pacific Conference on Wearable Computing Systems</t>
  </si>
  <si>
    <t>978-1-4244-6467-8</t>
  </si>
  <si>
    <t>10.1109/APWCS.2010.100</t>
  </si>
  <si>
    <t>http://ieeexplore.ieee.org/document/5481210/</t>
  </si>
  <si>
    <t>367-370</t>
  </si>
  <si>
    <t>Shenzhen, China</t>
  </si>
  <si>
    <t>Z2IQW73N</t>
  </si>
  <si>
    <t>Yueming Wang; Jianzhuang Liu; Xiaoou Tang</t>
  </si>
  <si>
    <t>Robust 3D Face Recognition by Local Shape Difference Boosting</t>
  </si>
  <si>
    <t>IEEE Transactions on Pattern Analysis and Machine Intelligence</t>
  </si>
  <si>
    <t>0162-8828</t>
  </si>
  <si>
    <t>10.1109/TPAMI.2009.200</t>
  </si>
  <si>
    <t>http://ieeexplore.ieee.org/document/5374409/</t>
  </si>
  <si>
    <t>2010-10</t>
  </si>
  <si>
    <t>1858-1870</t>
  </si>
  <si>
    <t>IEEE Trans. Pattern Anal. Mach. Intell.</t>
  </si>
  <si>
    <t>C:\Users\25192\Zotero\storage\2ZEBL9L5\Yueming Wang et al. - 2010 - Robust 3D Face Recognition by Local Shape Differen.pdf</t>
  </si>
  <si>
    <t>EP9IFXV8</t>
  </si>
  <si>
    <t>Yi Huang; Dong Xu; Tat-Jen Cham</t>
  </si>
  <si>
    <t>Face and Human Gait Recognition Using Image-to-Class Distance</t>
  </si>
  <si>
    <t>IEEE Transactions on Circuits and Systems for Video Technology</t>
  </si>
  <si>
    <t>1051-8215, 1558-2205</t>
  </si>
  <si>
    <t>10.1109/TCSVT.2009.2035852</t>
  </si>
  <si>
    <t>http://ieeexplore.ieee.org/document/5308394/</t>
  </si>
  <si>
    <t>2010-03</t>
  </si>
  <si>
    <t>431-438</t>
  </si>
  <si>
    <t>IEEE Trans. Circuits Syst. Video Technol.</t>
  </si>
  <si>
    <t>XGX9D8T8</t>
  </si>
  <si>
    <t>Andolina, Salvatore; Santangelo, Antonella; Gentile, Antonio</t>
  </si>
  <si>
    <t>Adaptive Voice Interaction for 3D Representation of Cultural Heritage Site</t>
  </si>
  <si>
    <t>2010 International Conference on Complex, Intelligent and Software Intensive Systems</t>
  </si>
  <si>
    <t>978-1-4244-5917-9</t>
  </si>
  <si>
    <t>10.1109/CISIS.2010.139</t>
  </si>
  <si>
    <t>http://ieeexplore.ieee.org/document/5447514/</t>
  </si>
  <si>
    <t>2010-02</t>
  </si>
  <si>
    <t>729-733</t>
  </si>
  <si>
    <t>Krakow, TBD, Poland</t>
  </si>
  <si>
    <t>2010 International Conference on Complex, Intelligent and Software Intensive Systems (CISIS)</t>
  </si>
  <si>
    <t>GIBN47M5</t>
  </si>
  <si>
    <t>Francki, Marek; Skabek, Krzysztof; Winiarczyk, Ryszard</t>
  </si>
  <si>
    <t>Implementation of the view-dependent progressive meshes for virtual museum</t>
  </si>
  <si>
    <t>3rd International Conference on Human System Interaction</t>
  </si>
  <si>
    <t>978-1-4244-7560-5</t>
  </si>
  <si>
    <t>10.1109/HSI.2010.5514549</t>
  </si>
  <si>
    <t>http://ieeexplore.ieee.org/document/5514549/</t>
  </si>
  <si>
    <t>2010-05</t>
  </si>
  <si>
    <t>331-336</t>
  </si>
  <si>
    <t>Rzeszow, Poland</t>
  </si>
  <si>
    <t>2010 3rd International Conference on Human System Interactions (HSI)</t>
  </si>
  <si>
    <t>KRU64X6D</t>
  </si>
  <si>
    <t>Biella, Daniel; Luther, Wolfram; Baloian, Nelson</t>
  </si>
  <si>
    <t>Beyond the ARCO standard</t>
  </si>
  <si>
    <t>2010 16th International Conference on Virtual Systems and Multimedia</t>
  </si>
  <si>
    <t>978-1-4244-9027-1</t>
  </si>
  <si>
    <t>10.1109/VSMM.2010.5665985</t>
  </si>
  <si>
    <t>http://ieeexplore.ieee.org/document/5665985/</t>
  </si>
  <si>
    <t>184-191</t>
  </si>
  <si>
    <t>Seoul, Korea (South)</t>
  </si>
  <si>
    <t>2010 16th International Conference on Virtual Systems and Multimedia (VSMM)</t>
  </si>
  <si>
    <t>PRGRX9LE</t>
  </si>
  <si>
    <t>LWGIHXUB</t>
  </si>
  <si>
    <t>4N8ZEYKX</t>
  </si>
  <si>
    <t>Cartography in central and eastern europe: selected papers of the 1st ICA symposium on cartography for central and eastern Europe</t>
  </si>
  <si>
    <t>Cartography in central and eastern europe</t>
  </si>
  <si>
    <t>Lecture notes in geoinformation and cartography</t>
  </si>
  <si>
    <t>New York</t>
  </si>
  <si>
    <t>Library of Congress ISBN</t>
  </si>
  <si>
    <t>GA781 .I43 2010</t>
  </si>
  <si>
    <t>Meeting Name: ICA Symposium on Cartography for Central and Eastern Europe</t>
  </si>
  <si>
    <t>Cartography; Congresses; Europe, Central; Europe, Eastern</t>
  </si>
  <si>
    <t>Gartner, Georg F.; Ortag, Felix</t>
  </si>
  <si>
    <t>1st ed</t>
  </si>
  <si>
    <t>JN9GVDJM</t>
  </si>
  <si>
    <t>Ioannides, Marinos; EuroMed 2010</t>
  </si>
  <si>
    <t>Digital heritage: third international conference, EuroMed 2010, Lemessos, Cyprus, November 8-13, 2010 proceedings</t>
  </si>
  <si>
    <t>978-3-642-16873-4</t>
  </si>
  <si>
    <t>Digital heritage</t>
  </si>
  <si>
    <t>Berlin</t>
  </si>
  <si>
    <t>EuroMed 2010</t>
  </si>
  <si>
    <t>MI8SZSPV</t>
  </si>
  <si>
    <t>Kurbanoğlu, Serap; Kurbanoğlu, Serap; International Symposium on Information Management in a Changing World</t>
  </si>
  <si>
    <t>Technological convergence and social networks in information management: second International Symposium on Information Management in a Changing World, IMCW 2010, Ankara, Turkey, September 22-24, 2010, proceedings</t>
  </si>
  <si>
    <t>978-3-642-16032-5</t>
  </si>
  <si>
    <t>Technological convergence and social networks in information management</t>
  </si>
  <si>
    <t>Communications in computer and information science</t>
  </si>
  <si>
    <t>Berlin Heidelberg</t>
  </si>
  <si>
    <t>International Symposium on Information Management in a Changing World</t>
  </si>
  <si>
    <t>FHF4PGMP</t>
  </si>
  <si>
    <t>Phan, Thomas; Phan, Thomas X.; Montanari, Rebecca; Zerfos, Petros; MobiCASE 2009</t>
  </si>
  <si>
    <t>Mobile computing, applications, and services: first international ICST conference revised selected papers, MobiCASE 2009, San Diego, CA, USA, October 26-29, 2009</t>
  </si>
  <si>
    <t>978-3-642-12607-9</t>
  </si>
  <si>
    <t>Mobile computing, applications, and services</t>
  </si>
  <si>
    <t>Lecture notes of the Institute for Computer Sciences, Social Informatics and Telecommunications Engineering</t>
  </si>
  <si>
    <t>Berlin Heidelberg New York, NY</t>
  </si>
  <si>
    <t>004.167 5 (Amazon Kindle)</t>
  </si>
  <si>
    <t>MobiCASE 2009</t>
  </si>
  <si>
    <t>XJMWDKTX</t>
  </si>
  <si>
    <t>Gentes, Annie; Jutant, Camille; Guyot, Aude; Simatic, Michel</t>
  </si>
  <si>
    <t>Designing Mobility: Pervasiveness as the Enchanting Tool of Mobility</t>
  </si>
  <si>
    <t>Mobile Computing, Applications, and Services</t>
  </si>
  <si>
    <t>978-3-642-12606-2 978-3-642-12607-9</t>
  </si>
  <si>
    <t>http://link.springer.com/10.1007/978-3-642-12607-9_28</t>
  </si>
  <si>
    <t>374-382</t>
  </si>
  <si>
    <t>Designing Mobility</t>
  </si>
  <si>
    <t>Series Title: Lecture Notes of the Institute for Computer Sciences, Social Informatics and Telecommunications Engineering DOI: 10.1007/978-3-642-12607-9_28</t>
  </si>
  <si>
    <t>C:\Users\25192\Zotero\storage\ZG8JWCB2\Gentes et al. - 2010 - Designing Mobility Pervasiveness as the Enchantin.pdf</t>
  </si>
  <si>
    <t>Phan, Thomas; Montanari, Rebecca; Zerfos, Petros</t>
  </si>
  <si>
    <t>YBQFH5R2</t>
  </si>
  <si>
    <t>Beals, Laura M.</t>
  </si>
  <si>
    <t>Content creation in virtual worlds to support adolescent identity development</t>
  </si>
  <si>
    <t>New Directions for Youth Development</t>
  </si>
  <si>
    <t>10.1002/yd.374</t>
  </si>
  <si>
    <t>https://onlinelibrary.wiley.com/doi/10.1002/yd.374</t>
  </si>
  <si>
    <t>2010-12</t>
  </si>
  <si>
    <t>45-53</t>
  </si>
  <si>
    <t>WWPFSGYG</t>
  </si>
  <si>
    <t>Pløger, John</t>
  </si>
  <si>
    <t>Contested Urbanism: Struggles about Representations</t>
  </si>
  <si>
    <t>Space and Polity</t>
  </si>
  <si>
    <t>1356-2576, 1470-1235</t>
  </si>
  <si>
    <t>10.1080/13562576.2010.505791</t>
  </si>
  <si>
    <t>http://www.tandfonline.com/doi/abs/10.1080/13562576.2010.505791</t>
  </si>
  <si>
    <t>2010-08</t>
  </si>
  <si>
    <t>143-165</t>
  </si>
  <si>
    <t>Contested Urbanism</t>
  </si>
  <si>
    <t>KRS65HDB</t>
  </si>
  <si>
    <t>Guttenbrunner, M.; Wieners, J.; Rauber, A.; Thaller, M.</t>
  </si>
  <si>
    <t>Same Same But Different – Comparing Rendering Environments for Interactive Digital Objects</t>
  </si>
  <si>
    <t>Digital Heritage</t>
  </si>
  <si>
    <t>978-3-642-16872-7 978-3-642-16873-4</t>
  </si>
  <si>
    <t>http://link.springer.com/10.1007/978-3-642-16873-4_11</t>
  </si>
  <si>
    <t>140-152</t>
  </si>
  <si>
    <t>Series Title: Lecture Notes in Computer Science DOI: 10.1007/978-3-642-16873-4_11</t>
  </si>
  <si>
    <t>C:\Users\25192\Zotero\storage\GAYU47WM\Guttenbrunner et al. - 2010 - Same Same But Different – Comparing Rendering Envi.pdf</t>
  </si>
  <si>
    <t>Ioannides, Marinos; Fellner, Dieter; Georgopoulos, Andreas; Hadjimitsis, Diofantos G.</t>
  </si>
  <si>
    <t>EUKQSAQM</t>
  </si>
  <si>
    <t>SMCLP6KY</t>
  </si>
  <si>
    <t>NZH9RDVY</t>
  </si>
  <si>
    <t>Horvat, Aleksandra; Zivkovic, Daniela</t>
  </si>
  <si>
    <t>Copyright Issues Related to the Digitization of Cultural Heritage in Croatia</t>
  </si>
  <si>
    <t>Technological Convergence and Social Networks in Information Management</t>
  </si>
  <si>
    <t>978-3-642-16031-8 978-3-642-16032-5</t>
  </si>
  <si>
    <t>http://link.springer.com/10.1007/978-3-642-16032-5_15</t>
  </si>
  <si>
    <t>161-174</t>
  </si>
  <si>
    <t>Series Title: Communications in Computer and Information Science DOI: 10.1007/978-3-642-16032-5_15</t>
  </si>
  <si>
    <t>Kurbanoğlu, Serap; Al, Umut; Lepon Erdoğan, Phyllis; Tonta, Yaşar; Uçak, Nazan</t>
  </si>
  <si>
    <t>T6X9W3YI</t>
  </si>
  <si>
    <t>Díaz, Lily; Reunanen, Markku; Acuña, Blanca; Timonen, Atte</t>
  </si>
  <si>
    <t>ImaNote: A web-based multi-user image map viewing and annotation tool</t>
  </si>
  <si>
    <t>10.1145/1957825.1957826</t>
  </si>
  <si>
    <t>https://dl.acm.org/doi/10.1145/1957825.1957826</t>
  </si>
  <si>
    <t>We have created a tool called ImaNote (Image Map Annotation Notebook) for viewing, zooming, and annotating arbitrary-sized images using a Web browser. Multiple users can work with the tool simultaneously, being able to almost instantly see and edit each other's modifications. In this article we describe the design, implementation, and user interface of ImaNote focusing on issues arising from the Web-based nature of the software, as well as from its intended use as a tool for visualization and interaction with digital surrogates, facsimiles, and replicas of cultural heritage objects.</t>
  </si>
  <si>
    <t>2011-04</t>
  </si>
  <si>
    <t>ImaNote</t>
  </si>
  <si>
    <t>X8I3CA25</t>
  </si>
  <si>
    <t>Jones, Elisabeth</t>
  </si>
  <si>
    <t>Large-scale book digitization in historical context: outlines of a comparison</t>
  </si>
  <si>
    <t>Proceedings of the 2011 iConference</t>
  </si>
  <si>
    <t>978-1-4503-0121-3</t>
  </si>
  <si>
    <t>10.1145/1940761.1940925</t>
  </si>
  <si>
    <t>https://dl.acm.org/doi/10.1145/1940761.1940925</t>
  </si>
  <si>
    <t>829-830</t>
  </si>
  <si>
    <t>Large-scale book digitization in historical context</t>
  </si>
  <si>
    <t>Seattle Washington USA</t>
  </si>
  <si>
    <t>iConference '11: iConference 2011</t>
  </si>
  <si>
    <t>7K8WRKIK</t>
  </si>
  <si>
    <t>Kulik, Alexander; Kunert, André; Beck, Stephan; Reichel, Roman; Blach, Roland; Zink, Armin; Froehlich, Bernd</t>
  </si>
  <si>
    <t>C1x6: a stereoscopic six-user display for co-located collaboration in shared virtual environments</t>
  </si>
  <si>
    <t>Proceedings of the 2011 SIGGRAPH Asia Conference</t>
  </si>
  <si>
    <t>978-1-4503-0807-6</t>
  </si>
  <si>
    <t>10.1145/2024156.2024222</t>
  </si>
  <si>
    <t>https://dl.acm.org/doi/10.1145/2024156.2024222</t>
  </si>
  <si>
    <t>C1x6</t>
  </si>
  <si>
    <t>Hong Kong China</t>
  </si>
  <si>
    <t>SA '11: SIGGRAPH Asia 2011</t>
  </si>
  <si>
    <t>EI8YTYTW</t>
  </si>
  <si>
    <t>Mata, Felix; Claramunt, Christophe; Juarez, Alberto</t>
  </si>
  <si>
    <t>An experimental virtual museum based on augmented reality and navigation</t>
  </si>
  <si>
    <t>Proceedings of the 19th ACM SIGSPATIAL International Conference on Advances in Geographic Information Systems</t>
  </si>
  <si>
    <t>978-1-4503-1031-4</t>
  </si>
  <si>
    <t>10.1145/2093973.2094058</t>
  </si>
  <si>
    <t>https://dl.acm.org/doi/10.1145/2093973.2094058</t>
  </si>
  <si>
    <t>2011-11</t>
  </si>
  <si>
    <t>497-500</t>
  </si>
  <si>
    <t>Chicago Illinois</t>
  </si>
  <si>
    <t>GIS '11: 19th SIGSPATIAL International Conference on Advances in Geographic Information Systems</t>
  </si>
  <si>
    <t>V335JBV5</t>
  </si>
  <si>
    <t>Antle, Alissa N.; Wise, Alyssa F.; Nielsen, Kristine</t>
  </si>
  <si>
    <t>Towards Utopia: designing tangibles for learning</t>
  </si>
  <si>
    <t>Proceedings of the 10th International Conference on Interaction Design and Children</t>
  </si>
  <si>
    <t>978-1-4503-0751-2</t>
  </si>
  <si>
    <t>10.1145/1999030.1999032</t>
  </si>
  <si>
    <t>https://dl.acm.org/doi/10.1145/1999030.1999032</t>
  </si>
  <si>
    <t>Towards Utopia</t>
  </si>
  <si>
    <t>Ann Arbor Michigan</t>
  </si>
  <si>
    <t>IDC '11: The 10th International Conference on Interaction Design and Children</t>
  </si>
  <si>
    <t>2BY4ELTY</t>
  </si>
  <si>
    <t>ACM Transactions on Graphics</t>
  </si>
  <si>
    <t>0730-0301, 1557-7368</t>
  </si>
  <si>
    <t>10.1145/2070781.2024222</t>
  </si>
  <si>
    <t>https://dl.acm.org/doi/10.1145/2070781.2024222</t>
  </si>
  <si>
    <t>Stereoscopic multi-user systems provide multiple users with individual views of a virtual environment. We developed a new projection-based stereoscopic display for six users, which employs six customized DLP projectors for fast time-sequential image display in combination with polarization. Our intelligent high-speed shutter glasses can be programmed from the application to adapt to the situation. For instance, it does this by staying open if users do not look at the projection screen or switch to a VIP high brightness mode if less than six users use the system. Each user is tracked and can move freely in front of the display while perceiving perspectively correct views of the virtual environment.             Navigating a group of six users through a virtual world leads to situations in which the group will not fit through spatial constrictions. Our augmented group navigation techniques ameliorate this situation by fading out obstacles or by slightly redirecting individual users along a collision-free path. While redirection goes mostly unnoticed, both techniques temporarily give up the notion of a consistent shared space. Our user study confirms that users generally prefer this trade-off over naïve approaches.</t>
  </si>
  <si>
    <t>2011-12</t>
  </si>
  <si>
    <t>ACM Trans. Graph.</t>
  </si>
  <si>
    <t>VEB4GFIK</t>
  </si>
  <si>
    <t>Klare, Brendan; Zhifeng Li; Jain, A K</t>
  </si>
  <si>
    <t>Matching Forensic Sketches to Mug Shot Photos</t>
  </si>
  <si>
    <t>10.1109/TPAMI.2010.180</t>
  </si>
  <si>
    <t>http://ieeexplore.ieee.org/document/5601735/</t>
  </si>
  <si>
    <t>2011-03</t>
  </si>
  <si>
    <t>639-646</t>
  </si>
  <si>
    <t>C:\Users\25192\Zotero\storage\YI4GU2Y5\Klare et al. - 2011 - Matching Forensic Sketches to Mug Shot Photos.pdf</t>
  </si>
  <si>
    <t>AQZ3IJJD</t>
  </si>
  <si>
    <t>Hyunju Maeng; Hyun-Cheol Choi; Unsang Park; Seong-Whan Lee; Jain, Anil K.</t>
  </si>
  <si>
    <t>NFRAD: Near-Infrared Face Recognition at a Distance</t>
  </si>
  <si>
    <t>2011 International Joint Conference on Biometrics (IJCB)</t>
  </si>
  <si>
    <t>978-1-4577-1359-0 978-1-4577-1358-3 978-1-4577-1357-6</t>
  </si>
  <si>
    <t>10.1109/IJCB.2011.6117486</t>
  </si>
  <si>
    <t>http://ieeexplore.ieee.org/document/6117486/</t>
  </si>
  <si>
    <t>2011-10</t>
  </si>
  <si>
    <t>NFRAD</t>
  </si>
  <si>
    <t>Washington, DC, USA</t>
  </si>
  <si>
    <t>C:\Users\25192\Zotero\storage\HB8C8556\Hyunju Maeng et al. - 2011 - NFRAD Near-Infrared Face Recognition at a Distanc.pdf</t>
  </si>
  <si>
    <t>2011 IEEE International Joint Conference on Biometrics (IJCB)</t>
  </si>
  <si>
    <t>PNEB4I3H</t>
  </si>
  <si>
    <t>Liu, Nini; Lu, Jiwen; Tan, Yap-Peng</t>
  </si>
  <si>
    <t>Joint Subspace Learning for View-Invariant Gait Recognition</t>
  </si>
  <si>
    <t>IEEE Signal Processing Letters</t>
  </si>
  <si>
    <t>1070-9908, 1558-2361</t>
  </si>
  <si>
    <t>10.1109/LSP.2011.2157143</t>
  </si>
  <si>
    <t>http://ieeexplore.ieee.org/document/5771540/</t>
  </si>
  <si>
    <t>2011-07</t>
  </si>
  <si>
    <t>431-434</t>
  </si>
  <si>
    <t>IEEE Signal Process. Lett.</t>
  </si>
  <si>
    <t>LGZHKVUT</t>
  </si>
  <si>
    <t>Park, Unsang; Jillela, Raghavender Reddy; Ross, Arun; Jain, Anil K.</t>
  </si>
  <si>
    <t>Periocular Biometrics in the Visible Spectrum</t>
  </si>
  <si>
    <t>IEEE Transactions on Information Forensics and Security</t>
  </si>
  <si>
    <t>1556-6013, 1556-6021</t>
  </si>
  <si>
    <t>10.1109/TIFS.2010.2096810</t>
  </si>
  <si>
    <t>http://ieeexplore.ieee.org/document/5657254/</t>
  </si>
  <si>
    <t>96-106</t>
  </si>
  <si>
    <t>IEEE Trans.Inform.Forensic Secur.</t>
  </si>
  <si>
    <t>C:\Users\25192\Zotero\storage\H9W7NL29\Park et al. - 2011 - Periocular Biometrics in the Visible Spectrum.pdf</t>
  </si>
  <si>
    <t>IEJLFG4B</t>
  </si>
  <si>
    <t>Chiachia, Giovani; Falcao, Alexandre X.; Rocha, Anderson</t>
  </si>
  <si>
    <t>Person-specific face representation for recognition</t>
  </si>
  <si>
    <t>10.1109/IJCB.2011.6117478</t>
  </si>
  <si>
    <t>http://ieeexplore.ieee.org/document/6117478/</t>
  </si>
  <si>
    <t>C:\Users\25192\Zotero\storage\8NEH4VS8\Chiachia et al. - 2011 - Person-specific face representation for recognitio.pdf</t>
  </si>
  <si>
    <t>FH8GS68D</t>
  </si>
  <si>
    <t>Yang, Chengwei; Yang, Chengle; Liu, Shijun; Meng, Xiangxu; Wang, Rui</t>
  </si>
  <si>
    <t>An Approach of Personalized 3D Scene Customization Based on Multimedia Resources</t>
  </si>
  <si>
    <t>2011 International Conference on Multimedia and Signal Processing</t>
  </si>
  <si>
    <t>978-1-61284-314-8</t>
  </si>
  <si>
    <t>10.1109/CMSP.2011.116</t>
  </si>
  <si>
    <t>http://ieeexplore.ieee.org/document/5957483/</t>
  </si>
  <si>
    <t>2011-05</t>
  </si>
  <si>
    <t>131-135</t>
  </si>
  <si>
    <t>Guilin, China</t>
  </si>
  <si>
    <t>2011 International Conference on Multimedia and Signal Processing (CMSP)</t>
  </si>
  <si>
    <t>L3K8U754</t>
  </si>
  <si>
    <t>Martin, Kathi; Ko, Hyeong-Seok</t>
  </si>
  <si>
    <t>Imagining Historic Fashion: Digital Tools for the Examination of Historic Dress</t>
  </si>
  <si>
    <t>2011 Second International Conference on Culture and Computing</t>
  </si>
  <si>
    <t>978-1-4577-1593-8</t>
  </si>
  <si>
    <t>10.1109/Culture-Computing.2011.18</t>
  </si>
  <si>
    <t>http://ieeexplore.ieee.org/document/6103209/</t>
  </si>
  <si>
    <t>51-56</t>
  </si>
  <si>
    <t>Imagining Historic Fashion</t>
  </si>
  <si>
    <t>Kyoto, Japan</t>
  </si>
  <si>
    <t>2011 Second International Conference on Culture and Computing (Culture Computing)</t>
  </si>
  <si>
    <t>K27FMJKS</t>
  </si>
  <si>
    <t>Sitnik, Robert; Krzeslowski, Jakub; Mączkowski, Grzegorz</t>
  </si>
  <si>
    <t>Data processing path from multimodal 3D measurement to realistic virtual model</t>
  </si>
  <si>
    <t>10.1117/12.872200</t>
  </si>
  <si>
    <t>http://proceedings.spiedigitallibrary.org/proceeding.aspx?doi=10.1117/12.872200</t>
  </si>
  <si>
    <t>San Francisco Airport, California, USA</t>
  </si>
  <si>
    <t>Beraldin, J. Angelo; Cheok, Geraldine S.; McCarthy, Michael B.; Neuschaefer-Rube, Ulrich; Baskurt, Atilla M.; McDowall, Ian E.; Dolinsky, Margaret</t>
  </si>
  <si>
    <t>IS&amp;T/SPIE Electronic Imaging</t>
  </si>
  <si>
    <t>3DZ4BE8M</t>
  </si>
  <si>
    <t>Shumaker, Randall</t>
  </si>
  <si>
    <t>Virtual and Mixed Reality - Systems and Applications: International Conference, Virtual and Mixed Reality 2011, Held as Part of HCI International 2011, Orlando, FL, USA, July 9-14, 2011, Proceedings, Part II</t>
  </si>
  <si>
    <t>978-3-642-22024-1</t>
  </si>
  <si>
    <t>The two-volume set LNCS 6773-6774 constitutes the refereed proceedings of the International Conference on Virtual and Mixed Reality 2011, held as Part of HCI International 2011, in Orlando, FL, USA, in July 2011, jointly with 10 other conferences addressing the latest research and development efforts and highlighting the human aspects of design and use of computing systems. The 47 revised papers included in the first volume were carefully reviewed and selected from numerous submissions. The papers are organized in the following topical sections: VR in education, training and health; VR for culture and entertainment; virtual humans and avatars; developing virtual and mixed environments</t>
  </si>
  <si>
    <t>Virtual and Mixed Reality - Systems and Applications</t>
  </si>
  <si>
    <t>Lecture Notes in Computer Science</t>
  </si>
  <si>
    <t>Springer Berlin Heidelberg Springer e-books Imprint: Springer</t>
  </si>
  <si>
    <t>3KKPJS2H</t>
  </si>
  <si>
    <t>Hess, M.; Simon Millar, F.; Robson, S.; MacDonald, S.; Were, G.; Brown, I.</t>
  </si>
  <si>
    <t>Well Connected to Your Digital Object? E-Curator: A Web-based e-Science Platform for Museum Artefacts</t>
  </si>
  <si>
    <t>Literary and Linguistic Computing</t>
  </si>
  <si>
    <t>0268-1145, 1477-4615</t>
  </si>
  <si>
    <t>10.1093/llc/fqr006</t>
  </si>
  <si>
    <t>https://academic.oup.com/dsh/article-lookup/doi/10.1093/llc/fqr006</t>
  </si>
  <si>
    <t>193-215</t>
  </si>
  <si>
    <t>Well Connected to Your Digital Object?</t>
  </si>
  <si>
    <t>R453TGBG</t>
  </si>
  <si>
    <t>Gardo, Krzysztof; Lukasik, Ewa</t>
  </si>
  <si>
    <t>VClav 2.0 – System for Playing 3D Virtual Copy of a Historical Clavichord</t>
  </si>
  <si>
    <t>978-3-642-22023-4 978-3-642-22024-1</t>
  </si>
  <si>
    <t>http://link.springer.com/10.1007/978-3-642-22024-1_16</t>
  </si>
  <si>
    <t>141-150</t>
  </si>
  <si>
    <t>Series Title: Lecture Notes in Computer Science DOI: 10.1007/978-3-642-22024-1_16</t>
  </si>
  <si>
    <t>ZRN7FGFW</t>
  </si>
  <si>
    <t>QPVN5GSF</t>
  </si>
  <si>
    <t>TRZ55VJL</t>
  </si>
  <si>
    <t>Dawson, Peter; Levy, Richard; Lyons, Natasha</t>
  </si>
  <si>
    <t>‘Breaking the fourth wall’: 3D virtual worlds as tools for knowledge repatriation in archaeology</t>
  </si>
  <si>
    <t>Journal of Social Archaeology</t>
  </si>
  <si>
    <t>1469-6053, 1741-2951</t>
  </si>
  <si>
    <t>10.1177/1469605311417064</t>
  </si>
  <si>
    <t>http://journals.sagepub.com/doi/10.1177/1469605311417064</t>
  </si>
  <si>
    <t>Interactive 3-dimensional worlds and computer modeling can be used to excite interest in archaeology among indigenous groups such as the Inuit of the North American Arctic and Greenland. Using two case studies – a recently completed exhibition for the Virtual Museum of Canada on Thule Inuit whalebone houses and an interactive virtual world structured around the Siglit-Inuvialuit sod house – we explore how digital replicas might be used in the repatriation of traditional knowledge. This idea is examined through theexperiences of nine Inuit Elders who explored our digital reconstructions of Thule and Siglit-Inuvialuit dwellings in 3D. Discussions with the Elders suggest that the generic sense of ‘presence’ generated by 3D viewing enhanced their feelings of connectedness to their past. This would imply that virtual reality and 3D technology might be useful in establishing new discourses in archaeological interpretation, as well as assisting in the exploration, construction, and maintenance of cultural identities through knowledge repatriation.</t>
  </si>
  <si>
    <t>387-402</t>
  </si>
  <si>
    <t>‘Breaking the fourth wall’</t>
  </si>
  <si>
    <t>LAR8EEBY</t>
  </si>
  <si>
    <t>Lukasik, Ewa</t>
  </si>
  <si>
    <t>Attracting individuals and crowds with multimedia and a virtual artifact during a museum at night event</t>
  </si>
  <si>
    <t>Proceedings of the second international ACM workshop on Personalized access to cultural heritage</t>
  </si>
  <si>
    <t>978-1-4503-1594-4</t>
  </si>
  <si>
    <t>10.1145/2390867.2390874</t>
  </si>
  <si>
    <t>https://dl.acm.org/doi/10.1145/2390867.2390874</t>
  </si>
  <si>
    <t>25-30</t>
  </si>
  <si>
    <t>Nara Japan</t>
  </si>
  <si>
    <t>MM '12: ACM Multimedia Conference</t>
  </si>
  <si>
    <t>LECPI94I</t>
  </si>
  <si>
    <t>Lewis, Chara; Mojsiewicz, Kristin; Pettican, Anneké; Art, Brass</t>
  </si>
  <si>
    <t>From Wunderkammern to Kinect: the creation of &lt;i&gt;Shadow Worlds&lt;/i&gt;</t>
  </si>
  <si>
    <t>ACM SIGGRAPH 2012 Art Gallery</t>
  </si>
  <si>
    <t>978-1-4503-1675-0</t>
  </si>
  <si>
    <t>10.1145/2341931.2341934</t>
  </si>
  <si>
    <t>https://dl.acm.org/doi/10.1145/2341931.2341934</t>
  </si>
  <si>
    <t>330-337</t>
  </si>
  <si>
    <t>From Wunderkammern to Kinect</t>
  </si>
  <si>
    <t>SIGGRAPH '12: Special Interest Group on Computer Graphics and Interactive Techniques Conference</t>
  </si>
  <si>
    <t>UFNMS437</t>
  </si>
  <si>
    <t>Schwartz, Tim; Kahl, Gerrit; Pulkkinen, Teemu; Nurmi, Petteri; Dim, Eyal; Applin, Sally</t>
  </si>
  <si>
    <t>2nd workshop on location awareness for mixed and dual reality (LAMDa'12)</t>
  </si>
  <si>
    <t>Proceedings of the 2012 ACM international conference on Intelligent User Interfaces</t>
  </si>
  <si>
    <t>978-1-4503-1048-2</t>
  </si>
  <si>
    <t>10.1145/2166966.2167057</t>
  </si>
  <si>
    <t>https://dl.acm.org/doi/10.1145/2166966.2167057</t>
  </si>
  <si>
    <t>393-396</t>
  </si>
  <si>
    <t>Lisbon Portugal</t>
  </si>
  <si>
    <t>IUI '12: 17th International Conference on Intelligent User Interfaces</t>
  </si>
  <si>
    <t>GLLJGVSX</t>
  </si>
  <si>
    <t>Möller, Andreas; Kranz, Matthias; Huitl, Robert; Diewald, Stefan; Roalter, Luis</t>
  </si>
  <si>
    <t>A mobile indoor navigation system interface adapted to vision-based localization</t>
  </si>
  <si>
    <t>Proceedings of the 11th International Conference on Mobile and Ubiquitous Multimedia</t>
  </si>
  <si>
    <t>978-1-4503-1815-0</t>
  </si>
  <si>
    <t>10.1145/2406367.2406372</t>
  </si>
  <si>
    <t>https://dl.acm.org/doi/10.1145/2406367.2406372</t>
  </si>
  <si>
    <t>Ulm Germany</t>
  </si>
  <si>
    <t>C:\Users\25192\Zotero\storage\ZG99QRZV\Möller et al. - 2012 - A mobile indoor navigation system interface adapte.pdf</t>
  </si>
  <si>
    <t>MUM '12: 11th International Conference on Mobile and Ubiquitous Multimedia</t>
  </si>
  <si>
    <t>8AQDKQFT</t>
  </si>
  <si>
    <t>Bellotti, Francesco; Berta, Riccardo; De Gloria, Alessandro; D'ursi, Annamaria; Fiore, Valentina</t>
  </si>
  <si>
    <t>A serious game model for cultural heritage</t>
  </si>
  <si>
    <t>10.1145/2399180.2399185</t>
  </si>
  <si>
    <t>https://dl.acm.org/doi/10.1145/2399180.2399185</t>
  </si>
  <si>
    <t>Serious games present a promising opportunity for learning, but the genre still lacks methodologies and tools for efficient and low-cost production, particularly for teacher and domain experts. This article gives an authoring framework that aims to provide structured support, from content design to final implementation. In particular, we have abstracted a conceptual model—the SandBox Serious Game - which relies on a generalization of task-based learning theory. The model invites players to perform cognitive tasks contextually while exploring information-rich virtual environments. We consider it particularly suited for cultural heritage entertainment applications. The model defines games that are set in realistic virtual worlds enriched with embedded educational tasks, which we have implemented as minigames. This approach simplifies the authoring work, which can easily be supported by visual authoring tools for ontology-based urban 3D modeling and implementation tasks, thus allowing an approach similar to the mind-maps concept. We propose a top-down methodology for content preparation, starting from a city-level analysis down to the single points of interest and associated tasks, which are instances of simple predefined minigame/quiz typologies. We provide examples and discuss criteria for selecting task typologies according to the authors' cognitive targets. Finally, we discuss the results of a user test, which took place in a lab, aimed at verifying the acquisition of cultural heritage knowledge in a pleasant and engaging way. Games appear particularly suited for supporting the study of images, especially of iconography. Compared to reading text, a game forces the player to focus more strongly on problems, which favors knowledge acquisition and retention. Learning complex concepts requires an investigative attitude, which can be spurred by well-designed games. Good design involves usability, graphic appeal, appropriate content, and the presence of connections which a player must discover in the content. Players should be asked to pay attention to and reason about their whole game activity - including the relationships between the game content, the brief introduction, and concluding texts. More comprehensive tests are needed to better investigate the educational effectiveness—however, the first results are promising, especially in terms of user motivation and creation of new opportunities for learning about CH.</t>
  </si>
  <si>
    <t>2012-12</t>
  </si>
  <si>
    <t>MNK5J42K</t>
  </si>
  <si>
    <t>Zander, Stefan; Chiu, Chris; Sageder, Gerhard</t>
  </si>
  <si>
    <t>A computational model for the integration of linked data in mobile augmented reality applications</t>
  </si>
  <si>
    <t>Proceedings of the 8th International Conference on Semantic Systems</t>
  </si>
  <si>
    <t>978-1-4503-1112-0</t>
  </si>
  <si>
    <t>10.1145/2362499.2362518</t>
  </si>
  <si>
    <t>https://dl.acm.org/doi/10.1145/2362499.2362518</t>
  </si>
  <si>
    <t>133-140</t>
  </si>
  <si>
    <t>Graz Austria</t>
  </si>
  <si>
    <t>I-SEMANTICS '12: I-SEMANTICS 2012 - 8th International Conference on Semantic Systems</t>
  </si>
  <si>
    <t>T4MA5RA4</t>
  </si>
  <si>
    <t>England, David</t>
  </si>
  <si>
    <t>Digital art and interaction: lessons in collaboration</t>
  </si>
  <si>
    <t>CHI '12 Extended Abstracts on Human Factors in Computing Systems</t>
  </si>
  <si>
    <t>978-1-4503-1016-1</t>
  </si>
  <si>
    <t>10.1145/2212776.2212841</t>
  </si>
  <si>
    <t>https://dl.acm.org/doi/10.1145/2212776.2212841</t>
  </si>
  <si>
    <t>703-712</t>
  </si>
  <si>
    <t>Digital art and interaction</t>
  </si>
  <si>
    <t>Austin Texas USA</t>
  </si>
  <si>
    <t>CHI '12: CHI Conference on Human Factors in Computing Systems</t>
  </si>
  <si>
    <t>RES64J8V</t>
  </si>
  <si>
    <t>Gopalan, R.; Taheri, S.; Turaga, P.; Chellappa, R.</t>
  </si>
  <si>
    <t>A Blur-Robust Descriptor with Applications to Face Recognition</t>
  </si>
  <si>
    <t>0162-8828, 2160-9292</t>
  </si>
  <si>
    <t>10.1109/TPAMI.2012.15</t>
  </si>
  <si>
    <t>http://ieeexplore.ieee.org/document/6127874/</t>
  </si>
  <si>
    <t>2012-06</t>
  </si>
  <si>
    <t>1220-1226</t>
  </si>
  <si>
    <t>PDEI627J</t>
  </si>
  <si>
    <t>Jevremovic, Vitomir; Petrovski, Sara</t>
  </si>
  <si>
    <t>MUZZEUM &amp;#x2014; Augmented Reality and QR codes enabled mobile platform with digital library, used to Guerrilla open the National Museum of Serbia</t>
  </si>
  <si>
    <t>2012 18th International Conference on Virtual Systems and Multimedia</t>
  </si>
  <si>
    <t>978-1-4673-2564-6 978-1-4673-2563-9</t>
  </si>
  <si>
    <t>10.1109/VSMM.2012.6365977</t>
  </si>
  <si>
    <t>http://ieeexplore.ieee.org/document/6365977/</t>
  </si>
  <si>
    <t>2012-09</t>
  </si>
  <si>
    <t>561-564</t>
  </si>
  <si>
    <t>Milan, Italy</t>
  </si>
  <si>
    <t>2012 18th International Conference on Virtual Systems and Multimedia (VSMM)</t>
  </si>
  <si>
    <t>ZNCSLZA2</t>
  </si>
  <si>
    <t>Zhou, Jindan; Cadavid, Steven; Abdel-Mottaleb, Mohamed</t>
  </si>
  <si>
    <t>An Efficient 3-D Ear Recognition System Employing Local and Holistic Features</t>
  </si>
  <si>
    <t>10.1109/TIFS.2012.2189005</t>
  </si>
  <si>
    <t>http://ieeexplore.ieee.org/document/6158598/</t>
  </si>
  <si>
    <t>978-991</t>
  </si>
  <si>
    <t>L3GYHU8L</t>
  </si>
  <si>
    <t>Masci, Maria Emilia; De Santis, Annamaria; Fernie, Kate; Pletinckx, Daniel</t>
  </si>
  <si>
    <t>3D in the CARARE project: Providing Europeana with 3D content for the archaeological and architectural heritage: The Pompeii case study</t>
  </si>
  <si>
    <t>10.1109/VSMM.2012.6365929</t>
  </si>
  <si>
    <t>http://ieeexplore.ieee.org/document/6365929/</t>
  </si>
  <si>
    <t>227-234</t>
  </si>
  <si>
    <t>3D in the CARARE project</t>
  </si>
  <si>
    <t>3KWYM2RL</t>
  </si>
  <si>
    <t>Grasset, Raphael; Langlotz, Tobias; Kalkofen, Denis; Tatzgern, Markus; Schmalstieg, Dieter</t>
  </si>
  <si>
    <t>Image-driven view management for augmented reality browsers</t>
  </si>
  <si>
    <t>2012 IEEE International Symposium on Mixed and Augmented Reality (ISMAR)</t>
  </si>
  <si>
    <t>978-1-4673-4662-7 978-1-4673-4660-3 978-1-4673-4661-0</t>
  </si>
  <si>
    <t>10.1109/ISMAR.2012.6402555</t>
  </si>
  <si>
    <t>http://ieeexplore.ieee.org/document/6402555/</t>
  </si>
  <si>
    <t>2012-11</t>
  </si>
  <si>
    <t>177-186</t>
  </si>
  <si>
    <t>Atlanta, GA, USA</t>
  </si>
  <si>
    <t>C:\Users\25192\Zotero\storage\BRUV5KQK\Grasset et al. - 2012 - Image-driven view management for augmented reality.pdf</t>
  </si>
  <si>
    <t>V3MVYM3A</t>
  </si>
  <si>
    <t>Tirello, Regina Andrade; De Freitas, Pedro Murilo Goncalves</t>
  </si>
  <si>
    <t>Computer graphics for building archaeology: An interdisciplinary approach for conservation of Brazilian cultural assets</t>
  </si>
  <si>
    <t>10.1109/VSMM.2012.6365968</t>
  </si>
  <si>
    <t>http://ieeexplore.ieee.org/document/6365968/</t>
  </si>
  <si>
    <t>525-528</t>
  </si>
  <si>
    <t>Computer graphics for building archaeology</t>
  </si>
  <si>
    <t>9HJ3ALCP</t>
  </si>
  <si>
    <t>Manferdini, Anna Maria</t>
  </si>
  <si>
    <t>The use of low-cost technologies for the promotion of Cultural Heritage sites: The case study of Veleia</t>
  </si>
  <si>
    <t>10.1109/VSMM.2012.6365962</t>
  </si>
  <si>
    <t>http://ieeexplore.ieee.org/document/6365962/</t>
  </si>
  <si>
    <t>484-490</t>
  </si>
  <si>
    <t>The use of low-cost technologies for the promotion of Cultural Heritage sites</t>
  </si>
  <si>
    <t>C:\Users\25192\Zotero\storage\QTQA9QMS\Manferdini - 2012 - The use of low-cost technologies for the promotion.pdf</t>
  </si>
  <si>
    <t>M7FDIDJC</t>
  </si>
  <si>
    <t>Lu, Jiwen; Zhou, Xiuzhuang; Tan, Yap-Peng; Shang, Yuanyuan; Zhou, Jie</t>
  </si>
  <si>
    <t>Cost-Sensitive Semi-Supervised Discriminant Analysis for Face Recognition</t>
  </si>
  <si>
    <t>10.1109/TIFS.2012.2188389</t>
  </si>
  <si>
    <t>http://ieeexplore.ieee.org/document/6194316/</t>
  </si>
  <si>
    <t>944-953</t>
  </si>
  <si>
    <t>5HVPUI4M</t>
  </si>
  <si>
    <t>Xu, Dong; Huang, Yi; Zeng, Zinan; Xu, Xinxing</t>
  </si>
  <si>
    <t>Human Gait Recognition Using Patch Distribution Feature and Locality-Constrained Group Sparse Representation</t>
  </si>
  <si>
    <t>IEEE Transactions on Image Processing</t>
  </si>
  <si>
    <t>1057-7149, 1941-0042</t>
  </si>
  <si>
    <t>10.1109/TIP.2011.2160956</t>
  </si>
  <si>
    <t>http://ieeexplore.ieee.org/document/5936117/</t>
  </si>
  <si>
    <t>2012-01</t>
  </si>
  <si>
    <t>316-326</t>
  </si>
  <si>
    <t>IEEE Trans. on Image Process.</t>
  </si>
  <si>
    <t>3ZZ54U2D</t>
  </si>
  <si>
    <t>Cuca, Branka; Oreni, Daniela; Brumana, Raffaella</t>
  </si>
  <si>
    <t>Digital cartographic heritage in service to the society: Landscape analysis for informed decision making</t>
  </si>
  <si>
    <t>10.1109/VSMM.2012.6365964</t>
  </si>
  <si>
    <t>http://ieeexplore.ieee.org/document/6365964/</t>
  </si>
  <si>
    <t>499-506</t>
  </si>
  <si>
    <t>Digital cartographic heritage in service to the society</t>
  </si>
  <si>
    <t>VZXICRRD</t>
  </si>
  <si>
    <t>Matovski, Darko S.; Nixon, Mark S.; Mahmoodi, Sasan; Carter, John N.</t>
  </si>
  <si>
    <t>The Effect of Time on Gait Recognition Performance</t>
  </si>
  <si>
    <t>10.1109/TIFS.2011.2176118</t>
  </si>
  <si>
    <t>http://ieeexplore.ieee.org/document/6081931/</t>
  </si>
  <si>
    <t>2012-04</t>
  </si>
  <si>
    <t>543-552</t>
  </si>
  <si>
    <t>C:\Users\25192\Zotero\storage\NK9MKIZG\Matovski et al. - 2012 - The Effect of Time on Gait Recognition Performance.pdf</t>
  </si>
  <si>
    <t>MCQY2BT3</t>
  </si>
  <si>
    <t>Prieto, I.; Izkara, J. L.; Delgado, F. J.</t>
  </si>
  <si>
    <t>From point cloud to web 3D through CityGML</t>
  </si>
  <si>
    <t>10.1109/VSMM.2012.6365952</t>
  </si>
  <si>
    <t>http://ieeexplore.ieee.org/document/6365952/</t>
  </si>
  <si>
    <t>405-412</t>
  </si>
  <si>
    <t>V9QWAP7C</t>
  </si>
  <si>
    <t>Isokoski, Poika; Springare, Jukka; EuroHaptics Conference</t>
  </si>
  <si>
    <t>Haptics: perception, devices, mobility, and communication International Conference, EuroHaptics 2012, Tampere, Finland, June 13-15, 2012 proceedings</t>
  </si>
  <si>
    <t>978-3-642-31401-8 978-3-642-31404-9</t>
  </si>
  <si>
    <t>Haptics</t>
  </si>
  <si>
    <t>7282-7283</t>
  </si>
  <si>
    <t>Heidelberg New York</t>
  </si>
  <si>
    <t>EuroHaptics Conference</t>
  </si>
  <si>
    <t>IX3J97ZS</t>
  </si>
  <si>
    <t>C:\Users\25192\Zotero\storage\UKUQ3ZCA\Manferdini - 2012 - The use of low-cost technologies for the promotion.pdf</t>
  </si>
  <si>
    <t>ZJEEVLFA</t>
  </si>
  <si>
    <t>Sreeni, K. G.; Priyadarshini, K.; Praseedha, A. K.; Chaudhuri, Subhasis</t>
  </si>
  <si>
    <t>Haptic Rendering of Cultural Heritage Objects at Different Scales</t>
  </si>
  <si>
    <t>Haptics: Perception, Devices, Mobility, and Communication</t>
  </si>
  <si>
    <t>978-3-642-31400-1 978-3-642-31401-8</t>
  </si>
  <si>
    <t>http://link.springer.com/10.1007/978-3-642-31401-8_45</t>
  </si>
  <si>
    <t>505-516</t>
  </si>
  <si>
    <t>Series Title: Lecture Notes in Computer Science DOI: 10.1007/978-3-642-31401-8_45</t>
  </si>
  <si>
    <t>C:\Users\25192\Zotero\storage\GV8VS3Y5\Sreeni et al. - 2012 - Haptic Rendering of Cultural Heritage Objects at D.pdf</t>
  </si>
  <si>
    <t>Isokoski, Poika; Springare, Jukka</t>
  </si>
  <si>
    <t>Hutchison, David; Kanade, Takeo; Kittler, Josef; Kleinberg, Jon M.; Mattern, Friedemann; Mitchell, John C.; Naor, Moni; Nierstrasz, Oscar; Pandu Rangan, C.; Steffen, Bernhard; Sudan, Madhu; Terzopoulos, Demetri; Tygar, Doug; Vardi, Moshe Y.; Weikum, Gerhard</t>
  </si>
  <si>
    <t>758YNIVY</t>
  </si>
  <si>
    <t>XIKN3XCI</t>
  </si>
  <si>
    <t>Larue, Frédéric; Di Benedetto, Marco; Dellepiane, Matteo; Scopigno, Roberto</t>
  </si>
  <si>
    <t>From the Digitization of Cultural Artifacts to the Web Publishing of Digital 3D Collections: an Automatic Pipeline for Knowledge Sharing</t>
  </si>
  <si>
    <t>Journal of Multimedia</t>
  </si>
  <si>
    <t>1796-2048</t>
  </si>
  <si>
    <t>10.4304/jmm.7.2.132-144</t>
  </si>
  <si>
    <t>http://ojs.academypublisher.com/index.php/jmm/article/view/7120</t>
  </si>
  <si>
    <t>132-144</t>
  </si>
  <si>
    <t>JMM</t>
  </si>
  <si>
    <t>From the Digitization of Cultural Artifacts to the Web Publishing of Digital 3D Collections</t>
  </si>
  <si>
    <t>C:\Users\25192\Zotero\storage\5ZTRVHX5\Larue et al. - 2012 - From the Digitization of Cultural Artifacts to the.pdf</t>
  </si>
  <si>
    <t>VUS24ZJW</t>
  </si>
  <si>
    <t>Agosti, Maristella; Conlan, Owen; Ferro, Nicola; Hampson, Cormac; Munnelly, Gary</t>
  </si>
  <si>
    <t>Interacting with digital cultural heritage collections via annotations: the CULTURA approach</t>
  </si>
  <si>
    <t>Proceedings of the 2013 ACM symposium on Document engineering</t>
  </si>
  <si>
    <t>978-1-4503-1789-4</t>
  </si>
  <si>
    <t>10.1145/2494266.2494288</t>
  </si>
  <si>
    <t>https://dl.acm.org/doi/10.1145/2494266.2494288</t>
  </si>
  <si>
    <t>13-22</t>
  </si>
  <si>
    <t>Interacting with digital cultural heritage collections via annotations</t>
  </si>
  <si>
    <t>Florence Italy</t>
  </si>
  <si>
    <t>DocEng '13: ACM Symposium on Document Engineering 2013</t>
  </si>
  <si>
    <t>PZSY7Y3W</t>
  </si>
  <si>
    <t>Ermilov, Timofey; Auer, Sören</t>
  </si>
  <si>
    <t>Enabling Linked Data access to the Internet of Things</t>
  </si>
  <si>
    <t>Proceedings of International Conference on Information Integration and Web-based Applications &amp; Services</t>
  </si>
  <si>
    <t>978-1-4503-2113-6</t>
  </si>
  <si>
    <t>10.1145/2539150.2539157</t>
  </si>
  <si>
    <t>https://dl.acm.org/doi/10.1145/2539150.2539157</t>
  </si>
  <si>
    <t>300-308</t>
  </si>
  <si>
    <t>IIWAS '13: The 15th International Conference on Information Integration and Web-based Applications &amp; Services</t>
  </si>
  <si>
    <t>I2ZJ2A7T</t>
  </si>
  <si>
    <t>Vesyropoulos, Nikos; Georgiadis, Christos K.</t>
  </si>
  <si>
    <t>Web of things: understanding the growing opportunities for business transactions</t>
  </si>
  <si>
    <t>Proceedings of the 6th Balkan Conference in Informatics</t>
  </si>
  <si>
    <t>978-1-4503-1851-8</t>
  </si>
  <si>
    <t>10.1145/2490257.2490287</t>
  </si>
  <si>
    <t>https://dl.acm.org/doi/10.1145/2490257.2490287</t>
  </si>
  <si>
    <t>267-274</t>
  </si>
  <si>
    <t>Web of things</t>
  </si>
  <si>
    <t>Thessaloniki Greece</t>
  </si>
  <si>
    <t>BCI '13: Balkan Conference in Informatics</t>
  </si>
  <si>
    <t>EFKN2QJI</t>
  </si>
  <si>
    <t>Doucette, Andre; Gutwin, Carl; Mandryk, Regan L.; Nacenta, Miguel; Sharma, Sunny</t>
  </si>
  <si>
    <t>Sometimes when we touch: how arm embodiments change reaching and collaboration on digital tables</t>
  </si>
  <si>
    <t>Proceedings of the 2013 conference on Computer supported cooperative work</t>
  </si>
  <si>
    <t>978-1-4503-1331-5</t>
  </si>
  <si>
    <t>10.1145/2441776.2441799</t>
  </si>
  <si>
    <t>https://dl.acm.org/doi/10.1145/2441776.2441799</t>
  </si>
  <si>
    <t>193-202</t>
  </si>
  <si>
    <t>Sometimes when we touch</t>
  </si>
  <si>
    <t>San Antonio Texas USA</t>
  </si>
  <si>
    <t>CSCW '13: Computer Supported Cooperative Work</t>
  </si>
  <si>
    <t>GV5XWKHA</t>
  </si>
  <si>
    <t>Legrady, George; Bazo, Danny; Pinter, Marco</t>
  </si>
  <si>
    <t>SwarmVision: autonomous aesthetic multi-camera interaction</t>
  </si>
  <si>
    <t>Proceedings of the 21st ACM international conference on Multimedia</t>
  </si>
  <si>
    <t>978-1-4503-2404-5</t>
  </si>
  <si>
    <t>10.1145/2502081.2502192</t>
  </si>
  <si>
    <t>https://dl.acm.org/doi/10.1145/2502081.2502192</t>
  </si>
  <si>
    <t>737-740</t>
  </si>
  <si>
    <t>SwarmVision</t>
  </si>
  <si>
    <t>Barcelona Spain</t>
  </si>
  <si>
    <t>MM '13: ACM Multimedia Conference</t>
  </si>
  <si>
    <t>TTFPM6JR</t>
  </si>
  <si>
    <t>Konstanteli, Kleopatra; Voulodimos, Athanasios; Psychas, Konstantinos; Nicolopoulos, Dimitri; Andreadis, Anthousis; Crowle, Simon; Osbourne, David; Yannopoulos, Angelos; Wallace, Manolis; Varvarigou, Theodora</t>
  </si>
  <si>
    <t>A social-aware multimedia system for interactive cultural and educational experiences</t>
  </si>
  <si>
    <t>Proceedings of the 2013 IEEE/ACM International Conference on Advances in Social Networks Analysis and Mining</t>
  </si>
  <si>
    <t>978-1-4503-2240-9</t>
  </si>
  <si>
    <t>10.1145/2492517.2500314</t>
  </si>
  <si>
    <t>https://dl.acm.org/doi/10.1145/2492517.2500314</t>
  </si>
  <si>
    <t>862-869</t>
  </si>
  <si>
    <t>Niagara Ontario Canada</t>
  </si>
  <si>
    <t>ASONAM '13: Advances in Social Networks Analysis and Mining 2013</t>
  </si>
  <si>
    <t>WG8EBH6Z</t>
  </si>
  <si>
    <t>Hakulinen, Jaakko; Turunen, Markku; Heimonen, Tomi</t>
  </si>
  <si>
    <t>Spatial Control Framework for Interactive Lighting</t>
  </si>
  <si>
    <t>Proceedings of International Conference on Making Sense of Converging Media</t>
  </si>
  <si>
    <t>978-1-4503-1992-8</t>
  </si>
  <si>
    <t>10.1145/2523429.2523462</t>
  </si>
  <si>
    <t>https://dl.acm.org/doi/10.1145/2523429.2523462</t>
  </si>
  <si>
    <t>2013-10</t>
  </si>
  <si>
    <t>59-66</t>
  </si>
  <si>
    <t>Tampere Finland</t>
  </si>
  <si>
    <t>AcademicMindTrek '13: International Conference on Making Sense of Converging Media</t>
  </si>
  <si>
    <t>NQXXF2FQ</t>
  </si>
  <si>
    <t>Xambó, Anna; Hornecker, Eva; Marshall, Paul; Jordà, Sergi; Dobbyn, Chris; Laney, Robin</t>
  </si>
  <si>
    <t>Let's jam the reactable: Peer learning during musical improvisation with a tabletop tangible interface</t>
  </si>
  <si>
    <t>10.1145/2530541</t>
  </si>
  <si>
    <t>https://dl.acm.org/doi/10.1145/2530541</t>
  </si>
  <si>
    <t>There has been little research on how interactions with tabletop and Tangible User Interfaces (TUIs) by groups of users change over time. In this article, we investigate the challenges and opportunities of a tabletop tangible interface based on constructive building blocks. We describe a long-term lab study of groups of expert musicians improvising with the Reactable, a commercial tabletop TUI for music performance. We examine interaction, focusing on               interface               ,               tangible               ,               musical,               and               social               phenomena. Our findings reveal a practice-based learning between peers in situated contexts, and new forms of participation, all of which is facilitated by the Reactable's tangible interface, if compared to traditional musical ensembles. We summarise our findings as a set of design considerations and conclude that construction processes on interactive tabletops support learning by doing and peer learning, which can inform constructivist approaches to learning with technology.</t>
  </si>
  <si>
    <t>2013-12</t>
  </si>
  <si>
    <t>Let's jam the reactable</t>
  </si>
  <si>
    <t>LRG2KGJM</t>
  </si>
  <si>
    <t>Aydin, Betül; Gensel, Jérôme; Genoud, Philippe; Calabretto, Sylvie; Tellez, Bruno</t>
  </si>
  <si>
    <t>An architecture for surroundings discovery by linking 3D models and LOD cloud</t>
  </si>
  <si>
    <t>Proceedings of the Second ACM SIGSPATIAL International Workshop on Mobile Geographic Information Systems</t>
  </si>
  <si>
    <t>978-1-4503-2531-8</t>
  </si>
  <si>
    <t>10.1145/2534190.2534198</t>
  </si>
  <si>
    <t>https://dl.acm.org/doi/10.1145/2534190.2534198</t>
  </si>
  <si>
    <t>Orlando Florida</t>
  </si>
  <si>
    <t>SIGSPATIAL'13: 21st SIGSPATIAL International Conference on Advances in Geographic Information Systems</t>
  </si>
  <si>
    <t>8A3SVHSJ</t>
  </si>
  <si>
    <t>Mori, Daniele; Berta, Riccardo; De Gloria, Alessandro; Fiore, Valentina; Magnani, Lauto</t>
  </si>
  <si>
    <t>An easy to author dialogue management system for serious games</t>
  </si>
  <si>
    <t>10.1145/2460376.2460381</t>
  </si>
  <si>
    <t>https://dl.acm.org/doi/10.1145/2460376.2460381</t>
  </si>
  <si>
    <t>This article describes an architecture for a dialogue management system to be employed in serious games for natural language interaction with nonplayer characters. The aim of this work is to improve the learning experience by enhancing the immersiveness felt by the player. The system is implemented in a Service Oriented Architecture perspective and it exposes its functionalities through Web services. It also provides an easy to use authoring tool, which allows cultural heritage experts to define the character's knowledge without the need for learning a scripting language. We tested the system by embedding it in a simple serious game, where the user could interact with the virtual representation of a XVI century Geneoese artist, Luca Cambiaso, in order to acquire knowledge about his life and artworks. These early lab test results showed a high level of appreciation for the usability of the system and for the user engagement. Tests also showed that the system is a good didactic tool, since players demonstrated a similar level of knowledge acquisition to that achieved by reading a text.</t>
  </si>
  <si>
    <t>2013-05</t>
  </si>
  <si>
    <t>BDSRDPE3</t>
  </si>
  <si>
    <t>Kolomenkin, Michael; Leifman, George; Shimshoni, Ilan; Tal, Ayellet</t>
  </si>
  <si>
    <t>Reconstruction of relief objects from archeological line drawings</t>
  </si>
  <si>
    <t>10.1145/2442080.2442083</t>
  </si>
  <si>
    <t>https://dl.acm.org/doi/10.1145/2442080.2442083</t>
  </si>
  <si>
    <t>This article addresses the problem of automatic reconstruction of a 3D relief object from a line drawing. Our main application is reconstruction of archaeological artifacts based on line drawings. The problem is challenging due to five reasons: the small number of orthogonal views of the object, the sparsity of the strokes, their ambiguity, their large number, and their interrelations. We partition the reconstruction problem into two subproblems. First, we reconstruct the underlying smooth base of the object from the silhouette. Assuming that the variation of bases belonging to the same class of objects is relatively small, we create the base by modifying a similar base retrieved from a database. Second, we reconstruct the relief on top of the base. Our approach can reconstruct the relief from a complex drawing that consists of many interrelated strokes. Rather than viewing the interdependencies as a problem, we show how they can be exploited to automatically generate a good initial interpretation of the line drawing. Even though our algorithm is generic, its strength is demonstrated by the reconstruction of artifacts from manual drawings taken from real archaeological reports. These drawings are highly challenging, since artists created very complex and detailed descriptions of artifacts regardless of any considerations concerning their future use for shape reconstruction.</t>
  </si>
  <si>
    <t>2013-03</t>
  </si>
  <si>
    <t>AMSPFSKS</t>
  </si>
  <si>
    <t>Petrelli, Daniela; Ciolfi, Luigina; Van Dijk, Dick; Hornecker, Eva; Not, Elena; Schmidt, Albrecht</t>
  </si>
  <si>
    <t>Integrating material and digital: a new way for cultural heritage</t>
  </si>
  <si>
    <t>Interactions</t>
  </si>
  <si>
    <t>1072-5520, 1558-3449</t>
  </si>
  <si>
    <t>10.1145/2486227.2486239</t>
  </si>
  <si>
    <t>https://dl.acm.org/doi/10.1145/2486227.2486239</t>
  </si>
  <si>
    <t>2013-07</t>
  </si>
  <si>
    <t>58-63</t>
  </si>
  <si>
    <t>interactions</t>
  </si>
  <si>
    <t>Integrating material and digital</t>
  </si>
  <si>
    <t>Z8QAZUBK</t>
  </si>
  <si>
    <t>Kostoska, Galena; Fezzi, Denise; Valeri, Beatrice; Baez, Marcos; Casati, Fabio; Caliari, Samuela; Tarter, Stefania</t>
  </si>
  <si>
    <t>Collecting memories of the museum experience</t>
  </si>
  <si>
    <t>CHI '13 Extended Abstracts on Human Factors in Computing Systems</t>
  </si>
  <si>
    <t>978-1-4503-1952-2</t>
  </si>
  <si>
    <t>10.1145/2468356.2468401</t>
  </si>
  <si>
    <t>https://dl.acm.org/doi/10.1145/2468356.2468401</t>
  </si>
  <si>
    <t>247-252</t>
  </si>
  <si>
    <t>Paris France</t>
  </si>
  <si>
    <t>CHI '13: CHI Conference on Human Factors in Computing Systems</t>
  </si>
  <si>
    <t>R2Z4ZTJE</t>
  </si>
  <si>
    <t>Ringas, Dimitrios; Christopoulou, Eleni</t>
  </si>
  <si>
    <t>Collective city memory: field experience on the effect of urban computing on community</t>
  </si>
  <si>
    <t>Proceedings of the 6th International Conference on Communities and Technologies</t>
  </si>
  <si>
    <t>978-1-4503-2104-4</t>
  </si>
  <si>
    <t>10.1145/2482991.2482996</t>
  </si>
  <si>
    <t>https://dl.acm.org/doi/10.1145/2482991.2482996</t>
  </si>
  <si>
    <t>157-165</t>
  </si>
  <si>
    <t>Collective city memory</t>
  </si>
  <si>
    <t>Munich Germany</t>
  </si>
  <si>
    <t>C&amp;T '13: International Conference on Communities and Technologies 2013</t>
  </si>
  <si>
    <t>KLSW695G</t>
  </si>
  <si>
    <t>Hakvoort, Gido; Beale, Russell; Ch'ng, Eugene</t>
  </si>
  <si>
    <t>Connect and connectivity: revealing a world of interactions</t>
  </si>
  <si>
    <t>10.1145/2468356.2468651</t>
  </si>
  <si>
    <t>https://dl.acm.org/doi/10.1145/2468356.2468651</t>
  </si>
  <si>
    <t>1647-1652</t>
  </si>
  <si>
    <t>Connect and connectivity</t>
  </si>
  <si>
    <t>693QZEP2</t>
  </si>
  <si>
    <t>South, David; Ray, Austin; Thomas, Kevin; Graham, Stephanie; Huff, Shiloh; Rainge, Sarah; Shuman, Mary; Sridharan, Mohan; Urban, Susan D.; Urban, Joseph E.; Peeler, Sabyne</t>
  </si>
  <si>
    <t>DOROTHY: Integrating Graphical Programming with Robotics to Stimulate Interest in Computing Careers</t>
  </si>
  <si>
    <t>Proceedings of Alice Symposium on Alice Symposium</t>
  </si>
  <si>
    <t>978-1-4503-2250-8</t>
  </si>
  <si>
    <t>10.1145/2532333.2532338</t>
  </si>
  <si>
    <t>https://dl.acm.org/doi/10.1145/2532333.2532338</t>
  </si>
  <si>
    <t>DOROTHY</t>
  </si>
  <si>
    <t>Durham NC USA</t>
  </si>
  <si>
    <t>ALICE '13: Alice Symposium 2013</t>
  </si>
  <si>
    <t>TYKI7LEZ</t>
  </si>
  <si>
    <t>Noll, Tobias; Kohler, Johannes; Reis, Gerd; Stricker, Didier</t>
  </si>
  <si>
    <t>Faithful, compact and complete digitization of cultural heritage using a full-spherical scanner</t>
  </si>
  <si>
    <t>2013 Digital Heritage International Congress (DigitalHeritage)</t>
  </si>
  <si>
    <t>978-1-4799-3170-5 978-1-4799-3168-2</t>
  </si>
  <si>
    <t>10.1109/DigitalHeritage.2013.6743708</t>
  </si>
  <si>
    <t>http://ieeexplore.ieee.org/document/6743708/</t>
  </si>
  <si>
    <t>15-22</t>
  </si>
  <si>
    <t>Marseille, France</t>
  </si>
  <si>
    <t>HE37JBLQ</t>
  </si>
  <si>
    <t>Schettino, Patrizia</t>
  </si>
  <si>
    <t>Home, sense of place and visitors' intepretations of digital cultural immersive experiences in museums: An application of the “embodied constructivist GTM digital ethnography in situ” method</t>
  </si>
  <si>
    <t>978-1-4799-3168-2 978-1-4799-3170-5</t>
  </si>
  <si>
    <t>10.1109/DigitalHeritage.2013.6743826</t>
  </si>
  <si>
    <t>https://ieeexplore.ieee.org/document/6743826/</t>
  </si>
  <si>
    <t>721-724</t>
  </si>
  <si>
    <t>Home, sense of place and visitors' intepretations of digital cultural immersive experiences in museums</t>
  </si>
  <si>
    <t>5S6LJVYA</t>
  </si>
  <si>
    <t>Vincent, Matthew L.; Kuester, Falko; Levy, Thomas E.</t>
  </si>
  <si>
    <t>OpenDig: In-field data recording for archaeology and cultural heritage</t>
  </si>
  <si>
    <t>10.1109/DigitalHeritage.2013.6744823</t>
  </si>
  <si>
    <t>http://ieeexplore.ieee.org/document/6744823/</t>
  </si>
  <si>
    <t>539-542</t>
  </si>
  <si>
    <t>OpenDig</t>
  </si>
  <si>
    <t>MIXSDWMB</t>
  </si>
  <si>
    <t>Richter, Ashley M.; Petrovic, Vid; Vanoni, David; Parish, Steven M.; Kuester, Falko; Levy, Thomas E.</t>
  </si>
  <si>
    <t>Digital archaeological landscapes &amp; replicated artifacts: Questions of analytical &amp; phenomenological authenticity &amp; ethical policies in cyberarchaeology</t>
  </si>
  <si>
    <t>10.1109/DigitalHeritage.2013.6744826</t>
  </si>
  <si>
    <t>http://ieeexplore.ieee.org/document/6744826/</t>
  </si>
  <si>
    <t>569-572</t>
  </si>
  <si>
    <t>Digital archaeological landscapes &amp; replicated artifacts</t>
  </si>
  <si>
    <t>6D76LC89</t>
  </si>
  <si>
    <t>Liao, Shengcai; Jain, Anil K.; Li, Stan Z.</t>
  </si>
  <si>
    <t>Partial Face Recognition: Alignment-Free Approach</t>
  </si>
  <si>
    <t>10.1109/TPAMI.2012.191</t>
  </si>
  <si>
    <t>http://ieeexplore.ieee.org/document/6296663/</t>
  </si>
  <si>
    <t>1193-1205</t>
  </si>
  <si>
    <t>Partial Face Recognition</t>
  </si>
  <si>
    <t>C:\Users\25192\Zotero\storage\5AWKPXBG\Liao et al. - 2013 - Partial Face Recognition Alignment-Free Approach.pdf</t>
  </si>
  <si>
    <t>3WMYK88C</t>
  </si>
  <si>
    <t>De Luca, Livio; Busayarat, Chawee; De Domenico, Francesca; Lombardo, Julie; Stefani, Chiara; Pierrot-Deseilligny, Marc; Wang, Francoise</t>
  </si>
  <si>
    <t>When script engravings reveal a semantic link between the conceptual and the spatial dimensions of a monument: The case of the tomb of Emperor Qianlong</t>
  </si>
  <si>
    <t>10.1109/DigitalHeritage.2013.6743790</t>
  </si>
  <si>
    <t>http://ieeexplore.ieee.org/document/6743790/</t>
  </si>
  <si>
    <t>505-512</t>
  </si>
  <si>
    <t>When script engravings reveal a semantic link between the conceptual and the spatial dimensions of a monument</t>
  </si>
  <si>
    <t>AB68WL8M</t>
  </si>
  <si>
    <t>Caffio, Giovanni</t>
  </si>
  <si>
    <t>Street art and the cultural heritage of the contemporary city</t>
  </si>
  <si>
    <t>10.1109/DigitalHeritage.2013.6744785</t>
  </si>
  <si>
    <t>http://ieeexplore.ieee.org/document/6744785/</t>
  </si>
  <si>
    <t>379-382</t>
  </si>
  <si>
    <t>JQXEXDA8</t>
  </si>
  <si>
    <t>Webel, Sabine; Olbrich, Manuel; Franke, Tobias; Keil, Jens</t>
  </si>
  <si>
    <t>Immersive experience of current and ancient reconstructed cultural attractions</t>
  </si>
  <si>
    <t>10.1109/DigitalHeritage.2013.6743766</t>
  </si>
  <si>
    <t>http://ieeexplore.ieee.org/document/6743766/</t>
  </si>
  <si>
    <t>395-398</t>
  </si>
  <si>
    <t>YJBUP2GB</t>
  </si>
  <si>
    <t>Bandiera, A.; Arthur, P.; Imperiale, M. Leo; Frigione, M.; Montagna, F.; Maffezzoli, A.; Signore, G. M.</t>
  </si>
  <si>
    <t>Replicating degradable artefacts. A project for analysis and exhibition of early medieval objects from the Byzantine village at Scorpo (Supersano, Italy)</t>
  </si>
  <si>
    <t>10.1109/DigitalHeritage.2013.6743726</t>
  </si>
  <si>
    <t>http://ieeexplore.ieee.org/document/6743726/</t>
  </si>
  <si>
    <t>161-167</t>
  </si>
  <si>
    <t>AMX3BWVR</t>
  </si>
  <si>
    <t>Dandolo, Corinna L. K.; Jepsen, Peter Uhd; Christensen, Mads C.</t>
  </si>
  <si>
    <t>Characterization of European lacquers by terahertz (THz) reflectometric imaging</t>
  </si>
  <si>
    <t>10.1109/DigitalHeritage.2013.6743717</t>
  </si>
  <si>
    <t>http://ieeexplore.ieee.org/document/6743717/</t>
  </si>
  <si>
    <t>89-94</t>
  </si>
  <si>
    <t>I5WU3JX7</t>
  </si>
  <si>
    <t>Miyamae, Chisako</t>
  </si>
  <si>
    <t>Digital exhibition as a bridge to the real collection: VR and replicas based on 3D data acquisition</t>
  </si>
  <si>
    <t>10.1109/DigitalHeritage.2013.6743767</t>
  </si>
  <si>
    <t>http://ieeexplore.ieee.org/document/6743767/</t>
  </si>
  <si>
    <t>399-402</t>
  </si>
  <si>
    <t>Digital exhibition as a bridge to the real collection</t>
  </si>
  <si>
    <t>PJZYFEUN</t>
  </si>
  <si>
    <t>Hayashi, Masaki; Bachelder, Steven; Lefeuvre, Clement; Bras, Cyril Le; Nakajima, Msayuki</t>
  </si>
  <si>
    <t>Virtual Museum with 3D Artifacts</t>
  </si>
  <si>
    <t>2013 International Conference on Cyberworlds</t>
  </si>
  <si>
    <t>978-1-4799-2246-8 978-1-4799-2245-1</t>
  </si>
  <si>
    <t>10.1109/CW.2013.79</t>
  </si>
  <si>
    <t>http://ieeexplore.ieee.org/document/6680146/</t>
  </si>
  <si>
    <t>372-372</t>
  </si>
  <si>
    <t>Yokohama, Japan</t>
  </si>
  <si>
    <t>2013 International Conference on Cyberworlds (CW)</t>
  </si>
  <si>
    <t>AM26GK6Q</t>
  </si>
  <si>
    <t>Gabellone, F.; Ferrari, I.; Giannotta, M. T.; Dell'Aglio, A.</t>
  </si>
  <si>
    <t>From museum to original site: A 3d environment for virtual visits to finds re-contextualized in their original setting</t>
  </si>
  <si>
    <t>10.1109/DigitalHeritage.2013.6744757</t>
  </si>
  <si>
    <t>http://ieeexplore.ieee.org/document/6744757/</t>
  </si>
  <si>
    <t>215-222</t>
  </si>
  <si>
    <t>From museum to original site</t>
  </si>
  <si>
    <t>PRQZTILI</t>
  </si>
  <si>
    <t>Povilionis, Girenas; Povilioniene, Rima</t>
  </si>
  <si>
    <t>Aspects of the digitalization of the documentation and research of Lithuanian Historical Organs</t>
  </si>
  <si>
    <t>10.1109/DigitalHeritage.2013.6743825</t>
  </si>
  <si>
    <t>http://ieeexplore.ieee.org/document/6743825/</t>
  </si>
  <si>
    <t>717-720</t>
  </si>
  <si>
    <t>P5HI9CT3</t>
  </si>
  <si>
    <t>Ray, Christie A.; Van Der Vaart, Merel</t>
  </si>
  <si>
    <t>Towards an integrative approach to interactive museum installations</t>
  </si>
  <si>
    <t>10.1109/DigitalHeritage.2013.6744839</t>
  </si>
  <si>
    <t>http://ieeexplore.ieee.org/document/6744839/</t>
  </si>
  <si>
    <t>701-704</t>
  </si>
  <si>
    <t>YFRMMD8I</t>
  </si>
  <si>
    <t>Miguel, Mendez M. Luis; Augusto, Pantoja R. Cesar; Bernardo, Uribe M.</t>
  </si>
  <si>
    <t>Design and manufacture of pendulum suspended robotic arm of 4 DOF, for use in a enhance virtual reality application with remote museography collections online and Internet control</t>
  </si>
  <si>
    <t>2013 II International Congress of Engineering Mechatronics and Automation (CIIMA)</t>
  </si>
  <si>
    <t>978-1-4799-2471-4 978-1-4799-2470-7</t>
  </si>
  <si>
    <t>10.1109/CIIMA.2013.6682781</t>
  </si>
  <si>
    <t>http://ieeexplore.ieee.org/document/6682781/</t>
  </si>
  <si>
    <t>Colombia</t>
  </si>
  <si>
    <t>S5HDQYES</t>
  </si>
  <si>
    <t>Adami, Andrea; Pietroni, Eva; Capurro, Carlotta; Pletinckx, Daniel</t>
  </si>
  <si>
    <t>Etruscanning 3D. The Etruscan grave n.5 of Monte Michele in Veii: From the digital documentation to the virtual reconstruction and communication</t>
  </si>
  <si>
    <t>10.1109/DigitalHeritage.2013.6744833</t>
  </si>
  <si>
    <t>https://ieeexplore.ieee.org/document/6744833/</t>
  </si>
  <si>
    <t>661-668</t>
  </si>
  <si>
    <t>Etruscanning 3D. The Etruscan grave n.5 of Monte Michele in Veii</t>
  </si>
  <si>
    <t>J9A6HQE8</t>
  </si>
  <si>
    <t>Torres, J. C.; Lopez, L.; Romo, C.; Arroyo, G.; Cano, P.; Lamolda, F.; Villafranca, M. M.</t>
  </si>
  <si>
    <t>Using a Cultural Heritage Information System for the documentation of the restoration process</t>
  </si>
  <si>
    <t>10.1109/DigitalHeritage.2013.6744761</t>
  </si>
  <si>
    <t>http://ieeexplore.ieee.org/document/6744761/</t>
  </si>
  <si>
    <t>249-256</t>
  </si>
  <si>
    <t>XMLWU8NP</t>
  </si>
  <si>
    <t>Remondino, Fabio; Menna, Fabio; Koutsoudis, Anestis; Chamzas, Christos</t>
  </si>
  <si>
    <t>Design and implement a reality-based 3D digitisation and modelling project</t>
  </si>
  <si>
    <t>10.1109/DigitalHeritage.2013.6743723</t>
  </si>
  <si>
    <t>http://ieeexplore.ieee.org/document/6743723/</t>
  </si>
  <si>
    <t>137-144</t>
  </si>
  <si>
    <t>FC7HLCXP</t>
  </si>
  <si>
    <t>Berretti, Stefano; Del Bimbo, Alberto; Pala, Pietro</t>
  </si>
  <si>
    <t>Sparse Matching of Salient Facial Curves for Recognition of 3-D Faces With Missing Parts</t>
  </si>
  <si>
    <t>10.1109/TIFS.2012.2235833</t>
  </si>
  <si>
    <t>http://ieeexplore.ieee.org/document/6392262/</t>
  </si>
  <si>
    <t>2013-02</t>
  </si>
  <si>
    <t>374-389</t>
  </si>
  <si>
    <t>WECQKGXV</t>
  </si>
  <si>
    <t>Andaloro, Maria; Pogliani, Paola; Crescenzi, Carmela; Verdiani, Giorgio</t>
  </si>
  <si>
    <t>The St. Eustache and the Meryemana churches in G&amp;#x00F6;reme. Two case studies of documentation about rupestrian heritage in Cappadocia, technical approach from the digital survey to the restoration hypothesis</t>
  </si>
  <si>
    <t>10.1109/DigitalHeritage.2013.6743743</t>
  </si>
  <si>
    <t>http://ieeexplore.ieee.org/document/6743743/</t>
  </si>
  <si>
    <t>247-247</t>
  </si>
  <si>
    <t>K4QZEM44</t>
  </si>
  <si>
    <t>Ganbold, Ganchimeg</t>
  </si>
  <si>
    <t>Representing narrative in Multimedia Information Systems</t>
  </si>
  <si>
    <t>Ifost</t>
  </si>
  <si>
    <t>978-1-4799-0933-9 978-1-4799-0931-5</t>
  </si>
  <si>
    <t>10.1109/IFOST.2013.6616886</t>
  </si>
  <si>
    <t>http://ieeexplore.ieee.org/document/6616886/</t>
  </si>
  <si>
    <t>2013-06</t>
  </si>
  <si>
    <t>196-200</t>
  </si>
  <si>
    <t>Ulaanbaatar, Mongolia</t>
  </si>
  <si>
    <t>2013 8th International Forum on Strategic Technology (IFOST)</t>
  </si>
  <si>
    <t>Y6QFU6CL</t>
  </si>
  <si>
    <t>Han, Hu; Jain, Anil K.</t>
  </si>
  <si>
    <t>Tattoo based identification: Sketch to image matching</t>
  </si>
  <si>
    <t>2013 International Conference on Biometrics (ICB)</t>
  </si>
  <si>
    <t>978-1-4799-0310-8</t>
  </si>
  <si>
    <t>10.1109/ICB.2013.6613003</t>
  </si>
  <si>
    <t>http://ieeexplore.ieee.org/document/6613003/</t>
  </si>
  <si>
    <t>Tattoo based identification</t>
  </si>
  <si>
    <t>Madrid, Spain</t>
  </si>
  <si>
    <t>C:\Users\25192\Zotero\storage\7ADUFJUD\Han and Jain - 2013 - Tattoo based identification Sketch to image match.pdf</t>
  </si>
  <si>
    <t>8BXDYK4C</t>
  </si>
  <si>
    <t>Klare, Brendan F.; Jain, Anil K.</t>
  </si>
  <si>
    <t>Heterogeneous Face Recognition Using Kernel Prototype Similarities</t>
  </si>
  <si>
    <t>10.1109/TPAMI.2012.229</t>
  </si>
  <si>
    <t>http://ieeexplore.ieee.org/document/6330967/</t>
  </si>
  <si>
    <t>1410-1422</t>
  </si>
  <si>
    <t>C:\Users\25192\Zotero\storage\HUKNKYUD\Klare and Jain - 2013 - Heterogeneous Face Recognition Using Kernel Protot.pdf</t>
  </si>
  <si>
    <t>M6RD96ZV</t>
  </si>
  <si>
    <t>Albisinni, P.; De Carlo, L.; Mancini, M. F.; Moscarelli, A.; Mulla, E.; Kantas, P.</t>
  </si>
  <si>
    <t>The virtual concreteness of the architectural project: Ideas and experimentations for a digital archive of the Italian Masters work in the 20th century</t>
  </si>
  <si>
    <t>10.1109/DigitalHeritage.2013.6743822</t>
  </si>
  <si>
    <t>http://ieeexplore.ieee.org/document/6743822/</t>
  </si>
  <si>
    <t>705-708</t>
  </si>
  <si>
    <t>The virtual concreteness of the architectural project</t>
  </si>
  <si>
    <t>AJ8H5X5F</t>
  </si>
  <si>
    <t>Kyriakou, Panayiotis; Hermon, Sorin</t>
  </si>
  <si>
    <t>Building a dynamically generated virtual museum using a game engine</t>
  </si>
  <si>
    <t>10.1109/DigitalHeritage.2013.6743777</t>
  </si>
  <si>
    <t>http://ieeexplore.ieee.org/document/6743777/</t>
  </si>
  <si>
    <t>443-443</t>
  </si>
  <si>
    <t>3UC4YJ9L</t>
  </si>
  <si>
    <t>Klum, Scott; Han, Hu; Jain, Anil K.; Klare, Brendan</t>
  </si>
  <si>
    <t>Sketch based face recognition: Forensic vs. composite sketches</t>
  </si>
  <si>
    <t>10.1109/ICB.2013.6612993</t>
  </si>
  <si>
    <t>http://ieeexplore.ieee.org/document/6612993/</t>
  </si>
  <si>
    <t>Sketch based face recognition</t>
  </si>
  <si>
    <t>C:\Users\25192\Zotero\storage\ZL6RH5TY\Klum et al. - 2013 - Sketch based face recognition Forensic vs. compos.pdf</t>
  </si>
  <si>
    <t>R5Z5T3AZ</t>
  </si>
  <si>
    <t>Peranetti, Clara; Pillon, Micol; Calaon, Diego; Tricarico, Silvia</t>
  </si>
  <si>
    <t>It is unique, it is fragile, but it is open to all: Virtual 3d enhancement of the archaeological collections of the S. Mark Square, Venice</t>
  </si>
  <si>
    <t>10.1109/DigitalHeritage.2013.6744771</t>
  </si>
  <si>
    <t>http://ieeexplore.ieee.org/document/6744771/</t>
  </si>
  <si>
    <t>319-322</t>
  </si>
  <si>
    <t>It is unique, it is fragile, but it is open to all</t>
  </si>
  <si>
    <t>7ZUK9VAR</t>
  </si>
  <si>
    <t>Ravaglia, Joris; Alexandra, Bac; Piboule, Alexandre</t>
  </si>
  <si>
    <t>Laser-scanned tree stem filtering for forest inventories measurements</t>
  </si>
  <si>
    <t>10.1109/DigitalHeritage.2013.6743809</t>
  </si>
  <si>
    <t>http://ieeexplore.ieee.org/document/6743809/</t>
  </si>
  <si>
    <t>649-652</t>
  </si>
  <si>
    <t>C:\Users\25192\Zotero\storage\EN2J8FWF\Ravaglia et al. - 2013 - Laser-scanned tree stem filtering for forest inven.pdf</t>
  </si>
  <si>
    <t>ERD4NU9X</t>
  </si>
  <si>
    <t>Maschner, Herbert D. G.; Schou, Corey D.</t>
  </si>
  <si>
    <t>Virtualization and the democratization of science: 3D technologies revolutionize museum research and access</t>
  </si>
  <si>
    <t>10.1109/DigitalHeritage.2013.6744763</t>
  </si>
  <si>
    <t>http://ieeexplore.ieee.org/document/6744763/</t>
  </si>
  <si>
    <t>265-271</t>
  </si>
  <si>
    <t>Virtualization and the democratization of science</t>
  </si>
  <si>
    <t>3NK2ZB2K</t>
  </si>
  <si>
    <t>Hu Han; Klare, B. F.; Bonnen, K.; Jain, A. K.</t>
  </si>
  <si>
    <t>Matching Composite Sketches to Face Photos: A Component-Based Approach</t>
  </si>
  <si>
    <t>10.1109/TIFS.2012.2228856</t>
  </si>
  <si>
    <t>http://ieeexplore.ieee.org/document/6359918/</t>
  </si>
  <si>
    <t>2013-01</t>
  </si>
  <si>
    <t>191-204</t>
  </si>
  <si>
    <t>Matching Composite Sketches to Face Photos</t>
  </si>
  <si>
    <t>86TV824J</t>
  </si>
  <si>
    <t>Skinner, Matthew M.; Kivell, Tracy L.; Potze, Stephany; Hublin, Jean-Jacques</t>
  </si>
  <si>
    <t>Microtomographic archive of fossil hominin specimens from Kromdraai B, South Africa</t>
  </si>
  <si>
    <t>Journal of Human Evolution</t>
  </si>
  <si>
    <t>10.1016/j.jhevol.2013.01.007</t>
  </si>
  <si>
    <t>https://linkinghub.elsevier.com/retrieve/pii/S0047248413000146</t>
  </si>
  <si>
    <t>434-447</t>
  </si>
  <si>
    <t>I92ZH7UD</t>
  </si>
  <si>
    <t>Information Technologies for Performing Arts, Media Access, and Entertainment: Second International Conference, ECLAP 2013, Porto, Portugal, April 8-10, 2013, Revised Selected Papers</t>
  </si>
  <si>
    <t>978-3-642-40050-6</t>
  </si>
  <si>
    <t>This book contains revised selected papers from the Second International Conference on Information Technologies for Performing Arts, Media Access and Entertainment, ECLAP 2013, held in Porto, Portugal, in April 2013. The 24 papers presented were carefully reviewed and selected for inclusion in this book. They are organized in topical sections named: perspectives and (digital) strategies for cultural heritage institutions; trust, quality and tools for cultural heritage digital libraries; educational services for the performing arts; dance in the world of data and objects; acting and natural interaction; and music and opera of a digital generation</t>
  </si>
  <si>
    <t>Information Technologies for Performing Arts, Media Access, and Entertainment</t>
  </si>
  <si>
    <t>Information Systems and Applications, incl. Internet/Web, and HCI</t>
  </si>
  <si>
    <t>Springer Berlin Heidelberg : Imprint: Springer</t>
  </si>
  <si>
    <t>DOI: 10.1007/978-3-642-40050-6</t>
  </si>
  <si>
    <t>C:\Users\25192\Zotero\storage\X5NLSBDX\Nesi and Santucci - 2013 - Information Technologies for Performing Arts, Medi.pdf</t>
  </si>
  <si>
    <t>Application software; Computer Appl. in Arts and Humanities; Computers; Computing Milieux; User interfaces (Computer systems); User Interfaces and Human Computer Interaction</t>
  </si>
  <si>
    <t>Nesi, Paolo; Santucci, Raffaella</t>
  </si>
  <si>
    <t>1st ed. 2013</t>
  </si>
  <si>
    <t>CFAZ2JR2</t>
  </si>
  <si>
    <t>Murgante, Beniamino; Murgante, Beniamino; ICCSA Conférence</t>
  </si>
  <si>
    <t>Computational science and its applications, ICCSA 2013: 13th international conference, Ho Chi Minh City, Vietnam, June 24-27, 2013 proceedings</t>
  </si>
  <si>
    <t>978-3-642-39637-3 978-3-642-39640-3 978-3-642-39643-4 978-3-642-39646-5 978-3-642-39649-6</t>
  </si>
  <si>
    <t>Computational science and its applications, ICCSA 2013</t>
  </si>
  <si>
    <t>7971-7975</t>
  </si>
  <si>
    <t>Heidelberg</t>
  </si>
  <si>
    <t>ICCSA Conférence</t>
  </si>
  <si>
    <t>PTJ8LRHT</t>
  </si>
  <si>
    <t>324GSQTQ</t>
  </si>
  <si>
    <t>GYHKBBW8</t>
  </si>
  <si>
    <t>BYP54TT8</t>
  </si>
  <si>
    <t>Felicetti, Achille; Niccolucci, Franco</t>
  </si>
  <si>
    <t>Validating the Digital Documentation of Cultural Objects</t>
  </si>
  <si>
    <t>978-3-642-40049-0 978-3-642-40050-6</t>
  </si>
  <si>
    <t>http://link.springer.com/10.1007/978-3-642-40050-6_10</t>
  </si>
  <si>
    <t>104-117</t>
  </si>
  <si>
    <t>Series Title: Lecture Notes in Computer Science DOI: 10.1007/978-3-642-40050-6_10</t>
  </si>
  <si>
    <t>Z9WWNPV2</t>
  </si>
  <si>
    <t>V4DUJYV9</t>
  </si>
  <si>
    <t>4B75EIT8</t>
  </si>
  <si>
    <t>6Q96LVMI</t>
  </si>
  <si>
    <t>Stanco, Filippo; Tanasi, Davide</t>
  </si>
  <si>
    <t>Beyond Virtual Replicas: 3D Modeling and Maltese Prehistoric Architecture</t>
  </si>
  <si>
    <t>Journal of Electrical and Computer Engineering</t>
  </si>
  <si>
    <t>2090-0147, 2090-0155</t>
  </si>
  <si>
    <t>10.1155/2013/430905</t>
  </si>
  <si>
    <t>http://www.hindawi.com/journals/jece/2013/430905/</t>
  </si>
  <si>
    <t>In the past decade, computer graphics have become strategic for the development of projects aimed at the interpretation of archaeological evidence and the dissemination of scientific results to the public. Among all the solutions available, the use of 3D models is particularly relevant for the reconstruction of poorly preserved sites and monuments destroyed by natural causes or human actions. These digital replicas are, at the same time, a virtual environment that can be used as a tool for the interpretative hypotheses of archaeologists and as an effective medium for a visual description of the cultural heritage. In this paper, the innovative methodology and aims and outcomes of a virtual reconstruction of the Borg in-Nadur megalithic temple, carried out by Archeomatica Project of the University of Catania, are offered as a case study for a virtual archaeology of prehistoric Malta.</t>
  </si>
  <si>
    <t>Beyond Virtual Replicas</t>
  </si>
  <si>
    <t>C:\Users\25192\Zotero\storage\ZH9P8RSV\Stanco and Tanasi - 2013 - Beyond Virtual Replicas 3D Modeling and Maltese P.pdf</t>
  </si>
  <si>
    <t>RP4SGH45</t>
  </si>
  <si>
    <t>C:\Users\25192\Zotero\storage\FF7F4ZT4\Petrelli et al. - 2013 - Integrating material and digital a new way for cu.pdf</t>
  </si>
  <si>
    <t>45HYLZEF</t>
  </si>
  <si>
    <t>433GFQ7I</t>
  </si>
  <si>
    <t>C:\Users\25192\Zotero\storage\7EK9GPP9\Ravaglia et al. - 2013 - Laser-scanned tree stem filtering for forest inven.pdf</t>
  </si>
  <si>
    <t>GSXDY388</t>
  </si>
  <si>
    <t>Jacobson, Jeffery</t>
  </si>
  <si>
    <t>Digital Dome Versus Desktop Display: Learning Outcome Assessments by Domain Experts</t>
  </si>
  <si>
    <t>International Journal of Virtual and Personal Learning Environments</t>
  </si>
  <si>
    <t>1947-8518, 1947-8526</t>
  </si>
  <si>
    <t>10.4018/jvple.2013070104</t>
  </si>
  <si>
    <t>https://services.igi-global.com/resolvedoi/resolve.aspx?doi=10.4018/jvple.2013070104</t>
  </si>
  <si>
    <t>In previous publications, the author reported that students learned about Egyptian architecture and society by playing an educational game based on a virtual representation of a temple. Students played the game in a digital dome or on a standard desktop computer, and (each) then recorded a video tour of the temple. Those who had used the dome recited more facts in their videos (P &lt; 0.05). In this study, the author reports reanalysis of the video tours by two expert Egyptologists, who found an even stronger main effect for conceptual learning (P = 0.000) and better integration between the abstract concepts and the visuals (P &lt; 0.002). The author describes the experiment in the context of digital domes for education, surveying the field and discussing relevant theory.</t>
  </si>
  <si>
    <t>51-65</t>
  </si>
  <si>
    <t>Digital Dome Versus Desktop Display</t>
  </si>
  <si>
    <t>ng</t>
  </si>
  <si>
    <t>8SKSZU46</t>
  </si>
  <si>
    <t>Gervasi, Osvaldo; Caprini, Luca; Maccherani, Gabriele</t>
  </si>
  <si>
    <t>Virtual Exhibitions on the Web: From a 2D Map to the Virtual World</t>
  </si>
  <si>
    <t>Computational Science and Its Applications – ICCSA 2013</t>
  </si>
  <si>
    <t>978-3-642-39636-6 978-3-642-39637-3</t>
  </si>
  <si>
    <t>http://link.springer.com/10.1007/978-3-642-39637-3_56</t>
  </si>
  <si>
    <t>708-722</t>
  </si>
  <si>
    <t>Virtual Exhibitions on the Web</t>
  </si>
  <si>
    <t>Series Title: Lecture Notes in Computer Science DOI: 10.1007/978-3-642-39637-3_56</t>
  </si>
  <si>
    <t>Murgante, Beniamino; Misra, Sanjay; Carlini, Maurizio; Torre, Carmelo M.; Nguyen, Hong-Quang; Taniar, David; Apduhan, Bernady O.; Gervasi, Osvaldo</t>
  </si>
  <si>
    <t>HDPAESAI</t>
  </si>
  <si>
    <t>Gatto, Ivano; Pittarello, Fabio</t>
  </si>
  <si>
    <t>Web3D representation and cultural heritage: from annotations to narrations</t>
  </si>
  <si>
    <t>Proceedings of the 2014 International Working Conference on Advanced Visual Interfaces</t>
  </si>
  <si>
    <t>978-1-4503-2775-6</t>
  </si>
  <si>
    <t>10.1145/2598153.2600052</t>
  </si>
  <si>
    <t>https://dl.acm.org/doi/10.1145/2598153.2600052</t>
  </si>
  <si>
    <t>367-368</t>
  </si>
  <si>
    <t>Web3D representation and cultural heritage</t>
  </si>
  <si>
    <t>AVI' 14: International Working Conference on Advanced Visual Interfaces</t>
  </si>
  <si>
    <t>M57PMIXD</t>
  </si>
  <si>
    <t>Durand, Emmanuel; Merienne, Frederic; Pere, Christian; Callet, Patrick</t>
  </si>
  <si>
    <t>Ray-on, an On-Site Photometric Augmented Reality Device</t>
  </si>
  <si>
    <t>10.1145/2629485</t>
  </si>
  <si>
    <t>https://dl.acm.org/doi/10.1145/2629485</t>
  </si>
  <si>
    <t>As buildings from ancient times wither away or are transformed or destroyed, it becomes increasingly difficult to figure what it looked like back then. Virtual reality is a great tool to handle this role, although it often implies a three-dimensional model of a building disconnected from the remains. In this article, we present an on-site device dedicated to architectural heritage, which uses realistic photometric rendering associated with the reproduction of the user’s point of view in the virtual scene to immerse him in the uchronic virtual world while maintaining the link to the real site. This design is already in use at the old church of Cluny (France), where is it was welcomed by tourists and guides.</t>
  </si>
  <si>
    <t>2014-07</t>
  </si>
  <si>
    <t>C:\Users\25192\Zotero\storage\TRR9NVRS\Durand et al. - 2014 - Ray-on, an On-Site Photometric Augmented Reality D.pdf</t>
  </si>
  <si>
    <t>VTWZ776S</t>
  </si>
  <si>
    <t>Zapounidou, Sofia; Sfakakis, Michalis; Papatheodorou, Christos</t>
  </si>
  <si>
    <t>Integrating library and cultural heritage data models: the BIBFRAME - EDM case</t>
  </si>
  <si>
    <t>Proceedings of the 18th Panhellenic Conference on Informatics</t>
  </si>
  <si>
    <t>978-1-4503-2897-5</t>
  </si>
  <si>
    <t>10.1145/2645791.2645805</t>
  </si>
  <si>
    <t>https://dl.acm.org/doi/10.1145/2645791.2645805</t>
  </si>
  <si>
    <t>Integrating library and cultural heritage data models</t>
  </si>
  <si>
    <t>PCI '14: 18th Panhellenic Conference on Informatics</t>
  </si>
  <si>
    <t>33LV2P6F</t>
  </si>
  <si>
    <t>Gatti, Lorenzo; Guerini, Marco; Stock, Oliviero; Strapparava, Carlo</t>
  </si>
  <si>
    <t>SUBVERTISER: mocking ads through mobile phones</t>
  </si>
  <si>
    <t>Proceedings of the companion publication of the 19th international conference on Intelligent User Interfaces</t>
  </si>
  <si>
    <t>978-1-4503-2729-9</t>
  </si>
  <si>
    <t>10.1145/2559184.2559205</t>
  </si>
  <si>
    <t>https://dl.acm.org/doi/10.1145/2559184.2559205</t>
  </si>
  <si>
    <t>41-44</t>
  </si>
  <si>
    <t>SUBVERTISER</t>
  </si>
  <si>
    <t>Haifa Israel</t>
  </si>
  <si>
    <t>IUI'14: IUI'14 19th International Conference on Intelligent User Interfaces</t>
  </si>
  <si>
    <t>P45TNAFJ</t>
  </si>
  <si>
    <t>Snyder, Lisa M.</t>
  </si>
  <si>
    <t>VSim: Scholarly Annotations in Real-Time 3D Environments</t>
  </si>
  <si>
    <t>DH-CASE II: Collaborative Annotations on Shared Environments: metadata, tools and techniques in the Digital Humanities</t>
  </si>
  <si>
    <t>978-1-4503-2981-1</t>
  </si>
  <si>
    <t>10.1145/2657480.2657483</t>
  </si>
  <si>
    <t>https://dl.acm.org/doi/10.1145/2657480.2657483</t>
  </si>
  <si>
    <t>VSim</t>
  </si>
  <si>
    <t>Fort Collins CA USA</t>
  </si>
  <si>
    <t>DH-CASE '14: Collaborative Annotations in Shared Environments: metadata, tools and techniques in the Digital Humanities</t>
  </si>
  <si>
    <t>ZUDXBJ28</t>
  </si>
  <si>
    <t>Möller, Andreas; Kranz, Matthias; Diewald, Stefan; Roalter, Luis; Huitl, Robert; Stockinger, Tobias; Koelle, Marion; Lindemann, Patrick A.</t>
  </si>
  <si>
    <t>Experimental evaluation of user interfaces for visual indoor navigation</t>
  </si>
  <si>
    <t>978-1-4503-2473-1</t>
  </si>
  <si>
    <t>10.1145/2556288.2557003</t>
  </si>
  <si>
    <t>https://dl.acm.org/doi/10.1145/2556288.2557003</t>
  </si>
  <si>
    <t>3607-3616</t>
  </si>
  <si>
    <t>Toronto Ontario Canada</t>
  </si>
  <si>
    <t>CHI '14: CHI Conference on Human Factors in Computing Systems</t>
  </si>
  <si>
    <t>H7BIFCI7</t>
  </si>
  <si>
    <t>Heller, Florian; Krämer, Aaron; Borchers, Jan</t>
  </si>
  <si>
    <t>Simplifying orientation measurement for mobile audio augmented reality applications</t>
  </si>
  <si>
    <t>10.1145/2556288.2557021</t>
  </si>
  <si>
    <t>https://dl.acm.org/doi/10.1145/2556288.2557021</t>
  </si>
  <si>
    <t>615-624</t>
  </si>
  <si>
    <t>C:\Users\25192\Zotero\storage\EI3CYVPS\Heller et al. - 2014 - Simplifying orientation measurement for mobile aud.pdf</t>
  </si>
  <si>
    <t>XCPUVXAY</t>
  </si>
  <si>
    <t>Telhan, Orkan; Kafai, Yasmin B.; Davis, Richard Lee; Steele, KFai; Adleberg, Barrie M.</t>
  </si>
  <si>
    <t>Connected messages: a maker approach to interactive community murals with youth</t>
  </si>
  <si>
    <t>Proceedings of the 2014 conference on Interaction design and children</t>
  </si>
  <si>
    <t>978-1-4503-2272-0</t>
  </si>
  <si>
    <t>10.1145/2593968.2610450</t>
  </si>
  <si>
    <t>https://dl.acm.org/doi/10.1145/2593968.2610450</t>
  </si>
  <si>
    <t>193-196</t>
  </si>
  <si>
    <t>Connected messages</t>
  </si>
  <si>
    <t>Aarhus Denmark</t>
  </si>
  <si>
    <t>IDC'14: Interaction Design and Children 2014</t>
  </si>
  <si>
    <t>WA5UWK7M</t>
  </si>
  <si>
    <t>Baldissini, S.; Gaiani, M.</t>
  </si>
  <si>
    <t>Interacting with the Andrea Palladio Works: The History of Palladian Information System Interfaces</t>
  </si>
  <si>
    <t>10.1145/2611374</t>
  </si>
  <si>
    <t>https://dl.acm.org/doi/10.1145/2611374</t>
  </si>
  <si>
    <t>This article describes the evolution of an information system (IS) of Centro Internazionale di Studi di Architettura Andrea Palladio di Vicenza and the related interfaces from the first standalone on a CD-ROM system to the current web-based and georeferenced solution. The goal of these ISs was manifold: the dissemination, study, and analysis of architectural history. The IS was designed for many types of users. Mainly, we present the interface and the interaction techniques that were conceived and developed for large audiences during expositions, in the museum, or at home. This article presents a special focus on communicative language changes and on the level of information provided, which are determined by the different interfaces adopted over time.</t>
  </si>
  <si>
    <t>Interacting with the Andrea Palladio Works</t>
  </si>
  <si>
    <t>6T28IG89</t>
  </si>
  <si>
    <t>Buzzetti, Dino; Gnoli, Claudio; Moscati, Paola</t>
  </si>
  <si>
    <t>The Digital Humanities Role and the Liberal Disciplines</t>
  </si>
  <si>
    <t>Proceedings of the Third AIUCD Annual Conference on Humanities and Their Methods in the Digital Ecosystem</t>
  </si>
  <si>
    <t>978-1-4503-3295-8</t>
  </si>
  <si>
    <t>10.1145/2802612.2802629</t>
  </si>
  <si>
    <t>https://dl.acm.org/doi/10.1145/2802612.2802629</t>
  </si>
  <si>
    <t>Bologna Italy</t>
  </si>
  <si>
    <t>AIUCD '14: Third AIUCD Annual Conference - Humanities and Their Methods in the Digital Ecosystem</t>
  </si>
  <si>
    <t>PWTL6Z6B</t>
  </si>
  <si>
    <t>Marks, Stefan; Estevez, Javier E.; Connor, Andy M.</t>
  </si>
  <si>
    <t>Towards the Holodeck: Fully Immersive Virtual Reality Visualisation of Scientific and Engineering Data</t>
  </si>
  <si>
    <t>Proceedings of the 29th International Conference on Image and Vision Computing New Zealand</t>
  </si>
  <si>
    <t>978-1-4503-3184-5</t>
  </si>
  <si>
    <t>10.1145/2683405.2683424</t>
  </si>
  <si>
    <t>https://dl.acm.org/doi/10.1145/2683405.2683424</t>
  </si>
  <si>
    <t>42-47</t>
  </si>
  <si>
    <t>Towards the Holodeck</t>
  </si>
  <si>
    <t>Hamilton New Zealand</t>
  </si>
  <si>
    <t>IVCNZ '14: The 29th International Conference on Image and Vision Computing New Zealand</t>
  </si>
  <si>
    <t>WNF4HGDF</t>
  </si>
  <si>
    <t>Dumesny, James; Tomitsch, Martin</t>
  </si>
  <si>
    <t>Reconciling paper and tablets: interaction mappings for linking physical information with digital documents</t>
  </si>
  <si>
    <t>Proceedings of the 26th Australian Computer-Human Interaction Conference on Designing Futures: the Future of Design</t>
  </si>
  <si>
    <t>978-1-4503-0653-9</t>
  </si>
  <si>
    <t>10.1145/2686612.2686641</t>
  </si>
  <si>
    <t>https://dl.acm.org/doi/10.1145/2686612.2686641</t>
  </si>
  <si>
    <t>184-193</t>
  </si>
  <si>
    <t>Reconciling paper and tablets</t>
  </si>
  <si>
    <t>Sydney New South Wales Australia</t>
  </si>
  <si>
    <t>OzCHI '14: the Future of Design</t>
  </si>
  <si>
    <t>8TDA8MML</t>
  </si>
  <si>
    <t>Jabbar, Erwin Abd.; Jusof, Muhammad Jafni</t>
  </si>
  <si>
    <t>Virtual heritage interpretation through animated panoramic illustration of Kota Kuala Kedah</t>
  </si>
  <si>
    <t>2014 International Conference on Virtual Systems &amp; Multimedia (VSMM)</t>
  </si>
  <si>
    <t>978-1-4799-7227-2</t>
  </si>
  <si>
    <t>10.1109/VSMM.2014.7136645</t>
  </si>
  <si>
    <t>http://ieeexplore.ieee.org/document/7136645/</t>
  </si>
  <si>
    <t>2014-12</t>
  </si>
  <si>
    <t>Hong Kong, Hong Kong</t>
  </si>
  <si>
    <t>WH3GVB5B</t>
  </si>
  <si>
    <t>Pang, Cheok Heng; Khong, Chee Weng; Thwaites, Harold; Noor, Faridah Noor Mohd; Pauzi, Muhammad Asyraf Mhd; Zainalee, Muhammad Adhwa M.D.H</t>
  </si>
  <si>
    <t>Reproduction of South-East Asian cultural artefacts: A case of the Mah Meri</t>
  </si>
  <si>
    <t>10.1109/VSMM.2014.7136660</t>
  </si>
  <si>
    <t>https://ieeexplore.ieee.org/document/7136660/</t>
  </si>
  <si>
    <t>261-266</t>
  </si>
  <si>
    <t>Reproduction of South-East Asian cultural artefacts</t>
  </si>
  <si>
    <t>Hong Kong, China</t>
  </si>
  <si>
    <t>U9QQE4GN</t>
  </si>
  <si>
    <t>Caggianese, Giuseppe; Gallo, Luigi; Pietro, Giuseppe De</t>
  </si>
  <si>
    <t>Design and Preliminary Evaluation of a Touchless Interface for Manipulating Virtual Heritage Artefacts</t>
  </si>
  <si>
    <t>2014 Tenth International Conference on Signal-Image Technology and Internet-Based Systems</t>
  </si>
  <si>
    <t>978-1-4799-7978-3</t>
  </si>
  <si>
    <t>10.1109/SITIS.2014.44</t>
  </si>
  <si>
    <t>http://ieeexplore.ieee.org/document/7081589/</t>
  </si>
  <si>
    <t>2014-11</t>
  </si>
  <si>
    <t>493-500</t>
  </si>
  <si>
    <t>Marrakech, Morocco</t>
  </si>
  <si>
    <t>2014 Tenth International Conference on Signal-Image Technology &amp; Internet-Based Systems (SITIS)</t>
  </si>
  <si>
    <t>DYSHJDKB</t>
  </si>
  <si>
    <t>Abubakar, Juliana A.; Mahmud, Murni; Jahnkassim, Puteri Shireen</t>
  </si>
  <si>
    <t>User perception on interactive digital exhibits and learning experience</t>
  </si>
  <si>
    <t>The 5th International Conference on Information and Communication Technology for The Muslim World (ICT4M)</t>
  </si>
  <si>
    <t>978-1-4799-6242-6</t>
  </si>
  <si>
    <t>10.1109/ICT4M.2014.7020664</t>
  </si>
  <si>
    <t>http://ieeexplore.ieee.org/document/7020664/</t>
  </si>
  <si>
    <t>Kuching, Malaysia</t>
  </si>
  <si>
    <t>2014 5th International Conference on Information and Communication Technology for The Muslim World (ICT4M)</t>
  </si>
  <si>
    <t>9U4YCRP6</t>
  </si>
  <si>
    <t>Panina, Nina</t>
  </si>
  <si>
    <t>The Social Space of Science as a Subject of a Virtual Museum</t>
  </si>
  <si>
    <t>2014 Third International Conference on Computer Technology in Russia and in the Former Soviet Union</t>
  </si>
  <si>
    <t>978-1-4799-1799-0</t>
  </si>
  <si>
    <t>10.1109/SoRuCom.2014.45</t>
  </si>
  <si>
    <t>http://ieeexplore.ieee.org/document/7032981/</t>
  </si>
  <si>
    <t>2014-10</t>
  </si>
  <si>
    <t>172-176</t>
  </si>
  <si>
    <t>Kazan, Russia</t>
  </si>
  <si>
    <t>2014 Third International Conference on Computer Technology in Russia and in the Former Soviet Union (SoRuCom)</t>
  </si>
  <si>
    <t>KMM3MH2N</t>
  </si>
  <si>
    <t>Fevgas, Athanasios; Fraggogiannis, Nikolaos; Tsompanopoulou, Panagiota; Bozanis, Panayiotis</t>
  </si>
  <si>
    <t>The iMuse Virtual Museum: towards a cultural education platform</t>
  </si>
  <si>
    <t>IISA 2014, The 5th International Conference on Information, Intelligence, Systems and Applications</t>
  </si>
  <si>
    <t>978-1-4799-6171-9 978-1-4799-6170-2</t>
  </si>
  <si>
    <t>10.1109/IISA.2014.6878817</t>
  </si>
  <si>
    <t>https://ieeexplore.ieee.org/document/6878817</t>
  </si>
  <si>
    <t>171-175</t>
  </si>
  <si>
    <t>The iMuse Virtual Museum</t>
  </si>
  <si>
    <t>Chania, Crete, Greece</t>
  </si>
  <si>
    <t>2014 5th International Conference on Information, Intelligence, Systems and Applications (IISA)</t>
  </si>
  <si>
    <t>SX6GBPZ4</t>
  </si>
  <si>
    <t>Park, Jin-ho; Muhammad, Tufail; Jae-hong, Ahn</t>
  </si>
  <si>
    <t>The 3D reconstruction and visualization of Seokguram Grotto World Heritage Site</t>
  </si>
  <si>
    <t>10.1109/VSMM.2014.7136646</t>
  </si>
  <si>
    <t>http://ieeexplore.ieee.org/document/7136646/</t>
  </si>
  <si>
    <t>180-183</t>
  </si>
  <si>
    <t>D6RB4CJ9</t>
  </si>
  <si>
    <t>Komianos, Vasileios; Kavvadia, Eleni; Oikonomou, Konstantinos</t>
  </si>
  <si>
    <t>Efficient and realistic cultural heritage representation in large scale virtual environments</t>
  </si>
  <si>
    <t>10.1109/IISA.2014.6878758</t>
  </si>
  <si>
    <t>http://ieeexplore.ieee.org/document/6878758/</t>
  </si>
  <si>
    <t>4GC6VSAD</t>
  </si>
  <si>
    <t>Hu, Huaichin; Tseng, Rayuan; Ming, Likuo; Lin, Chyicheng; Ikeuchi, Katsushi</t>
  </si>
  <si>
    <t>Representing postures and emotions of Taiwanese indigenous folk dances via Labanotation and Laban Effort</t>
  </si>
  <si>
    <t>10.1109/VSMM.2014.7136678</t>
  </si>
  <si>
    <t>http://ieeexplore.ieee.org/document/7136678/</t>
  </si>
  <si>
    <t>153-160</t>
  </si>
  <si>
    <t>NTA2FA3T</t>
  </si>
  <si>
    <t>Zhu, Pengfei; Zuo, Wangmeng; Zhang, Lei; Shiu, Simon Chi-Keung; Zhang, David</t>
  </si>
  <si>
    <t>Image Set-Based Collaborative Representation for Face Recognition</t>
  </si>
  <si>
    <t>10.1109/TIFS.2014.2324277</t>
  </si>
  <si>
    <t>https://ieeexplore.ieee.org/document/6816042/</t>
  </si>
  <si>
    <t>1120-1132</t>
  </si>
  <si>
    <t>C:\Users\25192\Zotero\storage\QFDCQCVM\Zhu et al. - 2014 - Image Set-Based Collaborative Representation for F.pdf</t>
  </si>
  <si>
    <t>77V8GJMN</t>
  </si>
  <si>
    <t>Table of contents</t>
  </si>
  <si>
    <t>2014 X International Symposium on Telecommunications (BIHTEL)</t>
  </si>
  <si>
    <t>978-1-4799-4136-0 978-1-4799-8038-3</t>
  </si>
  <si>
    <t>10.1109/BIHTEL.2014.6987625</t>
  </si>
  <si>
    <t>http://ieeexplore.ieee.org/document/6987625/</t>
  </si>
  <si>
    <t>Sarajevo, Bosnia and Herzegovina</t>
  </si>
  <si>
    <t>GUCUSBN8</t>
  </si>
  <si>
    <t>Digital Heritage: Progress in Cultural Heritage. Documentation, Preservation, and Protection5th International Conference, EuroMed 2014, Limassol, Cyprus, November 3-8, 2014, Proceedings</t>
  </si>
  <si>
    <t>978-3-319-13695-0</t>
  </si>
  <si>
    <t>This book constitutes the refereed proceedings of the 5th International Conference on Digital Heritage, EuroMed 2014, held in Limassol, Cyprus, in November 2014. The 84 full and 51 short papers presented were carefully reviewed and selected from 438 submissions. They focus on the interdisciplinary and multi-disciplinary research concerning cutting edge cultural heritage informatics, -physics, chemistry and engineering and the use of technology for the representation, documentation, archiving, protection, preservation and communication of Cultural Heritage knowledge</t>
  </si>
  <si>
    <t>Springer International Publishing : Imprint: Springer</t>
  </si>
  <si>
    <t>Cham</t>
  </si>
  <si>
    <t>DOI: 10.1007/978-3-319-13695-0</t>
  </si>
  <si>
    <t>C:\Users\25192\Zotero\storage\FQXNJHVM\Ioannides et al. - 2014 - Digital Heritage Progress in Cultural Heritage. D.pdf</t>
  </si>
  <si>
    <t>Application software; Information storage and retrieval; Information Storage and Retrieval; Information Systems Applications (incl. Internet); Computer Communication Networks; Computer communication systems; Computer graphics; Computer Graphics; Image Processing and Computer Vision; Multimedia information systems; Multimedia Information Systems; Optical data processing</t>
  </si>
  <si>
    <t>Ioannides, Marinos; Magnenat-Thalmann, Nadia; Fink, Eleanor; Zarnic, Roko; Yen, Alex-Yianing; Quak, Ewald</t>
  </si>
  <si>
    <t>1st ed. 2014</t>
  </si>
  <si>
    <t>L72MA99P</t>
  </si>
  <si>
    <t>3D Research Challenges in Cultural Heritage: A Roadmap in Digital Heritage Preservation</t>
  </si>
  <si>
    <t>978-3-662-44630-0</t>
  </si>
  <si>
    <t>This book contains selected contributions from some of the most renowned researchers in the field of Digital Heritage and 3D representation of the Past, based in large part on invited presentations from the workshop "Computational Geometry and Ontologies for Cultural Heritage 3D Digital Libraries: What are the future alternatives for Europeana?" which was held in conjunction with the International Conference on Cultural Heritage EuroMed2012 (www.euromed2012.eu) on the island of Cyprus in October 2012. This was the official event of the Cyprus Presidency of the Council of the European Union on Progress in Cultural Heritage Preservation. The aim of this book is to provide an insight to ongoing research and future directions in this novel, continuously very promising and multi-disciplinary evolving field, which lies at the intersection of digital heritage, engineering, computer science, mathematics, material science, architecture, civil engineering and archaeology</t>
  </si>
  <si>
    <t>3D Research Challenges in Cultural Heritage</t>
  </si>
  <si>
    <t>DOI: 10.1007/978-3-662-44630-0</t>
  </si>
  <si>
    <t>C:\Users\25192\Zotero\storage\MLD7JG7B\Ioannides and Quak - 2014 - 3D Research Challenges in Cultural Heritage A Roa.pdf</t>
  </si>
  <si>
    <t>Ioannides, Marinos; Quak, Ewald</t>
  </si>
  <si>
    <t>K2C3ZY35</t>
  </si>
  <si>
    <t>8NUYKFSM</t>
  </si>
  <si>
    <t>Di Benedetto, Marco; Ponchio, Federico; Malomo, Luigi; Callieri, Marco; Dellepiane, Matteo; Cignoni, Paolo; Scopigno, Roberto</t>
  </si>
  <si>
    <t>Web and Mobile Visualization for Cultural Heritage</t>
  </si>
  <si>
    <t>978-3-662-44629-4 978-3-662-44630-0</t>
  </si>
  <si>
    <t>http://link.springer.com/10.1007/978-3-662-44630-0_2</t>
  </si>
  <si>
    <t>18-35</t>
  </si>
  <si>
    <t>Series Title: Lecture Notes in Computer Science DOI: 10.1007/978-3-662-44630-0_2</t>
  </si>
  <si>
    <t>VCXSY7C5</t>
  </si>
  <si>
    <t>ZFY3UVEE</t>
  </si>
  <si>
    <t>Teixeira, Robson Da Silva</t>
  </si>
  <si>
    <t>Museu virtual: um novo olhar para a informação e comunicação na museologia</t>
  </si>
  <si>
    <t>Perspectivas em Ciência da Informação</t>
  </si>
  <si>
    <t>1413-9936</t>
  </si>
  <si>
    <t>10.1590/1981-5344/1908</t>
  </si>
  <si>
    <t>http://www.scielo.br/scielo.php?script=sci_arttext&amp;pid=S1413-99362014000400013&amp;lng=pt&amp;tlng=pt</t>
  </si>
  <si>
    <t>Este artigo aborda os espaços virtuais de museus, a partir da questão de uma representação virtual do Instituto de Física da Universidade Federal do Rio de Janeiro (UFRJ); esse museu virtual contempla coleções de ciência e tecnologia do Instituto de Física (IF) como subsídio para a pesquisa museológica e para a construção da história e memória do ensino de física no Brasil. Este artigo está voltado para a memória institucional do IF (UFRJ), que em 2013 fez 49 anos, e ocupa um lugar de destaque entre as instituições de ensino e pesquisa.           ,              This article discusses the virtual spaces of museums, from the question of a virtual representation of the Physics Institute of the Federal University of Rio de Janeiro (UFRJ), that includes virtual museum collections science and technology of the Institute of Physics (IF) as a subsidy museum for research and the construction of history and memory of physics education in Brazil. This article is focused on the institutional memory of the IF (UFRJ), who did 49 years in 2013, and occupies a prominent place among the institutions of education and research.</t>
  </si>
  <si>
    <t>226-238</t>
  </si>
  <si>
    <t>Perspect. ciênc. inf.</t>
  </si>
  <si>
    <t>Museu virtual</t>
  </si>
  <si>
    <t>C:\Users\25192\Zotero\storage\7DNV37A4\Teixeira - 2014 - Museu virtual um novo olhar para a informação e c.pdf</t>
  </si>
  <si>
    <t>ZLFCV4HP</t>
  </si>
  <si>
    <t>Silberman, Neil Asher</t>
  </si>
  <si>
    <t>From Cultural Property to Cultural Data: The Multiple Dimensions of “Ownership” in a Global Digital Age</t>
  </si>
  <si>
    <t>International Journal of Cultural Property</t>
  </si>
  <si>
    <t>0940-7391, 1465-7317</t>
  </si>
  <si>
    <t>10.1017/S0940739114000162</t>
  </si>
  <si>
    <t>https://www.cambridge.org/core/product/identifier/S0940739114000162/type/journal_article</t>
  </si>
  <si>
    <t>Abstract:             The global digital environment and the continuous expansion of digital information about cultural property necessitate a reevaluation of John Henry Merryman’s tripartite typology of cultural property ideals. Merryman put forth those ideals, namely 1.) ensuring the physical preservation of cultural property, 2.) protecting its even-handed interpretation, and 3.) offering public access to cultural property, as the main bases for the settlement of international cultural property disputes. However, new questions have arisen about the status of cultural property in an era when detailed virtual copies of cultural property are instantaneously available. For example, to what extent is digitized cultural property data should itself be regarded as cultural property? This paper will address some of the ethical issues related to the physical preservation, interpretation, and access to this digitized cultural property data. It will conclude with an examination of another type of cultural heritage data: the increasing use of behavioral data about cultural property consumers and audiences as a marketing tool by cultural institutions. This ominous new turn in the commodification of cultural property, it will be suggested, identifies items of cultural significance not only as objects of ownership and sale, but also as a marketable entertainment experience.</t>
  </si>
  <si>
    <t>2014-08</t>
  </si>
  <si>
    <t>365-374</t>
  </si>
  <si>
    <t>Int J Cult Prop</t>
  </si>
  <si>
    <t>From Cultural Property to Cultural Data</t>
  </si>
  <si>
    <t>C:\Users\25192\Zotero\storage\C5KRGRNF\Silberman - 2014 - From Cultural Property to Cultural Data The Multi.pdf</t>
  </si>
  <si>
    <t>ERP8Q5UP</t>
  </si>
  <si>
    <t>Digital Heritage. Progress in Cultural Heritage: Documentation, Preservation, and Protection: 5th International Conference, EuroMed 2014, Limassol, Cyprus, November 3-8, 2014. Proceedings</t>
  </si>
  <si>
    <t>978-3-319-13694-3 978-3-319-13695-0</t>
  </si>
  <si>
    <t>http://link.springer.com/10.1007/978-3-319-13695-0</t>
  </si>
  <si>
    <t>Digital Heritage. Progress in Cultural Heritage</t>
  </si>
  <si>
    <t>Springer International Publishing</t>
  </si>
  <si>
    <t>C:\Users\25192\Zotero\storage\ISUMFITK\Ioannides et al. - 2014 - Digital Heritage. Progress in Cultural Heritage D.pdf</t>
  </si>
  <si>
    <t>Ioannides, Marinos; Magnenat-Thalmann, Nadia; Fink, Eleanor; Žarnić, Roko; Yen, Alex-Yianing; Quak, Ewald</t>
  </si>
  <si>
    <t>UE238KLD</t>
  </si>
  <si>
    <t>Constantin, Aurora; Pain, Helen; Waller, Annalu</t>
  </si>
  <si>
    <t>Using Grounded Theory Methods to Inform the Design of an Authoring Tool</t>
  </si>
  <si>
    <t>10.14236/ewic/HCI2014.27</t>
  </si>
  <si>
    <t>https://scienceopen.com/hosted-document?doi=10.14236/ewic/HCI2014.27</t>
  </si>
  <si>
    <t>2014-09</t>
  </si>
  <si>
    <t>C:\Users\25192\Zotero\storage\EDVX643W\Constantin et al. - 2014 - Using Grounded Theory Methods to Inform the Design.pdf</t>
  </si>
  <si>
    <t>Proceedings of the 28th International BCS Human Computer Interaction Conference (HCI 2014)</t>
  </si>
  <si>
    <t>ZGBD4V4W</t>
  </si>
  <si>
    <t>Drap, Pierre; Seinturier, Julien; Hijazi, Bilal; Merad, Djamal; Boi, Jean-Marc; Chemisky, Bertrand; Seguin, Emmanuelle; Long, Luc</t>
  </si>
  <si>
    <t>The ROV 3D Project: Deep-Sea Underwater Survey Using Photogrammetry: Applications for Underwater Archaeology</t>
  </si>
  <si>
    <t>10.1145/2757283</t>
  </si>
  <si>
    <t>https://dl.acm.org/doi/10.1145/2757283</t>
  </si>
  <si>
    <t>In this article, we present an approach for a deep-sea survey based on photogrammetry using a remotely operated underwater vehicle (ROV). A hybrid technique gives us real-time results, sufficient for piloting the ROV from the surface vessel and ensuring a uniform coverage of the site, as well as recording high-definition images using an onboard computer that will later provide a survey with millimetric precision. The measurements are made without any contact and are noninvasive. The time required on-site is minimal and corresponds to the time needed by the ROV to cover the zone. With the photos taken at a frame rate synchronized at 10Hz, the ROV required 2 hours to perform the experiment presented in this article: the survey of the Roman shipwreck               Cap Bénat 4               , at a depth of 328m. The approach presented in this work was developed in the scope of the ROV 3D project. This project, financed by the Fond Unique Interministériel (FUI) for 3 years, brings together two industrial partners and a research laboratory. Companie Maritime d’Expertise (COMEX) coordinated this project.</t>
  </si>
  <si>
    <t>The ROV 3D Project</t>
  </si>
  <si>
    <t>87Y6DX85</t>
  </si>
  <si>
    <t>Yule, Daniel; MacKay, Bonnie; Reilly, Derek</t>
  </si>
  <si>
    <t>Operation Citadel: Exploring the Role of Docents in Mixed Reality</t>
  </si>
  <si>
    <t>Proceedings of the 2015 Annual Symposium on Computer-Human Interaction in Play</t>
  </si>
  <si>
    <t>978-1-4503-3466-2</t>
  </si>
  <si>
    <t>10.1145/2793107.2793135</t>
  </si>
  <si>
    <t>https://dl.acm.org/doi/10.1145/2793107.2793135</t>
  </si>
  <si>
    <t>285-294</t>
  </si>
  <si>
    <t>Operation Citadel</t>
  </si>
  <si>
    <t>London United Kingdom</t>
  </si>
  <si>
    <t>CHI PLAY '15: The annual symposium on Computer-Human Interaction in Play</t>
  </si>
  <si>
    <t>GZ5DGBY3</t>
  </si>
  <si>
    <t>Cignoni, Giovanni A.; Gadducci, Fabio; Paci, Stefano</t>
  </si>
  <si>
    <t>A Virtual Experience on the Very First Italian Computer</t>
  </si>
  <si>
    <t>10.1145/2629484</t>
  </si>
  <si>
    <t>https://dl.acm.org/doi/10.1145/2629484</t>
  </si>
  <si>
    <t>Despite their temporal proximity, the technologies of the early computers are far from us. Yet, they are part of the history of science and technology, and they deserve to be studied and popularized. Being machines made to run software programs, they should be exhibited running. Unfortunately, old machines still in working condition are extremely rare. Restoring or rebuilding an old computer is a hard, expensive task: the original components are rare, and the technology is forgotten and sometimes lost. The research needed to re-understand those computers has to adopt experimental archaeology methods: rebuilding old hardware/software requires proceeding by hypotheses and experiments.             However, a rebuilt or restored computer is a unique exemplar and a precious specimen: it is not suitable to let people interact with it. A more flexible solution is to use software simulations. First of all, simulation is a valuable tool to carry out the experiments needed to study past technology. Second, the simulators are virtual replicas that let people fully understand the old machines by interacting with them without jeopardizing those precious relics of the past.             This article presents the virtual rebuilding of the first computer made in Italy: the Macchina Ridotta (MR) of the University of Pisa. The MR was dismantled after few months of intensive usage to cannibalize the materials for a second computer. As a consequence, the MR disappeared from later chronicles and for many years was ignored by historians. When we attempted to reconstruct the MR history, we found that the survived documentation was far from complete. Simulation proved to be the key tool to support the experimental approach adopted for understanding the MR technology, rebuilding it, and assessing its achievements. The MR simulator is now used at the Museum of Computing Machinery of Pisa as a mean to truly experience a working session on the MR—a typical computer from the 1950s. The exhibit and the workshops, by exploiting the accurately reproduced characteristics of the MR, address popularization of computer science from several perspectives: from technological mechanisms to scientific foundations, passing through the representation of computers in popular culture.</t>
  </si>
  <si>
    <t>NL2GA2CK</t>
  </si>
  <si>
    <t>Simeone, Adalberto L.; Velloso, Eduardo; Gellersen, Hans</t>
  </si>
  <si>
    <t>Substitutional Reality: Using the Physical Environment to Design Virtual Reality Experiences</t>
  </si>
  <si>
    <t>Proceedings of the 33rd Annual ACM Conference on Human Factors in Computing Systems</t>
  </si>
  <si>
    <t>978-1-4503-3145-6</t>
  </si>
  <si>
    <t>10.1145/2702123.2702389</t>
  </si>
  <si>
    <t>https://dl.acm.org/doi/10.1145/2702123.2702389</t>
  </si>
  <si>
    <t>3307-3316</t>
  </si>
  <si>
    <t>Substitutional Reality</t>
  </si>
  <si>
    <t>Seoul Republic of Korea</t>
  </si>
  <si>
    <t>C:\Users\25192\Zotero\storage\92F3A5H9\Simeone et al. - 2015 - Substitutional Reality Using the Physical Environ.pdf</t>
  </si>
  <si>
    <t>CHI '15: CHI Conference on Human Factors in Computing Systems</t>
  </si>
  <si>
    <t>LBHXMQJE</t>
  </si>
  <si>
    <t>Andrews, Stephanie; Vincent, Jordan Beth; McCormick, John</t>
  </si>
  <si>
    <t>&lt;i&gt;Duet&lt;/i&gt;: Improvising Spatial Dialogues with an Artificially Intelligent Agent</t>
  </si>
  <si>
    <t>Proceedings of the 3rd ACM Symposium on Spatial User Interaction</t>
  </si>
  <si>
    <t>978-1-4503-3703-8</t>
  </si>
  <si>
    <t>10.1145/2788940.2788952</t>
  </si>
  <si>
    <t>https://dl.acm.org/doi/10.1145/2788940.2788952</t>
  </si>
  <si>
    <t>57-60</t>
  </si>
  <si>
    <t>&lt;i&gt;Duet&lt;/i&gt;</t>
  </si>
  <si>
    <t>Los Angeles California USA</t>
  </si>
  <si>
    <t>SUI '15: Symposium on Spatial User Interaction</t>
  </si>
  <si>
    <t>HDX8FNWY</t>
  </si>
  <si>
    <t>Canazza, Sergio; Fantozzi, Carlo; Pretto, Niccolò</t>
  </si>
  <si>
    <t>Accessing Tape Music Documents on Mobile Devices</t>
  </si>
  <si>
    <t>ACM Transactions on Multimedia Computing, Communications, and Applications</t>
  </si>
  <si>
    <t>1551-6857, 1551-6865</t>
  </si>
  <si>
    <t>10.1145/2808200</t>
  </si>
  <si>
    <t>https://dl.acm.org/doi/10.1145/2808200</t>
  </si>
  <si>
    <t>The aim of this article is to present and discuss an innovative methodology aimed at accessing digitized copies of historical               tape music               audio documents; the methodology leverages on the multimedia and multisensory capabilities of               mobile devices               to provide an unprecedented level of fruition. In addition to the methodology, and stemming from it, we present an actual software application for Android tablet devices. This novel piece of software was designed and developed in a multidisciplinary team involving engineers as well as musicians, composers, and archivists. The strongest element in our work is the fact that it follows a rigorous process and it is based on the principles of               philological awareness               ; thus, it also takes into consideration the critical points in the musicologist's domain such as (i) the definition of preservation (i.e., master) copy, (ii) the importance of secondary information, (iii) the history of production and transmission of audio documents.</t>
  </si>
  <si>
    <t>1s</t>
  </si>
  <si>
    <t>ACM Trans. Multimedia Comput. Commun. Appl.</t>
  </si>
  <si>
    <t>ZPZ64BM9</t>
  </si>
  <si>
    <t>Perteneder, Florian; Grossauer, Eva-Maria; Xu, Yan; Haller, Michael</t>
  </si>
  <si>
    <t>Catch-Up 360: Digital Benefits for Physical Artifacts</t>
  </si>
  <si>
    <t>Proceedings of the Ninth International Conference on Tangible, Embedded, and Embodied Interaction</t>
  </si>
  <si>
    <t>978-1-4503-3305-4</t>
  </si>
  <si>
    <t>10.1145/2677199.2680564</t>
  </si>
  <si>
    <t>https://dl.acm.org/doi/10.1145/2677199.2680564</t>
  </si>
  <si>
    <t>105-108</t>
  </si>
  <si>
    <t>Catch-Up 360</t>
  </si>
  <si>
    <t>Stanford California USA</t>
  </si>
  <si>
    <t>TEI '15: Ninth International Conference on Tangible, Embedded, and Embodied Interaction</t>
  </si>
  <si>
    <t>VLGCBASE</t>
  </si>
  <si>
    <t>Dorabjee, Rohann; Bown, Oliver; Sarkar, Somwrita; Tomitsch, Martin</t>
  </si>
  <si>
    <t>Back to the Future: Identifying Interface Trends from the Past, Present and Future in Immersive Applications</t>
  </si>
  <si>
    <t>Proceedings of the Annual Meeting of the Australian Special Interest Group for Computer Human Interaction</t>
  </si>
  <si>
    <t>978-1-4503-3673-4</t>
  </si>
  <si>
    <t>10.1145/2838739.2838833</t>
  </si>
  <si>
    <t>https://dl.acm.org/doi/10.1145/2838739.2838833</t>
  </si>
  <si>
    <t>540-544</t>
  </si>
  <si>
    <t>Back to the Future</t>
  </si>
  <si>
    <t>Parkville VIC Australia</t>
  </si>
  <si>
    <t>OzCHI '15: The Annual Meeting of the Australian Special Interest Group for Computer Human Interaction</t>
  </si>
  <si>
    <t>PVKCGIR6</t>
  </si>
  <si>
    <t>Nöll, Tobias; Köhler, Johannes; Reis, Gerd; Stricker, Didier</t>
  </si>
  <si>
    <t>Fully Automatic, Omnidirectional Acquisition of Geometry and Appearance in the Context of Cultural Heritage Preservation</t>
  </si>
  <si>
    <t>10.1145/2629693</t>
  </si>
  <si>
    <t>https://dl.acm.org/doi/10.1145/2629693</t>
  </si>
  <si>
    <t>Effective documentation and display of ancient objects is an essential task in the field of cultural heritage conservation. Digitization plays an important role in the process of creating, preserving, and accessing objects in digital space. Up to the present day, industrial scanners are used for this task, which focus mainly on the detailed reconstruction of the object’s geometry only. However, particularly important for a faithful digital presentation of the object is the appearance information—that is, a description of the used materials and how they interact with incident light. Using the world’s first full-spherical scanner, we propose a user-friendly reconstruction process that is specifically tailored to the needs of digitizing and representing cultural heritage artifacts. More precisely, our hardware specifically addresses the problem that invaluable or fragile artifacts may not be turned over during acquisition. Nevertheless, we can digitize the object completely, including its bottom. Further, by integrating appearance information into our digitization, we achieve a far more faithful digital replica with a quality comparable to a real picture of the object. But in contrast to a static picture, our representation allows one to interactively change the viewing and lighting directions freely. In addition, the results are very memory efficient, consuming only several megabytes per scanned object. In cooperation with museums and a private collector, we digitized several cultural heritage artifacts to demonstrate the feasibility of the proposed process.</t>
  </si>
  <si>
    <t>8J94VU2U</t>
  </si>
  <si>
    <t>Siotto, Eliana; Callieri, Marco; Dellepiane, Matteo; Scopigno, Roberto</t>
  </si>
  <si>
    <t>Ancient Polychromy: Study and Virtual Reconstruction Using Open Source Tools</t>
  </si>
  <si>
    <t>10.1145/2739049</t>
  </si>
  <si>
    <t>https://dl.acm.org/doi/10.1145/2739049</t>
  </si>
  <si>
    <t>Digital reconstruction of ancient polychromy is a relatively recent phenomenon in the history of archaeological and architectural heritage documentation. It has emerged as a result of new interest in the experimental archaeology and the technological development of computer graphic tools. Therefore, this article presents a project aimed at the scientific reconstruction of the original polychromy and the realistic rendering of an ancient sarcophagus, obtained with the use of some open source tools. In particular, starting from the accurate study of a polychrome Roman sarcophagus (National Roman Museum in Rome, inv. no. 125891), we show how the MeshLab tool was used to support the polychrome reconstruction stage and how Blender (or, rather, a combination of MeshLab and Blender) was used to achieve a more sophisticated visual presentation of the current and reconstruction ancient colour. A central role has been given to the rendering of different and overlapped layers of paint.</t>
  </si>
  <si>
    <t>Ancient Polychromy</t>
  </si>
  <si>
    <t>ZZ9I8LX4</t>
  </si>
  <si>
    <t>Miclaus, Andrei; Unseld, Jack; Miclaus, Alexandru; Berning, Matthias; Riedel, Till; Beigl, Michael</t>
  </si>
  <si>
    <t>IndianaJS: Building spatially aware web sites for the Web of Things</t>
  </si>
  <si>
    <t>Proceedings of the 6th International Workshop on the Web of Things</t>
  </si>
  <si>
    <t>978-1-4503-4045-8</t>
  </si>
  <si>
    <t>10.1145/2834791.2834796</t>
  </si>
  <si>
    <t>https://dl.acm.org/doi/10.1145/2834791.2834796</t>
  </si>
  <si>
    <t>IndianaJS</t>
  </si>
  <si>
    <t>WoT '15: 6th International Workshop on the Web of Things</t>
  </si>
  <si>
    <t>AYXWVVI6</t>
  </si>
  <si>
    <t>Polys, Nicholas F.; Knapp, Benjamin; Bock, Matthew; Lidwin, Christina; Webster, Dane; Waggoner, Nathan; Bukvic, Ivica</t>
  </si>
  <si>
    <t>Fusality: an open framework for cross-platform mirror world installations</t>
  </si>
  <si>
    <t>Proceedings of the 20th International Conference on 3D Web Technology</t>
  </si>
  <si>
    <t>978-1-4503-3647-5</t>
  </si>
  <si>
    <t>10.1145/2775292.2775317</t>
  </si>
  <si>
    <t>https://dl.acm.org/doi/10.1145/2775292.2775317</t>
  </si>
  <si>
    <t>171-179</t>
  </si>
  <si>
    <t>Fusality</t>
  </si>
  <si>
    <t>Heraklion Crete Greece</t>
  </si>
  <si>
    <t>Web3D '15: The 20th International Conference on Web3D Technology</t>
  </si>
  <si>
    <t>LLXGVLLP</t>
  </si>
  <si>
    <t>Cheung, Victor; Scott, Stacey D.</t>
  </si>
  <si>
    <t>Studying Attraction Power in Proxemics-Based Visual Concepts for Large Public Interactive Displays</t>
  </si>
  <si>
    <t>Proceedings of the 2015 International Conference on Interactive Tabletops &amp; Surfaces - ITS '15</t>
  </si>
  <si>
    <t>978-1-4503-3899-8</t>
  </si>
  <si>
    <t>10.1145/2817721.2817749</t>
  </si>
  <si>
    <t>http://dl.acm.org/citation.cfm?doid=2817721.2817749</t>
  </si>
  <si>
    <t>93-102</t>
  </si>
  <si>
    <t>Madeira, Portugal</t>
  </si>
  <si>
    <t>the 2015 International Conference</t>
  </si>
  <si>
    <t>C3Y4JLHP</t>
  </si>
  <si>
    <t>Popovici, Dorin-Mircea; Polceanu, Mihai; Popescu, Aniela</t>
  </si>
  <si>
    <t>Augmenting User Experience in Virtual Environments Through Haptic Feedback</t>
  </si>
  <si>
    <t>Proceedings of the 7th Balkan Conference on Informatics Conference</t>
  </si>
  <si>
    <t>978-1-4503-3335-1</t>
  </si>
  <si>
    <t>10.1145/2801081.2801100</t>
  </si>
  <si>
    <t>https://dl.acm.org/doi/10.1145/2801081.2801100</t>
  </si>
  <si>
    <t>Craiova Romania</t>
  </si>
  <si>
    <t>BCI '15: 7th Balkan Conference in Informatics</t>
  </si>
  <si>
    <t>XU3YKQY6</t>
  </si>
  <si>
    <t>Clarke, Rachel; Vines, John; Wright, Peter; Bartindale, Tom; Shearer, John; McCarthy, John; Olivier, Patrick</t>
  </si>
  <si>
    <t>MyRun: balancing design for reflection, recounting and openness in a museum-based participatory platform</t>
  </si>
  <si>
    <t>Proceedings of the 2015 British HCI Conference</t>
  </si>
  <si>
    <t>978-1-4503-3643-7</t>
  </si>
  <si>
    <t>10.1145/2783446.2783569</t>
  </si>
  <si>
    <t>https://dl.acm.org/doi/10.1145/2783446.2783569</t>
  </si>
  <si>
    <t>212-221</t>
  </si>
  <si>
    <t>MyRun</t>
  </si>
  <si>
    <t>Lincoln Lincolnshire United Kingdom</t>
  </si>
  <si>
    <t>British HCI 2015: 2015 British Human Computer Interaction Conference</t>
  </si>
  <si>
    <t>VIJMDJYJ</t>
  </si>
  <si>
    <t>Graf, Holger; Keil, Jens; Pagano, Alfonsina; Pescarin, Sofia</t>
  </si>
  <si>
    <t>A contextualized educational museum experience connecting objects, places and themes through mobile virtual museums</t>
  </si>
  <si>
    <t>2015 Digital Heritage</t>
  </si>
  <si>
    <t>978-1-5090-0254-2 978-1-5090-0048-7</t>
  </si>
  <si>
    <t>10.1109/DigitalHeritage.2015.7413896</t>
  </si>
  <si>
    <t>http://ieeexplore.ieee.org/document/7413896/</t>
  </si>
  <si>
    <t>2015-09</t>
  </si>
  <si>
    <t>337-340</t>
  </si>
  <si>
    <t>Granada, Spain</t>
  </si>
  <si>
    <t>P7EMXC4S</t>
  </si>
  <si>
    <t>Garagnani, Simone; Bravo, Luisa; Madrigal, Jose Manuel Pages</t>
  </si>
  <si>
    <t>The Lion's Gate and the Persian Wall in Byblos opening the doors of digital representation to the cultural heritage of a resilient city in Lebanon</t>
  </si>
  <si>
    <t>10.1109/DigitalHeritage.2015.7413901</t>
  </si>
  <si>
    <t>http://ieeexplore.ieee.org/document/7413901/</t>
  </si>
  <si>
    <t>357-360</t>
  </si>
  <si>
    <t>Granada</t>
  </si>
  <si>
    <t>RF5BUZXI</t>
  </si>
  <si>
    <t>Lee, Yong Yi; Choi, Junho; Ahmed, Bilal; Kim, Yong Hwi; Lee, Jong Hun; Son, Moon Gu; Yoo, Jae Doug; Lee, Kwan H.</t>
  </si>
  <si>
    <t>A SAR-based interactive digital exhibition of Korean cultural artifacts</t>
  </si>
  <si>
    <t>10.1109/DigitalHeritage.2015.7419591</t>
  </si>
  <si>
    <t>http://ieeexplore.ieee.org/document/7419591/</t>
  </si>
  <si>
    <t>655-658</t>
  </si>
  <si>
    <t>G6UN3VNI</t>
  </si>
  <si>
    <t>Schiavottiello, Nicola</t>
  </si>
  <si>
    <t>ArkTeller: A new 3D real-time storytelling platform for Cultural Heritage interpretation</t>
  </si>
  <si>
    <t>10.1109/DigitalHeritage.2015.7419620</t>
  </si>
  <si>
    <t>http://ieeexplore.ieee.org/document/7419620/</t>
  </si>
  <si>
    <t>753-754</t>
  </si>
  <si>
    <t>ArkTeller</t>
  </si>
  <si>
    <t>9EFJ2DQQ</t>
  </si>
  <si>
    <t>Ippoliti, Elena; Calvano, Michele</t>
  </si>
  <si>
    <t>Visual technologies and virtual restoration the Foro Mussolini (1939–1941) by Oriolo Frezzotti in Littoria, Latina (Italy)</t>
  </si>
  <si>
    <t>10.1109/DigitalHeritage.2015.7419599</t>
  </si>
  <si>
    <t>http://ieeexplore.ieee.org/document/7419599/</t>
  </si>
  <si>
    <t>687-690</t>
  </si>
  <si>
    <t>93Y4N4M7</t>
  </si>
  <si>
    <t>Pagano, Alfonsina; Armone, Giulia; De Sanctis, Elisabetta</t>
  </si>
  <si>
    <t>Virtual museums and audience studies: the case of “Keys To Rome” exhibition</t>
  </si>
  <si>
    <t>10.1109/DigitalHeritage.2015.7413905</t>
  </si>
  <si>
    <t>http://ieeexplore.ieee.org/document/7413905/</t>
  </si>
  <si>
    <t>373-376</t>
  </si>
  <si>
    <t>Virtual museums and audience studies</t>
  </si>
  <si>
    <t>C62EHGM5</t>
  </si>
  <si>
    <t>Damiano, Rossana; Lombardo, Vincenzo; Lieto, Antonio; Borra, Davide</t>
  </si>
  <si>
    <t>Mind the red thread! 3D metaphors for cultural heritage visualization</t>
  </si>
  <si>
    <t>10.1109/DigitalHeritage.2015.7419522</t>
  </si>
  <si>
    <t>http://ieeexplore.ieee.org/document/7419522/</t>
  </si>
  <si>
    <t>355-358</t>
  </si>
  <si>
    <t>C:\Users\25192\Zotero\storage\ANJSXT68\Damiano et al. - 2015 - Mind the red thread! 3D metaphors for cultural her.pdf</t>
  </si>
  <si>
    <t>548ETH4B</t>
  </si>
  <si>
    <t>Bishi, Amos</t>
  </si>
  <si>
    <t>Digital archiving - the current state at the National Archives of Zimbabwe</t>
  </si>
  <si>
    <t>10.1109/DigitalHeritage.2015.7419534</t>
  </si>
  <si>
    <t>http://ieeexplore.ieee.org/document/7419534/</t>
  </si>
  <si>
    <t>403-404</t>
  </si>
  <si>
    <t>EK3D4TB2</t>
  </si>
  <si>
    <t>Jinho, Park; Muhammad, Tufail; Kim, Jisoo; Lee, Ji-hyun</t>
  </si>
  <si>
    <t>A virtual reality platform for the 3D representation of Seokguram Temple</t>
  </si>
  <si>
    <t>10.1109/DigitalHeritage.2015.7413917</t>
  </si>
  <si>
    <t>http://ieeexplore.ieee.org/document/7413917/</t>
  </si>
  <si>
    <t>409-410</t>
  </si>
  <si>
    <t>V4UYGT9E</t>
  </si>
  <si>
    <t>Llanos, Julian</t>
  </si>
  <si>
    <t>Is it possible a virtual-eco-museum?</t>
  </si>
  <si>
    <t>10.1109/DigitalHeritage.2015.7419597</t>
  </si>
  <si>
    <t>http://ieeexplore.ieee.org/document/7419597/</t>
  </si>
  <si>
    <t>679-682</t>
  </si>
  <si>
    <t>9G28BZIF</t>
  </si>
  <si>
    <t>Bellia, Angela</t>
  </si>
  <si>
    <t>The virtual reconstruction of an ancient musical instrument: The aulos of Selinus</t>
  </si>
  <si>
    <t>10.1109/DigitalHeritage.2015.7413833</t>
  </si>
  <si>
    <t>http://ieeexplore.ieee.org/document/7413833/</t>
  </si>
  <si>
    <t>55-58</t>
  </si>
  <si>
    <t>The virtual reconstruction of an ancient musical instrument</t>
  </si>
  <si>
    <t>FL26KNQC</t>
  </si>
  <si>
    <t>Luznik, Nika; Klein, Michael</t>
  </si>
  <si>
    <t>Interdisciplinary workflow for Virtual Archaeology</t>
  </si>
  <si>
    <t>10.1109/DigitalHeritage.2015.7419481</t>
  </si>
  <si>
    <t>http://ieeexplore.ieee.org/document/7419481/</t>
  </si>
  <si>
    <t>177-180</t>
  </si>
  <si>
    <t>HQZT9DA2</t>
  </si>
  <si>
    <t>Balandina, Ekaterina; Balandin, Sergey; Koucheryavy, Yevgeni; Balandina, Ekaterina; Koucheryavy, Yevgeni; Balandin, Sergey; Mouromtsev, Dmitry</t>
  </si>
  <si>
    <t>Innovative e-Tourism Services on Top of Geo2Tag LBS Platform</t>
  </si>
  <si>
    <t>2015 11th International Conference on Signal-Image Technology &amp; Internet-Based Systems (SITIS)</t>
  </si>
  <si>
    <t>978-1-4673-9721-6</t>
  </si>
  <si>
    <t>10.1109/SITIS.2015.11</t>
  </si>
  <si>
    <t>https://ieeexplore.ieee.org/document/7400648/</t>
  </si>
  <si>
    <t>2015-11</t>
  </si>
  <si>
    <t>752-759</t>
  </si>
  <si>
    <t>Bangkok, Thailand</t>
  </si>
  <si>
    <t>FKHRPJUQ</t>
  </si>
  <si>
    <t>Yi, Jun</t>
  </si>
  <si>
    <t>Acquisition and digital representation of prototype of Changsha Kiln things</t>
  </si>
  <si>
    <t>10.1109/DigitalHeritage.2015.7419560</t>
  </si>
  <si>
    <t>http://ieeexplore.ieee.org/document/7419560/</t>
  </si>
  <si>
    <t>485-486</t>
  </si>
  <si>
    <t>2BNVB6A2</t>
  </si>
  <si>
    <t>Kalisperakis, I.; Stentoumis, C.; Grammatikopoulos, L.; Dasiou, M.E.; Psycharis, I.N.</t>
  </si>
  <si>
    <t>Precise 3D recording for finite element analysis</t>
  </si>
  <si>
    <t>10.1109/DigitalHeritage.2015.7419467</t>
  </si>
  <si>
    <t>http://ieeexplore.ieee.org/document/7419467/</t>
  </si>
  <si>
    <t>121-124</t>
  </si>
  <si>
    <t>WRKVPK3Y</t>
  </si>
  <si>
    <t>Hong, Joo-Pyo; Zongming Zhang; Jiho Han</t>
  </si>
  <si>
    <t>Reconstruction of the woodblock using three-dimensional scanning and computer numerical control machining</t>
  </si>
  <si>
    <t>10.1109/DigitalHeritage.2015.7413835</t>
  </si>
  <si>
    <t>http://ieeexplore.ieee.org/document/7413835/</t>
  </si>
  <si>
    <t>63-66</t>
  </si>
  <si>
    <t>ZPPLAW8K</t>
  </si>
  <si>
    <t>Malomo, Luigi; Banterle, Francesco; Pingi, Paolo; Gabellone, Francesco; Scopigno, Roberto</t>
  </si>
  <si>
    <t>VirtualTour: A system for exploring Cultural Heritage sites in an immersive way</t>
  </si>
  <si>
    <t>10.1109/DigitalHeritage.2015.7413889</t>
  </si>
  <si>
    <t>http://ieeexplore.ieee.org/document/7413889/</t>
  </si>
  <si>
    <t>309-312</t>
  </si>
  <si>
    <t>VirtualTour</t>
  </si>
  <si>
    <t>ST4GI3BG</t>
  </si>
  <si>
    <t>Li, Dong; Zhou, Huiling; Lam, Kin-Man</t>
  </si>
  <si>
    <t>High-Resolution Face Verification Using Pore-Scale Facial Features</t>
  </si>
  <si>
    <t>10.1109/TIP.2015.2412374</t>
  </si>
  <si>
    <t>https://ieeexplore.ieee.org/document/7059198/</t>
  </si>
  <si>
    <t>2015-08</t>
  </si>
  <si>
    <t>2317-2327</t>
  </si>
  <si>
    <t>RXQ9C68K</t>
  </si>
  <si>
    <t>Magrini, Massimo; Moroni, Davide; Pascali, Maria Antonietta; Reggiannini, Marco; Salvetti, Ovidio; Tampucci, Marco</t>
  </si>
  <si>
    <t>Virtual environment as a tool to access the marine abysses</t>
  </si>
  <si>
    <t>OCEANS 2015 - Genova</t>
  </si>
  <si>
    <t>978-1-4799-8736-8</t>
  </si>
  <si>
    <t>10.1109/OCEANS-Genova.2015.7271472</t>
  </si>
  <si>
    <t>http://ieeexplore.ieee.org/document/7271472/</t>
  </si>
  <si>
    <t>2015-05</t>
  </si>
  <si>
    <t>Genova, Italy</t>
  </si>
  <si>
    <t>EGSM8GN6</t>
  </si>
  <si>
    <t>Caggianese, Giuseppe; Gallo, Luigi; Neroni, Pietro</t>
  </si>
  <si>
    <t>User-Driven View Management for Wearable Augmented Reality Systems in the Cultural Heritage Domain</t>
  </si>
  <si>
    <t>2015 10th International Conference on P2P, Parallel, Grid, Cloud and Internet Computing (3PGCIC)</t>
  </si>
  <si>
    <t>978-1-4673-9473-4</t>
  </si>
  <si>
    <t>10.1109/3PGCIC.2015.90</t>
  </si>
  <si>
    <t>http://ieeexplore.ieee.org/document/7424625/</t>
  </si>
  <si>
    <t>545-550</t>
  </si>
  <si>
    <t>Krakow, Poland</t>
  </si>
  <si>
    <t>2UHN6UCU</t>
  </si>
  <si>
    <t>Lorenzini, C.; Carrozzino, M.; Evangelista, C.; Tecchia, F.; Bergamasco, M.; Angeletaki, A.</t>
  </si>
  <si>
    <t>A Virtual Laboratory An immersive VR experience to spread ancient libraries heritage</t>
  </si>
  <si>
    <t>10.1109/DigitalHeritage.2015.7419587</t>
  </si>
  <si>
    <t>http://ieeexplore.ieee.org/document/7419587/</t>
  </si>
  <si>
    <t>639-642</t>
  </si>
  <si>
    <t>SJVVSFSV</t>
  </si>
  <si>
    <t>Lombardo, Vincenzo; Damiano, Rossana; Lieto, Antonio</t>
  </si>
  <si>
    <t>Knowledge-Based Framework for the Virtual Communication of Public Art</t>
  </si>
  <si>
    <t>2015 9th International Conference on Innovative Mobile and Internet Services in Ubiquitous Computing</t>
  </si>
  <si>
    <t>978-1-4799-8873-0</t>
  </si>
  <si>
    <t>10.1109/IMIS.2015.22</t>
  </si>
  <si>
    <t>http://ieeexplore.ieee.org/document/7284936/</t>
  </si>
  <si>
    <t>2015-07</t>
  </si>
  <si>
    <t>Santa Cantarina, Brazil</t>
  </si>
  <si>
    <t>C:\Users\25192\Zotero\storage\ZI35NWHE\Lombardo et al. - 2015 - Knowledge-Based Framework for the Virtual Communic.pdf</t>
  </si>
  <si>
    <t>2015 9th International Conference on Innovative Mobile and Internet Services in Ubiquitous Computing (IMIS)</t>
  </si>
  <si>
    <t>EL4XK74I</t>
  </si>
  <si>
    <t>McCaffery, John; Miller, Alan; Vermehren, Anna; Fabola, Adeola</t>
  </si>
  <si>
    <t>The Virtual Museums of Caen: A case study on modes of representation of digital historical content</t>
  </si>
  <si>
    <t>10.1109/DigitalHeritage.2015.7419571</t>
  </si>
  <si>
    <t>http://ieeexplore.ieee.org/document/7419571/</t>
  </si>
  <si>
    <t>541-548</t>
  </si>
  <si>
    <t>The Virtual Museums of Caen</t>
  </si>
  <si>
    <t>C:\Users\25192\Zotero\storage\6MZEZ93R\McCaffery et al. - 2015 - The Virtual Museums of Caen A case study on modes.pdf</t>
  </si>
  <si>
    <t>A8QNMQPG</t>
  </si>
  <si>
    <t>Isaac, Gwyneira</t>
  </si>
  <si>
    <t>Perclusive Alliances: Digital 3-D, Museums, and the Reconciling of Culturally Diverse Knowledges</t>
  </si>
  <si>
    <t>Current Anthropology</t>
  </si>
  <si>
    <t>0011-3204, 1537-5382</t>
  </si>
  <si>
    <t>10.1086/683296</t>
  </si>
  <si>
    <t>https://www.journals.uchicago.edu/doi/10.1086/683296</t>
  </si>
  <si>
    <t>S286-S296</t>
  </si>
  <si>
    <t>S12</t>
  </si>
  <si>
    <t>Perclusive Alliances</t>
  </si>
  <si>
    <t>DHWBSG8S</t>
  </si>
  <si>
    <t>Mironenko, Maksim</t>
  </si>
  <si>
    <t>Modern Approaches to 3D-Reconstruction of Objects of Cultural Heritage: the Problem of Visualization and Perception (the Examples of the Moscow Passion Monastery and Chudov Monastery of the Moscow Kremlin)</t>
  </si>
  <si>
    <t>ISTORIYA</t>
  </si>
  <si>
    <t>10.18254/S0001270-6-1</t>
  </si>
  <si>
    <t>http://history.jes.su/s207987840001270-6-1-en</t>
  </si>
  <si>
    <t>Modern Approaches to 3D-Reconstruction of Objects of Cultural Heritage</t>
  </si>
  <si>
    <t>CPIC5AVK</t>
  </si>
  <si>
    <t>LPAXDR7X</t>
  </si>
  <si>
    <t>Adami, A.; Balletti, C.; Fassi, F.; Fregonese, L.; Guerra, F.; Taffurelli, L.; Vernier, P.</t>
  </si>
  <si>
    <t>The bust of Francesco II Gonzaga: from digital documentation to 3D printing</t>
  </si>
  <si>
    <t>ISPRS Annals of the Photogrammetry, Remote Sensing and Spatial Information Sciences</t>
  </si>
  <si>
    <t>2194-9050</t>
  </si>
  <si>
    <t>10.5194/isprsannals-II-5-W3-9-2015</t>
  </si>
  <si>
    <t>https://isprs-annals.copernicus.org/articles/II-5-W3/9/2015/</t>
  </si>
  <si>
    <t>Abstract. Geomatics technics and methods are now able to provide a great contribution to the Cultural Heritage (CH) processes, being adaptable to different purposes: management, diagnosis, restoration, protection, study and research, communication, formation and fruition of the Cultural Heritage. This experimentation was done with an eye to encouraging and promoting the development of principles and good practices for recording, documentation and information management of cultural heritage.  This research focuses on the documentation path of a cultural asset, in particular a Renaissance statue, aimed to achieve a three dimensional model useful for many digital applications and for solid reproduction. The digital copy can be used in many contexts and represents an efficient tool to preserve and promote CH. It can be included in virtual museum archives and catalogues, shared on network with cultural operators and users, and it permits the contextualization of the asset in its artistic and historical background. Moreover, the possibility to obtain a hard copy, reproduced through 3D printing, allows to reach new opportunities of interaction with CH.  In this article, two techniques for the digitization of the terracotta bust of Francesco II Gonzaga, in the City Museum of Mantua, are described: the triangulation scanner and dense image matching photogrammetry. As well as the description of the acquisition and the elaborations, other aspects are taken into account: the characteristics of the object, the place for the acquisition, the ultimate goal and the economic availability. There are also highlighted the optimization pipeline to get the correct three-dimensional models and a 3D printed copy. A separate section discusses the comparison of the realized model to identify the positive and negative aspects of each adopted application.</t>
  </si>
  <si>
    <t>II-5/W3</t>
  </si>
  <si>
    <t>ISPRS Ann. Photogramm. Remote Sens. Spatial Inf. Sci.</t>
  </si>
  <si>
    <t>The bust of Francesco II Gonzaga</t>
  </si>
  <si>
    <t>C:\Users\25192\Zotero\storage\EFISGIQ9\Adami et al. - 2015 - The bust of Francesco II Gonzaga from digital doc.pdf</t>
  </si>
  <si>
    <t>IXYEKRTW</t>
  </si>
  <si>
    <t>Tatzgern, Markus; Grasset, Raphael; Veas, Eduardo; Kalkofen, Denis; Seichter, Hartmut; Schmalstieg, Dieter</t>
  </si>
  <si>
    <t>Exploring real world points of interest: Design and evaluation of object-centric exploration techniques for augmented reality</t>
  </si>
  <si>
    <t>Pervasive and Mobile Computing</t>
  </si>
  <si>
    <t>10.1016/j.pmcj.2014.08.010</t>
  </si>
  <si>
    <t>https://linkinghub.elsevier.com/retrieve/pii/S1574119214001564</t>
  </si>
  <si>
    <t>2015-04</t>
  </si>
  <si>
    <t>55-70</t>
  </si>
  <si>
    <t>Exploring real world points of interest</t>
  </si>
  <si>
    <t>P4NFQ75X</t>
  </si>
  <si>
    <t>AC34E4UT</t>
  </si>
  <si>
    <t>WMQRD8YX</t>
  </si>
  <si>
    <t>C:\Users\25192\Zotero\storage\9NHWU8DD\Adami et al. - 2015 - The bust of Francesco II Gonzaga from digital doc.pdf</t>
  </si>
  <si>
    <t>497PPJYG</t>
  </si>
  <si>
    <t>Galeazzi, Fabrizio; Di Giuseppantonio Di Franco, Paola; Matthews, Justin L.</t>
  </si>
  <si>
    <t>Comparing 2D pictures with 3D replicas for the digital preservation and analysis of tangible heritage</t>
  </si>
  <si>
    <t>Museum Management and Curatorship</t>
  </si>
  <si>
    <t>0964-7775, 1872-9185</t>
  </si>
  <si>
    <t>10.1080/09647775.2015.1042515</t>
  </si>
  <si>
    <t>http://www.tandfonline.com/doi/full/10.1080/09647775.2015.1042515</t>
  </si>
  <si>
    <t>462-483</t>
  </si>
  <si>
    <t>C:\Users\25192\Zotero\storage\44MHALH2\Galeazzi et al. - 2015 - Comparing 2D pictures with 3D replicas for the dig.pdf</t>
  </si>
  <si>
    <t>JY79JPUA</t>
  </si>
  <si>
    <t>69U7RQFL</t>
  </si>
  <si>
    <t>Matusiak, Krystyna K.; Meng, Ling; Barczyk, Ewa; Shih, Chia-Jung</t>
  </si>
  <si>
    <t>Multilingual metadata for cultural heritage materials: The case of the Tse-Tsung Chow Collection of Chinese Scrolls and Fan Paintings</t>
  </si>
  <si>
    <t>The Electronic Library</t>
  </si>
  <si>
    <t>0264-0473</t>
  </si>
  <si>
    <t>10.1108/EL-08-2013-0141</t>
  </si>
  <si>
    <t>https://www.emerald.com/insight/content/doi/10.1108/EL-08-2013-0141/full/html</t>
  </si>
  <si>
    <t>Purpose               – The purpose of this paper is to explore multilingual access in digital libraries and to present a case study of creating bilingual metadata records for the Tse-Tsung Chow Collection of Chinese Scrolls and Fan Paintings. The project, undertaken at the University of Wisconsin-Milwaukee Libraries, provides access to digital copies of calligraphic and painted Chinese scrolls and fans from the collection donated by Prof Tse-Tsung Chow (Cezong Zhou).                                         Design/methodology/approach               – This paper examines the current approaches to multilingual indexing and retrieval in digital collections and presents a model of creating bilingual parallel records that combines translation with controlled vocabulary mapping.                                         Findings               – Creating multilingual metadata records for cultural heritage materials is in an early phase of development. Bilingual metadata created through human translation and controlled vocabulary mapping represents one of the approaches to multilingual access in digital libraries. Multilingual indexing of collections of international origin addresses the linguistic needs of the target audience, connects the digitized objects to their respective cultures and contributes to richer descriptive records. The approach that relies on human translation and research can be undertaken in small-scale digitization projects of rare cultural heritage materials. Language and subject expertise are required to create bilingual metadata records.                                         Research limitations/implications               – This paper presents the results of a case study. The approach to multilingual access that involves research, and it relies on human translation that can only be undertaken in small-scale projects.                                         Practical implications               – This case study of creating parallel records with a combination of translation and vocabulary mapping can be useful for designing similar bilingual digital collections.                                         Social implications               – This paper also discusses the obligations of holding institutions in undertaking digital conversion of the cultural heritage materials that originated in other countries, especially in regard to providing metadata records that reflect the language of the originating community.                                         Originality/value               – The research and practice in multilingual indexing of cultural heritage materials are very limited. There are no standardized models of how to approach building multilingual digital collections. This case study presents a model of providing bilingual access and enhancing the intellectual control of cultural heritage collections.</t>
  </si>
  <si>
    <t>136-151</t>
  </si>
  <si>
    <t>Multilingual metadata for cultural heritage materials</t>
  </si>
  <si>
    <t>7RCBJFBJ</t>
  </si>
  <si>
    <t>I3BJIZGK</t>
  </si>
  <si>
    <t>7QQ3S4MY</t>
  </si>
  <si>
    <t>Nilsson, Tommy; Hogsden, Carl; Perera, Charith; Aghaee, Saeed; Scruton, David J.; Lund, Andreas; Blackwell, Alan F.</t>
  </si>
  <si>
    <t>Applying Seamful Design in Location-Based Mobile Museum Applications</t>
  </si>
  <si>
    <t>10.1145/2962720</t>
  </si>
  <si>
    <t>https://dl.acm.org/doi/10.1145/2962720</t>
  </si>
  <si>
    <t>The application of mobile computing is currently altering patterns of our behavior to a greater degree than perhaps any other invention. In combination with the introduction of power-efficient wireless communication technologies, such as Bluetooth Low Energy (BLE), designers are today increasingly empowered to shape the way we interact with our physical surroundings and thus build entirely new experiences. However, our evaluations of BLE and its abilities to facilitate mobile location-based experiences in public environments revealed a number of potential problems. Most notably, the position and orientation of the user in combination with various environmental factors, such as crowds of people traversing the space, were found to cause major fluctuations of the received BLE signal strength. These issues are rendering a seamless functioning of any location-based application practically impossible. Instead of achieving seamlessness by eliminating these technical issues, we thus choose to advocate the use of a seamful approach, that is, to reveal and exploit these problems and turn them into a part of the actual experience. In order to demonstrate the viability of this approach, we designed, implemented, and evaluated the               Ghost Detector               —an educational location-based museum game for children. By presenting a qualitative evaluation of this game and by motivating our design decisions, this article provides insight into some of the challenges and possible solutions connected to the process of developing location-based BLE-enabled experiences for public cultural spaces.</t>
  </si>
  <si>
    <t>DCG944JT</t>
  </si>
  <si>
    <t>McSheery, Tracy; Yim, Ketrina; Thompson, Mitchel; Young, Brent</t>
  </si>
  <si>
    <t>Aquarium earth</t>
  </si>
  <si>
    <t>ACM SIGGRAPH 2016 VR Village</t>
  </si>
  <si>
    <t>978-1-4503-4377-0</t>
  </si>
  <si>
    <t>10.1145/2929490.2949592</t>
  </si>
  <si>
    <t>https://dl.acm.org/doi/10.1145/2929490.2949592</t>
  </si>
  <si>
    <t>Anaheim California</t>
  </si>
  <si>
    <t>SIGGRAPH '16: Special Interest Group on Computer Graphics and Interactive Techniques Conference</t>
  </si>
  <si>
    <t>RCNUNE7P</t>
  </si>
  <si>
    <t>Ynnerman, Anders; Rydell, Thomas; Antoine, Daniel; Hughes, David; Persson, Anders; Ljung, Patric</t>
  </si>
  <si>
    <t>Interactive visualization of 3d scanned mummies at public venues</t>
  </si>
  <si>
    <t>Communications of the ACM</t>
  </si>
  <si>
    <t>0001-0782, 1557-7317</t>
  </si>
  <si>
    <t>10.1145/2950040</t>
  </si>
  <si>
    <t>https://dl.acm.org/doi/10.1145/2950040</t>
  </si>
  <si>
    <t>A full-body virtual autopsy of an ancient Egyptian mummy showed visitors he was likely murdered.</t>
  </si>
  <si>
    <t>2016-12</t>
  </si>
  <si>
    <t>72-81</t>
  </si>
  <si>
    <t>Commun. ACM</t>
  </si>
  <si>
    <t>C:\Users\25192\Zotero\storage\FCGXKYES\Ynnerman et al. - 2016 - Interactive visualization of 3d scanned mummies at.pdf</t>
  </si>
  <si>
    <t>ANDM6D68</t>
  </si>
  <si>
    <t>Centivany, Alissa</t>
  </si>
  <si>
    <t>Policy as Embedded Generativity: A Case Study of the Emergence and Evolution of HathiTrust</t>
  </si>
  <si>
    <t>Proceedings of the 19th ACM Conference on Computer-Supported Cooperative Work &amp; Social Computing</t>
  </si>
  <si>
    <t>978-1-4503-3592-8</t>
  </si>
  <si>
    <t>10.1145/2818048.2820069</t>
  </si>
  <si>
    <t>https://dl.acm.org/doi/10.1145/2818048.2820069</t>
  </si>
  <si>
    <t>926-940</t>
  </si>
  <si>
    <t>Policy as Embedded Generativity</t>
  </si>
  <si>
    <t>San Francisco California USA</t>
  </si>
  <si>
    <t>CSCW '16: Computer Supported Cooperative Work and Social Computing</t>
  </si>
  <si>
    <t>B2YRL3FB</t>
  </si>
  <si>
    <t>Leite, Luis Miguel; Lafontana, Marcelo</t>
  </si>
  <si>
    <t>Digital Theatrograph: Cinematographic Puppetry</t>
  </si>
  <si>
    <t>Proceedings of the 1st International Workshop on Multimedia Alternate Realities</t>
  </si>
  <si>
    <t>978-1-4503-4521-7</t>
  </si>
  <si>
    <t>10.1145/2983298.2983303</t>
  </si>
  <si>
    <t>https://dl.acm.org/doi/10.1145/2983298.2983303</t>
  </si>
  <si>
    <t>Digital Theatrograph</t>
  </si>
  <si>
    <t>Amsterdam The Netherlands</t>
  </si>
  <si>
    <t>MM '16: ACM Multimedia Conference</t>
  </si>
  <si>
    <t>Y3YAUI8X</t>
  </si>
  <si>
    <t>Shi, Jiamin; Alt, Florian</t>
  </si>
  <si>
    <t>The Anonymous Audience Analyzer: Visualizing Audience Behavior in Public Space</t>
  </si>
  <si>
    <t>Proceedings of the 2016 CHI Conference Extended Abstracts on Human Factors in Computing Systems</t>
  </si>
  <si>
    <t>978-1-4503-4082-3</t>
  </si>
  <si>
    <t>10.1145/2851581.2890256</t>
  </si>
  <si>
    <t>https://dl.acm.org/doi/10.1145/2851581.2890256</t>
  </si>
  <si>
    <t>3766-3769</t>
  </si>
  <si>
    <t>The Anonymous Audience Analyzer</t>
  </si>
  <si>
    <t>San Jose California USA</t>
  </si>
  <si>
    <t>CHI'16: CHI Conference on Human Factors in Computing Systems</t>
  </si>
  <si>
    <t>NRG62554</t>
  </si>
  <si>
    <t>Vaittinen, Tuomas; McGookin, David</t>
  </si>
  <si>
    <t>Phases of Urban Tourists' Exploratory Navigation: A Field Study</t>
  </si>
  <si>
    <t>Proceedings of the 2016 ACM Conference on Designing Interactive Systems</t>
  </si>
  <si>
    <t>978-1-4503-4031-1</t>
  </si>
  <si>
    <t>10.1145/2901790.2901795</t>
  </si>
  <si>
    <t>https://dl.acm.org/doi/10.1145/2901790.2901795</t>
  </si>
  <si>
    <t>1111-1122</t>
  </si>
  <si>
    <t>Phases of Urban Tourists' Exploratory Navigation</t>
  </si>
  <si>
    <t>Brisbane QLD Australia</t>
  </si>
  <si>
    <t>DIS '16: Designing Interactive Systems Conference 2016</t>
  </si>
  <si>
    <t>6H578H8L</t>
  </si>
  <si>
    <t>Mohamad, Ahmad Fahmi Hj.; Supian, Jessifa Joana Mohd; Ribuan, Muhammad Syafiq Md</t>
  </si>
  <si>
    <t>Digital Congkak: The Art, Play and Experience Framework</t>
  </si>
  <si>
    <t>Proceedings of the 10th International Conference on Ubiquitous Information Management and Communication</t>
  </si>
  <si>
    <t>978-1-4503-4142-4</t>
  </si>
  <si>
    <t>10.1145/2857546.2857636</t>
  </si>
  <si>
    <t>https://dl.acm.org/doi/10.1145/2857546.2857636</t>
  </si>
  <si>
    <t>Digital Congkak</t>
  </si>
  <si>
    <t>Danang Viet Nam</t>
  </si>
  <si>
    <t>IMCOM '16: The 10th International Conference on Ubiquitous Information Management and Communication</t>
  </si>
  <si>
    <t>236Y8RX2</t>
  </si>
  <si>
    <t>Culbertson, Gabriel; Andersen, Erik; White, Walker; Zhang, Daniel; Jung, Malte</t>
  </si>
  <si>
    <t>Crystallize: An Immersive, Collaborative Game for Second Language Learning</t>
  </si>
  <si>
    <t>10.1145/2818048.2820020</t>
  </si>
  <si>
    <t>https://dl.acm.org/doi/10.1145/2818048.2820020</t>
  </si>
  <si>
    <t>636-647</t>
  </si>
  <si>
    <t>Crystallize</t>
  </si>
  <si>
    <t>AGTGW56X</t>
  </si>
  <si>
    <t>Bovier, Fabrizia; Caggianese, Giuseppe; De Pietro, Giuseppe; Gallo, Luigi; Neroni, Pietro</t>
  </si>
  <si>
    <t>An Interactive 3D Holographic Pyramid for Museum Exhibition</t>
  </si>
  <si>
    <t>2016 12th International Conference on Signal-Image Technology &amp; Internet-Based Systems (SITIS)</t>
  </si>
  <si>
    <t>978-1-5090-5698-9</t>
  </si>
  <si>
    <t>10.1109/SITIS.2016.73</t>
  </si>
  <si>
    <t>http://ieeexplore.ieee.org/document/7907500/</t>
  </si>
  <si>
    <t>428-434</t>
  </si>
  <si>
    <t>Naples, Italy</t>
  </si>
  <si>
    <t>JR97XC7E</t>
  </si>
  <si>
    <t>Lili Jiang; Miaole Hou</t>
  </si>
  <si>
    <t>Research on 3D digital watermarking for cultural relics</t>
  </si>
  <si>
    <t>2016 4th International Workshop on Earth Observation and Remote Sensing Applications (EORSA)</t>
  </si>
  <si>
    <t>978-1-5090-1479-8</t>
  </si>
  <si>
    <t>10.1109/EORSA.2016.7552829</t>
  </si>
  <si>
    <t>http://ieeexplore.ieee.org/document/7552829/</t>
  </si>
  <si>
    <t>2016-07</t>
  </si>
  <si>
    <t>358-362</t>
  </si>
  <si>
    <t>Guangzhou, China</t>
  </si>
  <si>
    <t>KY9YZHPX</t>
  </si>
  <si>
    <t>Viinikkala, Lauri; Yli-Seppala, Laura; Heimo, Olli I.; Helle, Seppo; Harkanen, Lauri; Jokela, Sami; Jarvenpaa, Lauri; Korkalainen, Timo; Latvala, Jussi; Paakyla, Juho; Seppala, Kaapo; Makila, Tuomas; Lehtonen, Teijo</t>
  </si>
  <si>
    <t>Reforming the representation of the reformation: Mixed reality narratives in communicating tangible and intangible heritage of the protestant reformation in Finland</t>
  </si>
  <si>
    <t>2016 22nd International Conference on Virtual System &amp; Multimedia (VSMM)</t>
  </si>
  <si>
    <t>978-1-4673-8993-8</t>
  </si>
  <si>
    <t>10.1109/VSMM.2016.7863203</t>
  </si>
  <si>
    <t>http://ieeexplore.ieee.org/document/7863203/</t>
  </si>
  <si>
    <t>2016-10</t>
  </si>
  <si>
    <t>Reforming the representation of the reformation</t>
  </si>
  <si>
    <t>Kuala Lumpur, Malaysia</t>
  </si>
  <si>
    <t>YE3JXFSW</t>
  </si>
  <si>
    <t>Lim, Yan Peng; Tan, Kong Cheng; Lim, Pei Shin</t>
  </si>
  <si>
    <t>Archiving new media arts in interactive digital space</t>
  </si>
  <si>
    <t>10.1109/VSMM.2016.7863201</t>
  </si>
  <si>
    <t>http://ieeexplore.ieee.org/document/7863201/</t>
  </si>
  <si>
    <t>DGN8SRAC</t>
  </si>
  <si>
    <t>Keaveney, Shane; Keogh, Colin; Gutierrez-Heredia, Luis; Reynaud, Emmanuel G.</t>
  </si>
  <si>
    <t>Applications for advanced 3D imaging, modelling, and printing techniques for the biological sciences</t>
  </si>
  <si>
    <t>10.1109/VSMM.2016.7863157</t>
  </si>
  <si>
    <t>http://ieeexplore.ieee.org/document/7863157/</t>
  </si>
  <si>
    <t>BWM3PHUI</t>
  </si>
  <si>
    <t>Gbikpi-Benissan, Guillaume; Callet, Patrick; Magoules, Frederic</t>
  </si>
  <si>
    <t>Spectral Domain Decomposition Method for Physically-Based Rendering of Royaumont Abbey</t>
  </si>
  <si>
    <t>2016 IEEE Intl Conference on Computational Science and Engineering (CSE) and IEEE Intl Conference on Embedded and Ubiquitous Computing (EUC) and 15th Intl Symposium on Distributed Computing and Applications for Business Engineering (DCABES)</t>
  </si>
  <si>
    <t>978-1-5090-3593-9</t>
  </si>
  <si>
    <t>10.1109/CSE-EUC-DCABES.2016.212</t>
  </si>
  <si>
    <t>https://ieeexplore.ieee.org/document/7982274/</t>
  </si>
  <si>
    <t>2016-08</t>
  </si>
  <si>
    <t>379-385</t>
  </si>
  <si>
    <t>Paris</t>
  </si>
  <si>
    <t>C:\Users\25192\Zotero\storage\HCXNVP8V\Gbikpi-Benissan et al. - 2016 - Spectral Domain Decomposition Method for Physicall.pdf</t>
  </si>
  <si>
    <t>2016 19th IEEE Intl Conference on Computational Science and Engineering (CSE), IEEE 14th Intl Conference on Embedded and Ubiquitous Computing (EUC), and 15th Intl Symposium on Distributed Computing and Applications for Business Engineering (DCABES)</t>
  </si>
  <si>
    <t>9JGFJC42</t>
  </si>
  <si>
    <t>Adami, A.; Baczynski, G. F.; Bogoni, B.; Bucci, F.; Fregonese, L.; Togliani, C.; Taffurelli, L.</t>
  </si>
  <si>
    <t>The Gonzagas' palace: Architecture of time. an interactive application for the discovery of the architectural history of Palazzo Ducale in Mantua</t>
  </si>
  <si>
    <t>10.1109/VSMM.2016.7863181</t>
  </si>
  <si>
    <t>http://ieeexplore.ieee.org/document/7863181/</t>
  </si>
  <si>
    <t>The Gonzagas' palace</t>
  </si>
  <si>
    <t>X4WEBXIP</t>
  </si>
  <si>
    <t>Title page</t>
  </si>
  <si>
    <t>2016 International Conference on Information Technology Systems and Innovation (ICITSI)</t>
  </si>
  <si>
    <t>978-1-5090-2449-0</t>
  </si>
  <si>
    <t>10.1109/ICITSI.2016.7858181</t>
  </si>
  <si>
    <t>http://ieeexplore.ieee.org/document/7858181/</t>
  </si>
  <si>
    <t>Bandung - Bali, Indonesia</t>
  </si>
  <si>
    <t>GN7755PQ</t>
  </si>
  <si>
    <t>Koeva, M. N.</t>
  </si>
  <si>
    <t>3D MODELLING AND INTERACTIVE WEB-BASED VISUALIZATION OF CULTURAL HERITAGE OBJECTS</t>
  </si>
  <si>
    <t>ISPRS - International Archives of the Photogrammetry, Remote Sensing and Spatial Information Sciences</t>
  </si>
  <si>
    <t>2194-9034</t>
  </si>
  <si>
    <t>10.5194/isprsarchives-XLI-B5-297-2016</t>
  </si>
  <si>
    <t>http://www.int-arch-photogramm-remote-sens-spatial-inf-sci.net/XLI-B5/297/2016/isprs-archives-XLI-B5-297-2016.pdf</t>
  </si>
  <si>
    <t>Nowadays, there are rapid developments in the fields of photogrammetry, laser scanning, computer vision and robotics, together aiming to provide highly accurate 3D data that is useful for various applications. In recent years, various LiDAR and image-based techniques have been investigated for 3D modelling because of their opportunities for fast and accurate model generation. For cultural heritage preservation and the representation of objects that are important for tourism and their interactive visualization, 3D models are highly effective and intuitive for present-day users who have stringent requirements and high expectations. Depending on the complexity of the objects for the specific case, various technological methods can be applied. The selected objects in this particular research are located in Bulgaria – a country with thousands of years of history and cultural heritage dating back to ancient civilizations. \this motivates the preservation, visualisation and recreation of undoubtedly valuable historical and architectural objects and places, which has always been a serious challenge for specialists in the field of cultural heritage. &amp;lt;br&amp;gt;&amp;lt;br&amp;gt; In the present research, comparative analyses regarding principles and technological processes needed for 3D modelling and visualization are presented. The recent problems, efforts and developments in interactive representation of precious objects and places in Bulgaria are presented. Three technologies based on real projects are described: (1) image-based modelling using a non-metric hand-held camera; (2) 3D visualization based on spherical panoramic images; (3) and 3D geometric and photorealistic modelling based on architectural CAD drawings. Their suitability for web-based visualization are demonstrated and compared. Moreover the possibilities for integration with additional information such as interactive maps, satellite imagery, sound, video and specific information for the objects are described. This comparative study discusses the advantages and disadvantages of these three approaches and their integration in multiple domains, such as web-based 3D city modelling, tourism and architectural 3D visualization. It was concluded that image-based modelling and panoramic visualisation are simple, fast and effective techniques suitable for simultaneous virtual representation of many objects. However, additional measurements or CAD information will be beneficial for obtaining higher accuracy.</t>
  </si>
  <si>
    <t>297-303</t>
  </si>
  <si>
    <t>XLI-B5</t>
  </si>
  <si>
    <t>Int. Arch. Photogramm. Remote Sens. Spatial Inf. Sci.</t>
  </si>
  <si>
    <t>C:\Users\25192\Zotero\storage\9MM7XF6Z\Koeva - 2016 - 3D MODELLING AND INTERACTIVE WEB-BASED VISUALIZATI.pdf</t>
  </si>
  <si>
    <t>2634VNBD</t>
  </si>
  <si>
    <t>Shaw, Debora; Wagelie, Jennifer</t>
  </si>
  <si>
    <t>Studying artworks and their digital copies: Valuing the artist’s aura</t>
  </si>
  <si>
    <t>International Journal of Education Through Art</t>
  </si>
  <si>
    <t>17435234, 2040090X</t>
  </si>
  <si>
    <t>10.1386/eta.12.1.57_1</t>
  </si>
  <si>
    <t>https://intellectdiscover.com/content/journals/10.1386/eta.12.1.57_1</t>
  </si>
  <si>
    <t>57-69</t>
  </si>
  <si>
    <t>Studying artworks and their digital copies</t>
  </si>
  <si>
    <t>IV9WD3U5</t>
  </si>
  <si>
    <t>Metadata and Semantics Research: 10th International Conference, MTSR 2016, Göttingen, Germany, November 22-25, 2016, Proceedings</t>
  </si>
  <si>
    <t>978-3-319-49157-8</t>
  </si>
  <si>
    <t>This book constitutes the refereed proceedings of the 10th Metadata and Semantics Research Conference, MTSR 2016, held in Göttingen, Germany, in November 2016. The 26 full papers and 6 short papers presented were carefully reviewed and selected from 67 submissions. The papers are organized in several sessions and tracks: Digital Libraries, Information Retrieval, Linked and Social Data, Metadata and Semantics for Open Repositories, Research Information Systems and Data Infrastructures, Metadata and Semantics for Agriculture, Food and Environment, Metadata and Semantics for Cultural Collections and Applications, European and National Projects</t>
  </si>
  <si>
    <t>Metadata and Semantics Research</t>
  </si>
  <si>
    <t>Communications in Computer and Information Science</t>
  </si>
  <si>
    <t>DOI: 10.1007/978-3-319-49157-8</t>
  </si>
  <si>
    <t>C:\Users\25192\Zotero\storage\KF8JIAHH\Garoufallou et al. - 2016 - Metadata and Semantics Research 10th Internationa.pdf</t>
  </si>
  <si>
    <t>Artificial intelligence; Application software; Artificial Intelligence; Data mining; Data Mining and Knowledge Discovery; Database management; Database Management; Information storage and retrieval; Information Storage and Retrieval; Information Systems Applications (incl. Internet); Natural language processing (Computer science); Natural Language Processing (NLP)</t>
  </si>
  <si>
    <t>Garoufallou, Emmanouel; Greenberg, Jane; Stellato, Armando; Subirats Coll, Imma</t>
  </si>
  <si>
    <t>1st ed. 2016</t>
  </si>
  <si>
    <t>ZBYSM22I</t>
  </si>
  <si>
    <t>Ioannides, Marinos; Fink, Eleanor; Moropoulou, Antonia; Hagedorn-Saupe, Monika; Fresa, Antonella; Liestøl, Gunnar; Rajcic, Vlatka; Grussenmeyer, Pierre</t>
  </si>
  <si>
    <t>Digital Heritage. Progress in Cultural Heritage: Documentation, Preservation, and Protection 6th International Conference, EuroMed 2016, Nicosia, Cyprus, October 31 - November 5, 2016, Proceedings, Part I</t>
  </si>
  <si>
    <t>978-3-319-48496-9</t>
  </si>
  <si>
    <t>YTEMQS55</t>
  </si>
  <si>
    <t>Yasumuro, Yoshihiro; Matsushita, Ryosuke; Higo, Tokihisa; Suita, Hiroshi</t>
  </si>
  <si>
    <t>On-site AR Interface based on Web-based 3D Database for Cultural Heritage in Egypt</t>
  </si>
  <si>
    <t>Eurographics Workshop on Graphics and Cultural Heritage</t>
  </si>
  <si>
    <t>2312-6124</t>
  </si>
  <si>
    <t>10.2312/GCH.20161403</t>
  </si>
  <si>
    <t>https://diglib.eg.org/handle/10.2312/gch20161403</t>
  </si>
  <si>
    <t>We have been developing a web-based 3D archiving system for supporting the diverse specialties and nationalities needed for carrying out the survey and restoration work of the archaeological project at the Mastaba of Idout in Saqqara, Egypt. Our 3D archiving system is designed for the spontaneous updating, accumulating, and sharing of information on findings in order to better enable frequent discussions, through a 3D virtual copy of the field site that a user can visit, explore, and embed information into, over the Internet. This paper proposes an AR (augmented reality) interface for on-site use to enhance access from mobile devices at the actual site to the archiving system. We utilize SFM (structure from motion) to organize the photos and their shooting viewpoints in 3D space. Then solving the Perspective-n-Point (PnP) problem, a photo taken at the site can be stably matched to the pre-registered photo sets in the archiving system and the archived information is automatically overlaid on the photo with precise perspective, just in the same manner as exploring the virtual version of the site on desktop PCs. This paper shows effective AR representation performance with millimeters precisions of the AR representation at the on-going project site, as well as the implementation details.</t>
  </si>
  <si>
    <t>4 pages</t>
  </si>
  <si>
    <t>DOI.org (Datacite)</t>
  </si>
  <si>
    <t>Artwork Size: 4 pages ISBN: 9783038680116 Publisher: The Eurographics Association</t>
  </si>
  <si>
    <t>based services; COMPUTER GRAPHICS [I.3.7]; DATABASE MANAGEMENT [H.2.4]; INFORMATION STORAGE AND RETRIEVAL [H.3.5]; Object; Online Information Services; oriented databases; Systems; Three Dimensional Graphics and Realism; Virtual reality; Web</t>
  </si>
  <si>
    <t>8M49KB9A</t>
  </si>
  <si>
    <t>Münster, S.; Kröber, C.; Weller, H.; Prechtel, N.</t>
  </si>
  <si>
    <t>Researching Knowledge Concerns in Virtual Historical Architecture</t>
  </si>
  <si>
    <t>Digital Heritage. Progress in Cultural Heritage: Documentation, Preservation, and Protection</t>
  </si>
  <si>
    <t>978-3-319-48495-2 978-3-319-48496-9</t>
  </si>
  <si>
    <t>http://link.springer.com/10.1007/978-3-319-48496-9_29</t>
  </si>
  <si>
    <t>362-374</t>
  </si>
  <si>
    <t>Series Title: Lecture Notes in Computer Science DOI: 10.1007/978-3-319-48496-9_29</t>
  </si>
  <si>
    <t>DX6IIVNR</t>
  </si>
  <si>
    <t>C:\Users\25192\Zotero\storage\P9JJUQ3T\Koeva - 2016 - 3D MODELLING AND INTERACTIVE WEB-BASED VISUALIZATI.pdf</t>
  </si>
  <si>
    <t>XF4VZBXK</t>
  </si>
  <si>
    <t>Porcuna Bermúdez, Diego; Córdoba De La Llave, Ricardo; Sanz Cabrera, Jerónimo; Montes Tubío, Francisco De Paula</t>
  </si>
  <si>
    <t>Metodología para la reconstrucción virtual interactiva en modo videojuego del patrimonio cultural. Aplicación al castillo medieval de Torreparedones (Baena)</t>
  </si>
  <si>
    <t>EGA. Revista de expresión gráfica arquitectónica</t>
  </si>
  <si>
    <t>2254-6103, 1133-6137</t>
  </si>
  <si>
    <t>10.4995/ega.2016.6305</t>
  </si>
  <si>
    <t>http://polipapers.upv.es/index.php/EGA/article/view/6305</t>
  </si>
  <si>
    <t>&lt;p&gt;Los avances en la potencia gráfica de los ordenadores, incrementan el realismo de las representaciones virtuales 3D y la calidad de los detalles, permitiendo realizar estudios muy precisos de la tipología y métodos constructivos. Esto ha permitido poder situar las imágenes y animaciones gráficas en un escenario virtual, en el que observador y patrimonio se relacionen de forma interactiva con total libertad de movimientos. Las evidencias arqueológicas de época medieval en el yacimiento de Torreparedones, identifican un castillo y un recinto de servicios auxiliares. A través del software de los motores de juego, usados comúnmente para el ocio y entretenimiento y los informes arqueológicos se pretende construir un escenario dinámico con elementos del patrimonio cultural del Castillo de Torreparedones de Baena, que permitirá analizar de forma interactiva la hipótesis reconstructiva de la realidad obtenida del estudio, haciendo del observador protagonista de la navegación entre los elementos patrimoniales representados.&lt;/p&gt;</t>
  </si>
  <si>
    <t>EGA, Rev. expr. gráf. arquit.</t>
  </si>
  <si>
    <t>C:\Users\25192\Zotero\storage\NLPTDPDQ\Porcuna Bermúdez et al. - 2016 - Metodología para la reconstrucción virtual interac.pdf</t>
  </si>
  <si>
    <t>HA8K9CZ3</t>
  </si>
  <si>
    <t>Di Giuseppantonio Di Franco, Paola; Matthews, Justin L.; Matlock, Teenie</t>
  </si>
  <si>
    <t>Framing the past: How virtual experience affects bodily description of artefacts</t>
  </si>
  <si>
    <t>Journal of Cultural Heritage</t>
  </si>
  <si>
    <t>10.1016/j.culher.2015.04.006</t>
  </si>
  <si>
    <t>https://linkinghub.elsevier.com/retrieve/pii/S1296207415000850</t>
  </si>
  <si>
    <t>2016-01</t>
  </si>
  <si>
    <t>179-187</t>
  </si>
  <si>
    <t>Framing the past</t>
  </si>
  <si>
    <t>C:\Users\25192\Zotero\storage\798YAH23\Di Giuseppantonio Di Franco et al. - 2016 - Framing the past How virtual experience affects b.pdf</t>
  </si>
  <si>
    <t>PGHI9FXB</t>
  </si>
  <si>
    <t>TQQN7GP3</t>
  </si>
  <si>
    <t>Gordea, Sergiu; Vignoli, Michela; Marttila, Sanna</t>
  </si>
  <si>
    <t>CultureCam: An Interactive Search Tool for Small Image Galleries</t>
  </si>
  <si>
    <t>http://link.springer.com/10.1007/978-3-319-48496-9_25</t>
  </si>
  <si>
    <t>309-321</t>
  </si>
  <si>
    <t>CultureCam</t>
  </si>
  <si>
    <t>Series Title: Lecture Notes in Computer Science DOI: 10.1007/978-3-319-48496-9_25</t>
  </si>
  <si>
    <t>87V6I3HA</t>
  </si>
  <si>
    <t>Holetschek, Jörg; Baumann, Gisela; Koch, Gerda; Berendsohn, Walter G.</t>
  </si>
  <si>
    <t>Natural History in Europeana - Accessing Scientific Collection Objects via LOD</t>
  </si>
  <si>
    <t>978-3-319-49156-1 978-3-319-49157-8</t>
  </si>
  <si>
    <t>http://link.springer.com/10.1007/978-3-319-49157-8_20</t>
  </si>
  <si>
    <t>223-234</t>
  </si>
  <si>
    <t>Series Title: Communications in Computer and Information Science DOI: 10.1007/978-3-319-49157-8_20</t>
  </si>
  <si>
    <t>Garoufallou, Emmanouel; Subirats Coll, Imma; Stellato, Armando; Greenberg, Jane</t>
  </si>
  <si>
    <t>DZGV429C</t>
  </si>
  <si>
    <t>Amato, Flora; Moscato, Vincenzo; Picariello, Antonio; Colace, Francesco; Santo, Massimo De; Schreiber, Fabio A.; Tanca, Letizia</t>
  </si>
  <si>
    <t>Big Data Meets Digital Cultural Heritage: Design and Implementation of SCRABS, A Smart Context-awaRe Browsing Assistant for Cultural EnvironmentS</t>
  </si>
  <si>
    <t>ACM SIGIR Forum</t>
  </si>
  <si>
    <t>0163-5840</t>
  </si>
  <si>
    <t>10.1145/792550.792558</t>
  </si>
  <si>
    <t>https://dl.acm.org/doi/10.1145/792550.792558</t>
  </si>
  <si>
    <t>2002-09</t>
  </si>
  <si>
    <t>44-52</t>
  </si>
  <si>
    <t>SIGIR Forum</t>
  </si>
  <si>
    <t>9LWBT6T9</t>
  </si>
  <si>
    <t>Papaioannou, Georgios; Schreck, Tobias; Andreadis, Anthousis; Mavridis, Pavlos; Gregor, Robert; Sipiran, Ivan; Vardis, Konstantinos</t>
  </si>
  <si>
    <t>From Reassembly to Object Completion: A Complete Systems Pipeline</t>
  </si>
  <si>
    <t>10.1145/3009905</t>
  </si>
  <si>
    <t>https://dl.acm.org/doi/10.1145/3009905</t>
  </si>
  <si>
    <t>The problem of the restoration of broken artifacts, where large parts could be missing, is of high importance in archaeology. The typical manual restoration can become a tedious and error-prone process, which also does not scale well. In recent years, many methods have been proposed for assisting the process, most of which target specialized object types or operate under very strict constraints. We propose a digital shape restoration pipeline consisting of proven, robust methods for automatic fragment reassembly and shape completion of generic three-dimensional objects of arbitrary type. In this pipeline, first we introduce a novel unified approach for handling the reassembly of objects from heavily damaged fragments by exploiting both fracture surfaces and salient features on the intact sides of fragments, when available. Second, we propose an object completion procedure based on generalized symmetries and a complementary part extraction process that is suitable for driving the fabrication of missing geometry. We demonstrate the effectiveness of our approach using real-world fractured objects and software implemented as part of the European Union--funded PRESIOUS project, which is also available for download from the project site.</t>
  </si>
  <si>
    <t>From Reassembly to Object Completion</t>
  </si>
  <si>
    <t>MN369GVT</t>
  </si>
  <si>
    <t>Rumiński, Dariusz; Walczak, Krzysztof</t>
  </si>
  <si>
    <t>Semantic model for distributed augmented reality services</t>
  </si>
  <si>
    <t>Proceedings of the 22nd International Conference on 3D Web Technology</t>
  </si>
  <si>
    <t>978-1-4503-4955-0</t>
  </si>
  <si>
    <t>10.1145/3055624.3077121</t>
  </si>
  <si>
    <t>https://dl.acm.org/doi/10.1145/3055624.3077121</t>
  </si>
  <si>
    <t>Brisbane Queensland Australia</t>
  </si>
  <si>
    <t>Web3D '17: The 22nd International Conference on Web3D Technology</t>
  </si>
  <si>
    <t>GUS3NXSC</t>
  </si>
  <si>
    <t>Tennent, Paul; Marshall, Joe; Walker, Brendan; Brundell, Patrick; Benford, Steve</t>
  </si>
  <si>
    <t>The Challenges of Visual-Kinaesthetic Experience</t>
  </si>
  <si>
    <t>Proceedings of the 2017 Conference on Designing Interactive Systems</t>
  </si>
  <si>
    <t>978-1-4503-4922-2</t>
  </si>
  <si>
    <t>10.1145/3064663.3064763</t>
  </si>
  <si>
    <t>https://dl.acm.org/doi/10.1145/3064663.3064763</t>
  </si>
  <si>
    <t>1265-1276</t>
  </si>
  <si>
    <t>Edinburgh United Kingdom</t>
  </si>
  <si>
    <t>DIS '17: Designing Interactive Systems Conference 2017</t>
  </si>
  <si>
    <t>QK2ZHTBZ</t>
  </si>
  <si>
    <t>Harley, Daniel; Tarun, Aneesh P.; Germinario, Daniel; Mazalek, Ali</t>
  </si>
  <si>
    <t>Tangible VR: Diegetic Tangible Objects for Virtual Reality Narratives</t>
  </si>
  <si>
    <t>10.1145/3064663.3064680</t>
  </si>
  <si>
    <t>https://dl.acm.org/doi/10.1145/3064663.3064680</t>
  </si>
  <si>
    <t>1253-1263</t>
  </si>
  <si>
    <t>Tangible VR</t>
  </si>
  <si>
    <t>RFMC2YG4</t>
  </si>
  <si>
    <t>Tarumova, Natalia</t>
  </si>
  <si>
    <t>Digital Libraries in Russian segment of Internet: The Analysis of Open Access to Cultural Heritage Objects</t>
  </si>
  <si>
    <t>Proceedings of the International Conference IMS-2017</t>
  </si>
  <si>
    <t>978-1-4503-5437-0</t>
  </si>
  <si>
    <t>10.1145/3143699.3143701</t>
  </si>
  <si>
    <t>https://dl.acm.org/doi/10.1145/3143699.3143701</t>
  </si>
  <si>
    <t>Digital Libraries in Russian segment of Internet</t>
  </si>
  <si>
    <t>Saint Petersburg Russian Federation</t>
  </si>
  <si>
    <t>IMS2017: International Conference</t>
  </si>
  <si>
    <t>8VA4D3FN</t>
  </si>
  <si>
    <t>Ferracani, Andrea; Faustino, Marco; Giannini, Gabriele Xavier; Landucci, Lea; Del Bimbo, Alberto</t>
  </si>
  <si>
    <t>Natural Experiences in Museums through Virtual Reality and Voice Commands</t>
  </si>
  <si>
    <t>Proceedings of the 25th ACM international conference on Multimedia</t>
  </si>
  <si>
    <t>978-1-4503-4906-2</t>
  </si>
  <si>
    <t>10.1145/3123266.3127916</t>
  </si>
  <si>
    <t>https://dl.acm.org/doi/10.1145/3123266.3127916</t>
  </si>
  <si>
    <t>1233-1234</t>
  </si>
  <si>
    <t>Mountain View California USA</t>
  </si>
  <si>
    <t>MM '17: ACM Multimedia Conference</t>
  </si>
  <si>
    <t>LT7J8P97</t>
  </si>
  <si>
    <t>Priolo, Ferimar R.; Mediavillo, Reycel Joy B.; Austria, Alexandra Nichole Dc.; Angeles, Aubrey Gail S. Delos; Fernando, Ma. Corazon G.; Cheng, Reginald S.</t>
  </si>
  <si>
    <t>Virtual heritage tour: a 3D interactive virtual tour musealisation application</t>
  </si>
  <si>
    <t>Proceedings of the 3rd International Conference on Communication and Information Processing</t>
  </si>
  <si>
    <t>978-1-4503-5365-6</t>
  </si>
  <si>
    <t>10.1145/3162957.3162987</t>
  </si>
  <si>
    <t>https://dl.acm.org/doi/10.1145/3162957.3162987</t>
  </si>
  <si>
    <t>190-195</t>
  </si>
  <si>
    <t>Virtual heritage tour</t>
  </si>
  <si>
    <t>Tokyo Japan</t>
  </si>
  <si>
    <t>ICCIP 2017: 2017 the 3rd International Conference on Communication and Information Processing</t>
  </si>
  <si>
    <t>JYH99XWJ</t>
  </si>
  <si>
    <t>Garnier, François; Berthoz, Alain; Lambrey, Simon</t>
  </si>
  <si>
    <t>Art - Distance Sharing: A Virtual 3D paradigm for the study of the influence of co-presence through avatars on the emotional perception of fine arts</t>
  </si>
  <si>
    <t>Proceedings of the Virtual Reality International Conference - Laval Virtual 2017</t>
  </si>
  <si>
    <t>978-1-4503-4858-4</t>
  </si>
  <si>
    <t>10.1145/3110292.3110304</t>
  </si>
  <si>
    <t>https://dl.acm.org/doi/10.1145/3110292.3110304</t>
  </si>
  <si>
    <t>Art - Distance Sharing</t>
  </si>
  <si>
    <t>Laval France</t>
  </si>
  <si>
    <t>VRIC '17: Virtual Reality International Conference - Laval Virtual 2017</t>
  </si>
  <si>
    <t>MR4JRWAY</t>
  </si>
  <si>
    <t>Tomaschko, Melanie; Hohenwarter, Markus</t>
  </si>
  <si>
    <t>Integrating Mobile and Sensory Technologies in Mathematics Education</t>
  </si>
  <si>
    <t>Proceedings of the 15th International Conference on Advances in Mobile Computing &amp; Multimedia - MoMM2017</t>
  </si>
  <si>
    <t>978-1-4503-5300-7</t>
  </si>
  <si>
    <t>10.1145/3151848.3151866</t>
  </si>
  <si>
    <t>http://dl.acm.org/citation.cfm?doid=3151848.3151866</t>
  </si>
  <si>
    <t>39-48</t>
  </si>
  <si>
    <t>Salzburg, Austria</t>
  </si>
  <si>
    <t>the 15th International Conference</t>
  </si>
  <si>
    <t>3BFWYS39</t>
  </si>
  <si>
    <t>Reinhuber, Elke E.</t>
  </si>
  <si>
    <t>Absorbed in Architectural Representations: Venomenon as an Example for Stereoscopic Video Connecting Cultural Heritage and Media Art</t>
  </si>
  <si>
    <t>2017 International Conference on Culture and Computing (Culture and Computing)</t>
  </si>
  <si>
    <t>978-1-5386-1135-7</t>
  </si>
  <si>
    <t>10.1109/Culture.and.Computing.2017.40</t>
  </si>
  <si>
    <t>http://ieeexplore.ieee.org/document/8227368/</t>
  </si>
  <si>
    <t>2017-09</t>
  </si>
  <si>
    <t>157-158</t>
  </si>
  <si>
    <t>Absorbed in Architectural Representations</t>
  </si>
  <si>
    <t>Kyoto</t>
  </si>
  <si>
    <t>8UKVMSPP</t>
  </si>
  <si>
    <t>Skamantzari, Margarita; Kontogianni, Georgia; Georgopoulos, Andreas; Kazanis, Sawas</t>
  </si>
  <si>
    <t>Developing a virtual museum for the Stoa of Attalos</t>
  </si>
  <si>
    <t>2017 9th International Conference on Virtual Worlds and Games for Serious Applications (VS-Games)</t>
  </si>
  <si>
    <t>978-1-5090-5812-9</t>
  </si>
  <si>
    <t>10.1109/VS-GAMES.2017.8056611</t>
  </si>
  <si>
    <t>http://ieeexplore.ieee.org/document/8056611/</t>
  </si>
  <si>
    <t>260-263</t>
  </si>
  <si>
    <t>Athens, Greece</t>
  </si>
  <si>
    <t>92E6PQFC</t>
  </si>
  <si>
    <t>Zahariev, Plamen; Hristov, Georgi; Bencheva, Nina; Iliev, Mihail; Ruseva, Yoana</t>
  </si>
  <si>
    <t>Preservation and popularisation of the ancient Roman cultural heritage using the modern information and communication technologies</t>
  </si>
  <si>
    <t>2017 27th EAEEIE Annual Conference (EAEEIE)</t>
  </si>
  <si>
    <t>978-1-72810-907-7</t>
  </si>
  <si>
    <t>10.1109/EAEEIE.2017.8768720</t>
  </si>
  <si>
    <t>https://ieeexplore.ieee.org/document/8768720/</t>
  </si>
  <si>
    <t>2017-06</t>
  </si>
  <si>
    <t>Grenoble, France</t>
  </si>
  <si>
    <t>CE6EM9Q3</t>
  </si>
  <si>
    <t>Elrawi, Osama Mohamed</t>
  </si>
  <si>
    <t>The Use of Mixed-Realities Techniques for the Representation of Islamic Cultural Heritage</t>
  </si>
  <si>
    <t>2017 International Conference on Machine Vision and Information Technology (CMVIT)</t>
  </si>
  <si>
    <t>978-1-5090-4993-6</t>
  </si>
  <si>
    <t>10.1109/CMVIT.2017.16</t>
  </si>
  <si>
    <t>http://ieeexplore.ieee.org/document/7878715/</t>
  </si>
  <si>
    <t>2017-02</t>
  </si>
  <si>
    <t>Singapore, Singapore</t>
  </si>
  <si>
    <t>C4RKJB6W</t>
  </si>
  <si>
    <t>Koebel, Kathrin; Agotai, Doris; Arisona, Stefan; Oberli, Matthias</t>
  </si>
  <si>
    <t>Biennale 4D — A Journey in time: Virtual reality experience to explore the archives of the Swiss pavilion at the “Biennale di Venezia” art exhibition</t>
  </si>
  <si>
    <t>2017 23rd International Conference on Virtual System &amp; Multimedia (VSMM)</t>
  </si>
  <si>
    <t>978-1-5386-4494-2</t>
  </si>
  <si>
    <t>10.1109/VSMM.2017.8346280</t>
  </si>
  <si>
    <t>https://ieeexplore.ieee.org/document/8346280/</t>
  </si>
  <si>
    <t>2017-10</t>
  </si>
  <si>
    <t>Biennale 4D — A Journey in time</t>
  </si>
  <si>
    <t>Dublin</t>
  </si>
  <si>
    <t>SM5ZVK9T</t>
  </si>
  <si>
    <t>Khadhraoui, Taher; Ktata, Sami; Hidri, Minyar Sassi</t>
  </si>
  <si>
    <t>Gabor-Feature-Based Local Generic Representation for Face Recognition with Single Sample Per Person</t>
  </si>
  <si>
    <t>2017 14th International Conference on Computer Graphics, Imaging and Visualization</t>
  </si>
  <si>
    <t>978-1-5386-0852-4</t>
  </si>
  <si>
    <t>10.1109/CGiV.2017.17</t>
  </si>
  <si>
    <t>https://ieeexplore.ieee.org/document/8361548/</t>
  </si>
  <si>
    <t>2017-05</t>
  </si>
  <si>
    <t>85-88</t>
  </si>
  <si>
    <t>Marrakesh</t>
  </si>
  <si>
    <t>2017 14th International Conference on Computer Graphics, Imaging and Visualization (CGiV)</t>
  </si>
  <si>
    <t>LVVWXEKL</t>
  </si>
  <si>
    <t>Abate, Dante; Hermon, Sorin; Lotti, Stefania; Innocenti, Gianna</t>
  </si>
  <si>
    <t>3D Scientific Visualisation of 19th Century Glass Replicas of Invertebrates</t>
  </si>
  <si>
    <t>2017 IEEE 13th International Conference on e-Science (e-Science)</t>
  </si>
  <si>
    <t>978-1-5386-2686-3</t>
  </si>
  <si>
    <t>10.1109/eScience.2017.87</t>
  </si>
  <si>
    <t>http://ieeexplore.ieee.org/document/8109192/</t>
  </si>
  <si>
    <t>533-541</t>
  </si>
  <si>
    <t>Auckland</t>
  </si>
  <si>
    <t>NL9KPKSP</t>
  </si>
  <si>
    <t>Bhowmik, Deepayan; Feng, Tian</t>
  </si>
  <si>
    <t>The multimedia blockchain: A distributed and tamper-proof media transaction framework</t>
  </si>
  <si>
    <t>2017 22nd International Conference on Digital Signal Processing (DSP)</t>
  </si>
  <si>
    <t>978-1-5386-1895-0</t>
  </si>
  <si>
    <t>10.1109/ICDSP.2017.8096051</t>
  </si>
  <si>
    <t>http://ieeexplore.ieee.org/document/8096051/</t>
  </si>
  <si>
    <t>2017-08</t>
  </si>
  <si>
    <t>The multimedia blockchain</t>
  </si>
  <si>
    <t>London</t>
  </si>
  <si>
    <t>C:\Users\25192\Zotero\storage\5HFJDKVV\Bhowmik and Feng - 2017 - The multimedia blockchain A distributed and tampe.pdf</t>
  </si>
  <si>
    <t>W5KP5P2L</t>
  </si>
  <si>
    <t>Khadhraoui, Taher; Benzarti, Faouzi; Amiri, Hamid</t>
  </si>
  <si>
    <t>Gabor-feature-based local generic representation for face recognition with single sample per person</t>
  </si>
  <si>
    <t>2017 IEEE 15th International Conference on Software Engineering Research, Management and Applications (SERA)</t>
  </si>
  <si>
    <t>978-1-5090-5756-6</t>
  </si>
  <si>
    <t>10.1109/SERA.2017.7965722</t>
  </si>
  <si>
    <t>http://ieeexplore.ieee.org/document/7965722/</t>
  </si>
  <si>
    <t>157-160</t>
  </si>
  <si>
    <t>London, United Kingdom</t>
  </si>
  <si>
    <t>CXJ66W8B</t>
  </si>
  <si>
    <t>Chen, Jiaxin; Wang, Yunhong; Qin, Jie; Liu, Li; Shao, Ling</t>
  </si>
  <si>
    <t>Fast Person Re-identification via Cross-Camera Semantic Binary Transformation</t>
  </si>
  <si>
    <t>2017 IEEE Conference on Computer Vision and Pattern Recognition (CVPR)</t>
  </si>
  <si>
    <t>978-1-5386-0457-1</t>
  </si>
  <si>
    <t>10.1109/CVPR.2017.566</t>
  </si>
  <si>
    <t>http://ieeexplore.ieee.org/document/8100049/</t>
  </si>
  <si>
    <t>2017-07</t>
  </si>
  <si>
    <t>5330-5339</t>
  </si>
  <si>
    <t>Honolulu, HI</t>
  </si>
  <si>
    <t>FCYRLMFI</t>
  </si>
  <si>
    <t>Carpiceci, Marco; Russo, Michele; Angelini, Andrea</t>
  </si>
  <si>
    <t>The digital model of the S. Zenone chapel inside Santa Prassede in Rome: A case study for the morphological analysis</t>
  </si>
  <si>
    <t>10.1109/VSMM.2017.8346277</t>
  </si>
  <si>
    <t>https://ieeexplore.ieee.org/document/8346277/</t>
  </si>
  <si>
    <t>The digital model of the S. Zenone chapel inside Santa Prassede in Rome</t>
  </si>
  <si>
    <t>J2HE49ZB</t>
  </si>
  <si>
    <t>Bourazeri, Aikaterini; Bellamy-Wood, Tyrone; Arnab, Sylvester</t>
  </si>
  <si>
    <t>EnCity: A serious game for empowering young people with Down's syndrome</t>
  </si>
  <si>
    <t>2017 IEEE 5th International Conference on Serious Games and Applications for Health (SeGAH)</t>
  </si>
  <si>
    <t>978-1-5090-5482-4</t>
  </si>
  <si>
    <t>10.1109/SeGAH.2017.7939267</t>
  </si>
  <si>
    <t>http://ieeexplore.ieee.org/document/7939267/</t>
  </si>
  <si>
    <t>2017-04</t>
  </si>
  <si>
    <t>EnCity</t>
  </si>
  <si>
    <t>Perth, Australia</t>
  </si>
  <si>
    <t>C:\Users\25192\Zotero\storage\6SIB3LJD\Bourazeri et al. - 2017 - EnCity A serious game for empowering young people.pdf</t>
  </si>
  <si>
    <t>7C7KJNHC</t>
  </si>
  <si>
    <t>Kim, Dongwook; Kim, Sungbum</t>
  </si>
  <si>
    <t>The Role of Mobile Technology in Tourism: Patents, Articles, News, and Mobile Tour App Reviews</t>
  </si>
  <si>
    <t>Sustainability</t>
  </si>
  <si>
    <t>2071-1050</t>
  </si>
  <si>
    <t>10.3390/su9112082</t>
  </si>
  <si>
    <t>http://www.mdpi.com/2071-1050/9/11/2082</t>
  </si>
  <si>
    <t>The Role of Mobile Technology in Tourism</t>
  </si>
  <si>
    <t>C:\Users\25192\Zotero\storage\GQX6LUAH\Kim and Kim - 2017 - The Role of Mobile Technology in Tourism Patents,.pdf</t>
  </si>
  <si>
    <t>ZEBKBJPJ</t>
  </si>
  <si>
    <t>Kazanis, S.; Kontogianni, G.; Chliverou, R.; Georgopoulos, A.</t>
  </si>
  <si>
    <t>DEVELOPING A VIRTUAL MUSEUM FOR THE ANCIENT WINE TRADE IN EASTERN MEDITERRANEAN</t>
  </si>
  <si>
    <t>The International Archives of the Photogrammetry, Remote Sensing and Spatial Information Sciences</t>
  </si>
  <si>
    <t>10.5194/isprs-archives-XLII-2-W5-399-2017</t>
  </si>
  <si>
    <t>https://isprs-archives.copernicus.org/articles/XLII-2-W5/399/2017/</t>
  </si>
  <si>
    <t>Abstract. Digital technologies for representing cultural heritage assets of any size are already maturing. Technological progress has greatly enhanced the art of virtual representation and, as a consequence, it is all the more appealing to the general public and especially to younger generations. The game industry has played a significant role towards this end and has led to the development of edutainment applications. The digital workflow implemented for developing such an application is presented in this paper. A virtual museum has been designed and developed, with the intention to convey the history of trade in the Eastern Mediterranean area, focusing on the Aegean Sea and five productive cities-ports, during a period of more than 500 years. Image based modeling methodology was preferred to ensure accuracy and reliability. The setup in the museum environment, the difficulties encountered and the solutions adopted are discussed, while processing of the images and the production and finishing of the 3D models are described in detail. The virtual museum and edutainment application, MEDWINET, has been designed and developed with the intention to convey the essential information of the wine production and trade routes in the Eastern Mediterranean basin. The user is able to examine the 3D models of the amphorae, while learning about their production and use for trade during the centuries. The application has been evaluated and the results are also discussed.</t>
  </si>
  <si>
    <t>399-405</t>
  </si>
  <si>
    <t>XLII-2/W5</t>
  </si>
  <si>
    <t>C:\Users\25192\Zotero\storage\39FCW58Z\Kazanis et al. - 2017 - DEVELOPING A VIRTUAL MUSEUM FOR THE ANCIENT WINE T.pdf</t>
  </si>
  <si>
    <t>92ED3SNU</t>
  </si>
  <si>
    <t>Koeva, Mila; Luleva, Mila; Maldjanski, Plamen</t>
  </si>
  <si>
    <t>Integrating Spherical Panoramas and Maps for Visualization of Cultural Heritage Objects Using Virtual Reality Technology</t>
  </si>
  <si>
    <t>Sensors</t>
  </si>
  <si>
    <t>1424-8220</t>
  </si>
  <si>
    <t>10.3390/s17040829</t>
  </si>
  <si>
    <t>http://www.mdpi.com/1424-8220/17/4/829</t>
  </si>
  <si>
    <t>C:\Users\25192\Zotero\storage\89NTX348\Koeva et al. - 2017 - Integrating Spherical Panoramas and Maps for Visua.pdf</t>
  </si>
  <si>
    <t>BQWKHN4Y</t>
  </si>
  <si>
    <t>Athanasoulis, Demetrios; Simou, Xeni; Zirogianni, Theodora</t>
  </si>
  <si>
    <t>Historical imprints and virtual representation issues in Mid-Byzantine Acrocorinth Castle</t>
  </si>
  <si>
    <t>Virtual Archaeology Review</t>
  </si>
  <si>
    <t>1989-9947</t>
  </si>
  <si>
    <t>10.4995/var.2017.5959</t>
  </si>
  <si>
    <t>https://polipapers.upv.es/index.php/var/article/view/5959</t>
  </si>
  <si>
    <t>Fortified architecture of medieval times in Greece is a research field with several challenges for the scholars such as the absent of plans and written sources. The current study investigates how digital documentation methods can contribute to the extraction of archaeological information from the actual material sources -the various building traces. This relation between survey and interpretation will be presented through the case of Acrocorinth Castle. The survey of a smaller area of the fortification between the 2nd and 3rd defence line of Acrocorinth was executed in order to create a three dimensional (3D) representation for the Middle-Byzantine Phase of the castle. The project was implicated in the frame of the creation of the web-platform ecastles.culture.gr for the promotion of fortified architecture in Peloponnese under the Hellenic Ministry of Culture (25th Ephorate of Byzantine Antiquities, Argolid Ephorate of Antiquities). In the present study the surveying method and the step by step graphic reconstruction will be initially presented. Subsequently, it will be analysed how the digital survey led to the gradual modulation of the castle's historic form and how the scenarios of building phases' evolution were made.</t>
  </si>
  <si>
    <t>Virtual archaeol. rev.</t>
  </si>
  <si>
    <t>C:\Users\25192\Zotero\storage\2U9J8N7U\Athanasoulis et al. - 2017 - Historical imprints and virtual representation iss.pdf</t>
  </si>
  <si>
    <t>HMWYGAVF</t>
  </si>
  <si>
    <t>Murphy, M.; Corns, A.; Cahill, J.; Eliashvili, K.; Chenau, A.; Pybus, C.; Shaw, R.; Devlin, G.; Deevy, A.; Truong-Hong, L.</t>
  </si>
  <si>
    <t>DEVELOPING HISTORIC BUILDING INFORMATION MODELLING GUIDELINES AND PROCEDURES FOR ARCHITECTURAL HERITAGE IN IRELAND</t>
  </si>
  <si>
    <t>10.5194/isprs-archives-XLII-2-W5-539-2017</t>
  </si>
  <si>
    <t>https://isprs-archives.copernicus.org/articles/XLII-2-W5/539/2017/</t>
  </si>
  <si>
    <t>Abstract. Cultural heritage researchers have recently begun applying Building Information Modelling (BIM) to historic buildings. The model is comprised of intelligent objects with semantic attributes which represent the elements of a building structure and are organised within a 3D virtual environment. Case studies in Ireland are used to test and develop the suitable systems for (a) data capture/digital surveying/processing (b) developing library of architectural components and (c) mapping these architectural components onto the laser scan or digital survey to relate the intelligent virtual representation of a historic structure (HBIM). While BIM platforms have the potential to create a virtual and intelligent representation of a building, its full exploitation and use is restricted to narrow set of expert users with access to costly hardware, software and skills. The testing of open BIM approaches in particular IFCs and the use of game engine platforms is a fundamental component for developing much wider dissemination. The semantically enriched model can be transferred into a WEB based game engine platform.</t>
  </si>
  <si>
    <t>539-546</t>
  </si>
  <si>
    <t>C:\Users\25192\Zotero\storage\PXKJDMXY\Murphy et al. - 2017 - DEVELOPING HISTORIC BUILDING INFORMATION MODELLING.pdf</t>
  </si>
  <si>
    <t>A4UXZXFU</t>
  </si>
  <si>
    <t>Häufel, Gisela; Bulatov, Dimitri; Solbrig, Peter</t>
  </si>
  <si>
    <t>Sensor data fusion for textured reconstruction and virtual representation of alpine scenes</t>
  </si>
  <si>
    <t>Earth Resources and Environmental Remote Sensing/GIS Applications VIII</t>
  </si>
  <si>
    <t>978-1-5106-1320-1 978-1-5106-1321-8</t>
  </si>
  <si>
    <t>10.1117/12.2278237</t>
  </si>
  <si>
    <t>https://www.spiedigitallibrary.org/conference-proceedings-of-spie/10428/2278237/Sensor-data-fusion-for-textured-reconstruction-and-virtual-representation-of/10.1117/12.2278237.full</t>
  </si>
  <si>
    <t>SPIE</t>
  </si>
  <si>
    <t>Warsaw, Poland</t>
  </si>
  <si>
    <t>Michel, Ulrich; Schulz, Karsten</t>
  </si>
  <si>
    <t>Earth Resources and Environmental Remote Sensing/GIS Applications</t>
  </si>
  <si>
    <t>JTRURA6D</t>
  </si>
  <si>
    <t>N2VP3DP5</t>
  </si>
  <si>
    <t>Schmidt, S.; Steinicke, F.</t>
  </si>
  <si>
    <t>A Projection-Based Augmented Reality Setup for Blended Museum Experiences</t>
  </si>
  <si>
    <t>ICAT-EGVE 2017 - Posters and Demos</t>
  </si>
  <si>
    <t>10.2312/EGVE.20171366</t>
  </si>
  <si>
    <t>https://diglib.eg.org/handle/10.2312/egve20171366</t>
  </si>
  <si>
    <t>Most traditional museums still rely on physical artifacts since their authenticity and uniqueness foster an emotional engagement with the objects themselves and the stories they are supposed to tell the visitor. However, the context of the exhibition space makes it difficult to vividly present information that are closely related to the origin of the artifact. In this regard, we propose a 3D projection-based augmented reality setup, which keeps the focus on a physical exhibit and at the same time allows visitors to seamlessly switch to virtual representations of the exhibit's original appearance and context.</t>
  </si>
  <si>
    <t>2 pages</t>
  </si>
  <si>
    <t>Artwork Size: 2 pages ISBN: 9783038680529 Publisher: The Eurographics Association</t>
  </si>
  <si>
    <t>Applied computing; centered computing; Human; Interactive learning environments; Mixed / augmented reality</t>
  </si>
  <si>
    <t>FTKPR9DY</t>
  </si>
  <si>
    <t>Savelonas, Michalis A.; Andreadis, Anthousis; Papaioannou, Georgios; Mavridis, Pavlos</t>
  </si>
  <si>
    <t>Exploiting Unbroken Surface Congruity for the Acceleration of Fragment Reassembly</t>
  </si>
  <si>
    <t>10.2312/GCH.20171305</t>
  </si>
  <si>
    <t>https://diglib.eg.org/handle/10.2312/gch20171305</t>
  </si>
  <si>
    <t>Virtual reassembly problems are often encountered in the cultural heritage domain. The reassembly or "puzzling" problem is typically described as the process for the identification of corresponding pieces within a part collection, followed by the clustering and pose estimation of multiple parts that result in a virtual representation of assembled objects. This work addresses this problem with an efficient, user-guided computational approach. The proposed approach augments the typical reassembly pipeline with a smart culling step, where geometrically incompatible fragment combinations can be quickly rejected. After splitting each fragment into potentially fractured and intact facets, each intact facet is examined for prominent linear or curved structures and a heuristic test is employed to evaluate the plausibility of facet pairs, by comparing the number of feature curves associated with each facet, as well as the geometric texture of associated intact surfaces. This test excludes many pairwise combinations from the remaining part of the reassembly process, significantly reducing overall time cost. For all facet pairs that pass the initial plausibility test, pairwise registration driven by enhanced simulated annealing is applied, followed by multipart registration. The proposed reassembly approach is evaluated on real scanned data and our experiments demonstrate an increase in efficiency that ranges from 30% to more than 500% in some cases, depending on the number of culled combinations.</t>
  </si>
  <si>
    <t>8 pages</t>
  </si>
  <si>
    <t>Artwork Size: 8 pages ISBN: 9783038680376 Publisher: The Eurographics Association</t>
  </si>
  <si>
    <t>Applied computing; Arts and humanities; Computing methodologies; Shape analysis</t>
  </si>
  <si>
    <t>ZEIYDV62</t>
  </si>
  <si>
    <t>V8Z9RV3P</t>
  </si>
  <si>
    <t>C:\Users\25192\Zotero\storage\SG7JZ6TW\Murphy et al. - 2017 - DEVELOPING HISTORIC BUILDING INFORMATION MODELLING.pdf</t>
  </si>
  <si>
    <t>R2ZZWX4X</t>
  </si>
  <si>
    <t>Scopigno, Roberto; Callieri, Marco; Dellepiane, Matteo; Ponchio, Federico; Potenziani, Marco</t>
  </si>
  <si>
    <t>Delivering and using 3D models on the web: are we ready?</t>
  </si>
  <si>
    <t>10.4995/var.2017.6405</t>
  </si>
  <si>
    <t>https://polipapers.upv.es/index.php/var/article/view/6405</t>
  </si>
  <si>
    <t>&lt;p class="VARKeywords"&gt;Digital technologies are now mature for producing high quality digital replicas of Cultural Heritage (CH) assets. The research results produced in the last decade ignited an impressive evolution and consolidation of the technologies for acquiring high-quality digital three-dimensional (3D) models, encompassing both geometry and color. What remains still an open problem is how to deliver those data and related knowledge to our society. The web is nowadays the main channel for the dissemination of knowledge. Emerging commercial solutions for web-publishing of 3D data are consolidating and becoming a de-facto standard for many applications (e-commerce, industrial products, education, etc.). In this framework, CH is a very specific domain, requiring highly flexible solutions. Some recent experiences are presented, aimed at providing a support to the archival of archaeological 3D data, supporting web-based publishing of very high-resolution digitization results and finally enabling the documentation of complex restoration actions. All those examples have been recently implemented on the open-source 3D Heritage Online Presenter (3DHOP) platform, developed at CNR-ISTI.&lt;/p&gt;</t>
  </si>
  <si>
    <t>Delivering and using 3D models on the web</t>
  </si>
  <si>
    <t>C:\Users\25192\Zotero\storage\SBJAQEII\Scopigno et al. - 2017 - Delivering and using 3D models on the web are we .pdf</t>
  </si>
  <si>
    <t>9KI2HYP3</t>
  </si>
  <si>
    <t>Scopigno, R.; Cignoni, P.; Pietroni, N.; Callieri, M.; Dellepiane, M.</t>
  </si>
  <si>
    <t>Digital Fabrication Techniques for Cultural Heritage: A Survey: Fabrication Techniques for Cultural Heritage</t>
  </si>
  <si>
    <t>Computer Graphics Forum</t>
  </si>
  <si>
    <t>10.1111/cgf.12781</t>
  </si>
  <si>
    <t>https://onlinelibrary.wiley.com/doi/10.1111/cgf.12781</t>
  </si>
  <si>
    <t>2017-01</t>
  </si>
  <si>
    <t>Digital Fabrication Techniques for Cultural Heritage</t>
  </si>
  <si>
    <t>PIC2D459</t>
  </si>
  <si>
    <t>Hylland, Ole Marius</t>
  </si>
  <si>
    <t>Even Better than the Real Thing? Digital Copies and Digital Museums in a Digital Cultural Policy</t>
  </si>
  <si>
    <t>Culture Unbound</t>
  </si>
  <si>
    <t>2000-1525</t>
  </si>
  <si>
    <t>10.3384/cu.2000.1525.179162</t>
  </si>
  <si>
    <t>https://cultureunbound.ep.liu.se/article/view/103</t>
  </si>
  <si>
    <t>This article investigates how a digital turn and digital copies have influenced ideas, roles and authorities within a national museum sector. It asks whether digital mu-seums and their digital reproductions expand and/or challenge a traditional cul-tural policy. Two specific cases are highlighted to inform the discussion on these questions – the Norwegian digital museum platform DigitaltMuseum and Google Art Project. The article argues that there is a certain epochalism at play when the impact of a digital turn is analysed. At the same time, some clear major changes are taking place, even if their impact on cultural policies might be less than expec-ted. I propose that one of the changes is the replacing of authenticity with accessi-bility as the primary legitimating value of museum objects.</t>
  </si>
  <si>
    <t>62-84</t>
  </si>
  <si>
    <t>Cult. Unbound</t>
  </si>
  <si>
    <t>Even Better than the Real Thing?</t>
  </si>
  <si>
    <t>C:\Users\25192\Zotero\storage\V3D5MANY\Hylland - 2017 - Even Better than the Real Thing Digital Copies an.pdf</t>
  </si>
  <si>
    <t>RS6RUHE3</t>
  </si>
  <si>
    <t>Poux, F.; Neuville, R.; Hallot, P.; Van Wersch, L.; Luczfalvy Jancsó, A.; Billen, R.</t>
  </si>
  <si>
    <t>DIGITAL INVESTIGATIONS OF AN ARCHAEOLOGICAL SMART POINT CLOUD: A REAL TIME WEB-BASED PLATFORM TO MANAGE THE VISUALISATION OF SEMANTICAL QUERIES</t>
  </si>
  <si>
    <t>10.5194/isprs-archives-XLII-5-W1-581-2017</t>
  </si>
  <si>
    <t>https://isprs-archives.copernicus.org/articles/XLII-5-W1/581/2017/</t>
  </si>
  <si>
    <t>Abstract. While virtual copies of the real world tend to be created faster than ever through point clouds and derivatives, their working proficiency by all professionals’ demands adapted tools to facilitate knowledge dissemination. Digital investigations are changing the way cultural heritage researchers, archaeologists, and curators work and collaborate to progressively aggregate expertise through one common platform. In this paper, we present a web application in a WebGL framework accessible on any HTML5-compatible browser. It allows real time point cloud exploration of the mosaics in the Oratory of Germigny-des-Prés, and emphasises the ease of use as well as performances. Our reasoning engine is constructed over a semantically rich point cloud data structure, where metadata has been injected a priori. We developed a tool that directly allows semantic extraction and visualisation of pertinent information for the end users. It leads to efficient communication between actors by proposing optimal 3D viewpoints as a basis on which interactions can grow.</t>
  </si>
  <si>
    <t>581-588</t>
  </si>
  <si>
    <t>XLII-5/W1</t>
  </si>
  <si>
    <t>DIGITAL INVESTIGATIONS OF AN ARCHAEOLOGICAL SMART POINT CLOUD</t>
  </si>
  <si>
    <t>C:\Users\25192\Zotero\storage\GPX57QUA\Poux et al. - 2017 - DIGITAL INVESTIGATIONS OF AN ARCHAEOLOGICAL SMART .pdf</t>
  </si>
  <si>
    <t>HTFRDCKR</t>
  </si>
  <si>
    <t>Dimen, Dimen</t>
  </si>
  <si>
    <t>LOW COST CULTURAL HERITAGE DIGITAL DOCUMENTATION</t>
  </si>
  <si>
    <t>10.5593/sgem2017/23/S10.021</t>
  </si>
  <si>
    <t>https://www.sgem.org/index.php/elibrary?view=publication&amp;task=show&amp;id=3191</t>
  </si>
  <si>
    <t>17th International Multidisciplinary Scientific GeoConference SGEM2017</t>
  </si>
  <si>
    <t>AXIQPPC8</t>
  </si>
  <si>
    <t>C:\Users\25192\Zotero\storage\JA6JEGPS\Bhowmik and Feng - 2017 - The multimedia blockchain A distributed and tampe.pdf</t>
  </si>
  <si>
    <t>EZ4KBN43</t>
  </si>
  <si>
    <t>C:\Users\25192\Zotero\storage\BAW3CI9W\Athanasoulis et al. - 2017 - Historical imprints and virtual representation iss.pdf</t>
  </si>
  <si>
    <t>SMTF9F3C</t>
  </si>
  <si>
    <t>C:\Users\25192\Zotero\storage\YZU8I2JR\Koeva et al. - 2017 - Integrating Spherical Panoramas and Maps for Visua.pdf</t>
  </si>
  <si>
    <t>ZRQ6SD5T</t>
  </si>
  <si>
    <t>C:\Users\25192\Zotero\storage\JZT4WKZQ\Kazanis et al. - 2017 - DEVELOPING A VIRTUAL MUSEUM FOR THE ANCIENT WINE T.pdf</t>
  </si>
  <si>
    <t>5PL7XLXJ</t>
  </si>
  <si>
    <t>Dias, Paulo; Afonso, Luis; Eliseu, Sérgio; Santos, Beatriz Sousa</t>
  </si>
  <si>
    <t>Mobile devices for interaction in immersive virtual environments</t>
  </si>
  <si>
    <t>Proceedings of the 2018 International Conference on Advanced Visual Interfaces</t>
  </si>
  <si>
    <t>978-1-4503-5616-9</t>
  </si>
  <si>
    <t>10.1145/3206505.3206526</t>
  </si>
  <si>
    <t>https://dl.acm.org/doi/10.1145/3206505.3206526</t>
  </si>
  <si>
    <t>Castiglione della Pescaia Grosseto Italy</t>
  </si>
  <si>
    <t>AVI '18: 2018 International Conference on Advanced Visual Interfaces</t>
  </si>
  <si>
    <t>RYAC3K2P</t>
  </si>
  <si>
    <t>Thomas, Ashima; Kumar, Abhi; Krehel, Race; Vasey, Kay; Khoo, Eng Tat; Marsh, Tim; Junting, Benjamin Li</t>
  </si>
  <si>
    <t>Oceans we make: immersive VR storytelling</t>
  </si>
  <si>
    <t>SIGGRAPH Asia 2018 Virtual &amp; Augmented Reality on - SA '18</t>
  </si>
  <si>
    <t>978-1-4503-6028-9</t>
  </si>
  <si>
    <t>10.1145/3275495.3275513</t>
  </si>
  <si>
    <t>http://dl.acm.org/citation.cfm?doid=3275495.3275513</t>
  </si>
  <si>
    <t>Oceans we make</t>
  </si>
  <si>
    <t>Tokyo, Japan</t>
  </si>
  <si>
    <t>SIGGRAPH Asia 2018 Virtual &amp; Augmented Reality</t>
  </si>
  <si>
    <t>LBNSI2YQ</t>
  </si>
  <si>
    <t>Minyaev, Ilya; Pouke, Matti; Ylipulli, Johanna; Ojala, Timo</t>
  </si>
  <si>
    <t>Implementation of a Virtual Reality Interface for a Public Library</t>
  </si>
  <si>
    <t>Proceedings of the 17th International Conference on Mobile and Ubiquitous Multimedia</t>
  </si>
  <si>
    <t>978-1-4503-6594-9</t>
  </si>
  <si>
    <t>10.1145/3282894.3289718</t>
  </si>
  <si>
    <t>https://dl.acm.org/doi/10.1145/3282894.3289718</t>
  </si>
  <si>
    <t>513-519</t>
  </si>
  <si>
    <t>Cairo Egypt</t>
  </si>
  <si>
    <t>MUM 2018: 17th International Conference on Mobile and Ubiquitous Multimedia</t>
  </si>
  <si>
    <t>U95LVA2Y</t>
  </si>
  <si>
    <t>Duarte, Emanuel Felipe; Baranauskas, M. Cecília C.</t>
  </si>
  <si>
    <t>Revisiting Interactive Art from an Interaction Design Perspective: Opening a Research Agenda</t>
  </si>
  <si>
    <t>Proceedings of the 17th Brazilian Symposium on Human Factors in Computing Systems</t>
  </si>
  <si>
    <t>978-1-4503-6601-4</t>
  </si>
  <si>
    <t>10.1145/3274192.3274227</t>
  </si>
  <si>
    <t>https://dl.acm.org/doi/10.1145/3274192.3274227</t>
  </si>
  <si>
    <t>Revisiting Interactive Art from an Interaction Design Perspective</t>
  </si>
  <si>
    <t>Belém Brazil</t>
  </si>
  <si>
    <t>IHC 2018: 17th Brazilian Symposium on Human Factors in Computing Systems</t>
  </si>
  <si>
    <t>NS6NSSRA</t>
  </si>
  <si>
    <t>Mai, Christian; Wiltzius, Tim; Alt, Florian; Hußmann, Heinrich</t>
  </si>
  <si>
    <t>Feeling alone in public: investigating the influence of spatial layout on users' VR experience</t>
  </si>
  <si>
    <t>Proceedings of the 10th Nordic Conference on Human-Computer Interaction</t>
  </si>
  <si>
    <t>978-1-4503-6437-9</t>
  </si>
  <si>
    <t>10.1145/3240167.3240200</t>
  </si>
  <si>
    <t>https://dl.acm.org/doi/10.1145/3240167.3240200</t>
  </si>
  <si>
    <t>286-298</t>
  </si>
  <si>
    <t>Feeling alone in public</t>
  </si>
  <si>
    <t>Oslo Norway</t>
  </si>
  <si>
    <t>NordiCHI'18: Nordic Conference on Human-Computer Interaction</t>
  </si>
  <si>
    <t>ELKPX4ZZ</t>
  </si>
  <si>
    <t>Green, Michael Cerny; Barros, Gabriella A. B.; Liapis, Antonios; Togelius, Julian</t>
  </si>
  <si>
    <t>DATA agent</t>
  </si>
  <si>
    <t>Proceedings of the 13th International Conference on the Foundations of Digital Games</t>
  </si>
  <si>
    <t>978-1-4503-6571-0</t>
  </si>
  <si>
    <t>10.1145/3235765.3235792</t>
  </si>
  <si>
    <t>https://dl.acm.org/doi/10.1145/3235765.3235792</t>
  </si>
  <si>
    <t>Malmö Sweden</t>
  </si>
  <si>
    <t>C:\Users\25192\Zotero\storage\9P2SDGNW\Green et al. - 2018 - DATA agent.pdf</t>
  </si>
  <si>
    <t>FDG '18: Foundations of Digital Games 2018</t>
  </si>
  <si>
    <t>Y6WTVID2</t>
  </si>
  <si>
    <t>Abtahi, Parastoo; Follmer, Sean</t>
  </si>
  <si>
    <t>Visuo-Haptic Illusions for Improving the Perceived Performance of Shape Displays</t>
  </si>
  <si>
    <t>Proceedings of the 2018 CHI Conference on Human Factors in Computing Systems</t>
  </si>
  <si>
    <t>978-1-4503-5620-6</t>
  </si>
  <si>
    <t>10.1145/3173574.3173724</t>
  </si>
  <si>
    <t>https://dl.acm.org/doi/10.1145/3173574.3173724</t>
  </si>
  <si>
    <t>Montreal QC Canada</t>
  </si>
  <si>
    <t>CHI '18: CHI Conference on Human Factors in Computing Systems</t>
  </si>
  <si>
    <t>ZBH54UU7</t>
  </si>
  <si>
    <t>Di Matteo, Nicola R.; Blustein, James</t>
  </si>
  <si>
    <t>Navigating Data Over Time: Including the Fourth Dimension in Visualizing Knowledge</t>
  </si>
  <si>
    <t>Proceedings of the 1st Workshop on Human Factors in Hypertext</t>
  </si>
  <si>
    <t>978-1-4503-5658-9</t>
  </si>
  <si>
    <t>10.1145/3215611.3215614</t>
  </si>
  <si>
    <t>https://dl.acm.org/doi/10.1145/3215611.3215614</t>
  </si>
  <si>
    <t>Navigating Data Over Time</t>
  </si>
  <si>
    <t>Baltimore MD USA</t>
  </si>
  <si>
    <t>HT '18: 29th ACM Conference on Hypertext and Social Media</t>
  </si>
  <si>
    <t>2TAP636E</t>
  </si>
  <si>
    <t>Caon, Maurizio</t>
  </si>
  <si>
    <t>Designing Systems in the Digital Immortality Era</t>
  </si>
  <si>
    <t>Proceedings of the 2018 ACM Conference Companion Publication on Designing Interactive Systems</t>
  </si>
  <si>
    <t>978-1-4503-5631-2</t>
  </si>
  <si>
    <t>10.1145/3197391.3205442</t>
  </si>
  <si>
    <t>https://dl.acm.org/doi/10.1145/3197391.3205442</t>
  </si>
  <si>
    <t>237-241</t>
  </si>
  <si>
    <t>DIS '18: Designing Interactive Systems Conference 2018</t>
  </si>
  <si>
    <t>FJD35WUR</t>
  </si>
  <si>
    <t>Vidakis, Nikolas; Charitakis, Stavros</t>
  </si>
  <si>
    <t>Designing the Learning Process: The IOLAOS Platform</t>
  </si>
  <si>
    <t>Proceedings of the 10th International Conference on Subject-Oriented Business Process Management</t>
  </si>
  <si>
    <t>978-1-4503-5360-1</t>
  </si>
  <si>
    <t>10.1145/3178248.3178254</t>
  </si>
  <si>
    <t>https://dl.acm.org/doi/10.1145/3178248.3178254</t>
  </si>
  <si>
    <t>Designing the Learning Process</t>
  </si>
  <si>
    <t>Linz Austria</t>
  </si>
  <si>
    <t>S-BPM One '18: 10th International Conference on Subject-Oriented Business Process Management</t>
  </si>
  <si>
    <t>H97WA9BI</t>
  </si>
  <si>
    <t>Ma, Xiao; Cackett, Megan; Park, Leslie; Chien, Eric; Naaman, Mor</t>
  </si>
  <si>
    <t>Web-Based VR Experiments Powered by the Crowd</t>
  </si>
  <si>
    <t>Proceedings of the 2018 World Wide Web Conference on World Wide Web - WWW '18</t>
  </si>
  <si>
    <t>978-1-4503-5639-8</t>
  </si>
  <si>
    <t>10.1145/3178876.3186034</t>
  </si>
  <si>
    <t>http://dl.acm.org/citation.cfm?doid=3178876.3186034</t>
  </si>
  <si>
    <t>33-43</t>
  </si>
  <si>
    <t>Lyon, France</t>
  </si>
  <si>
    <t>C:\Users\25192\Zotero\storage\R8L6MBCI\Ma et al. - 2018 - Web-Based VR Experiments Powered by the Crowd.pdf</t>
  </si>
  <si>
    <t>the 2018 World Wide Web Conference</t>
  </si>
  <si>
    <t>F4B2SGNV</t>
  </si>
  <si>
    <t>Klein, Tobias</t>
  </si>
  <si>
    <t>&lt;i&gt;Augmented fauna&lt;/i&gt; and &lt;i&gt;glass mutations&lt;/i&gt; : a dialogue between material and technique in glassblowing and 3D printing: best paper award</t>
  </si>
  <si>
    <t>ACM SIGGRAPH 2018 Art Gallery</t>
  </si>
  <si>
    <t>978-1-4503-5778-4</t>
  </si>
  <si>
    <t>10.1145/3202918.3203082</t>
  </si>
  <si>
    <t>https://dl.acm.org/doi/10.1145/3202918.3203082</t>
  </si>
  <si>
    <t>336-342</t>
  </si>
  <si>
    <t>&lt;i&gt;Augmented fauna&lt;/i&gt; and &lt;i&gt;glass mutations&lt;/i&gt;</t>
  </si>
  <si>
    <t>SIGGRAPH '18: Special Interest Group on Computer Graphics and Interactive Techniques Conference</t>
  </si>
  <si>
    <t>J8YYHFXM</t>
  </si>
  <si>
    <t>Pouke, Matti; Ylipulli, Johanna; Minyaev, Ilya; Pakanen, Minna; Alavesa, Paula; Alatalo, Toni; Ojala, Timo</t>
  </si>
  <si>
    <t>Virtual Library: Blending Mirror and Fantasy Layers into a VR Interface for a Public Library</t>
  </si>
  <si>
    <t>10.1145/3282894.3282927</t>
  </si>
  <si>
    <t>https://dl.acm.org/doi/10.1145/3282894.3282927</t>
  </si>
  <si>
    <t>Virtual Library</t>
  </si>
  <si>
    <t>3XR7H2J7</t>
  </si>
  <si>
    <t>An architecture for distributed semantic augmented reality services</t>
  </si>
  <si>
    <t>Proceedings of the 23rd International ACM Conference on 3D Web Technology</t>
  </si>
  <si>
    <t>978-1-4503-5800-2</t>
  </si>
  <si>
    <t>10.1145/3208806.3208829</t>
  </si>
  <si>
    <t>https://dl.acm.org/doi/10.1145/3208806.3208829</t>
  </si>
  <si>
    <t>Poznań Poland</t>
  </si>
  <si>
    <t>Web3D '18: The 23rd International Conference on 3D Web Technology</t>
  </si>
  <si>
    <t>LGUIDMLC</t>
  </si>
  <si>
    <t>Brejcha, Jan; Lukác, Michal; Chen, Zhili; DiVerdi, Stephen; Cadík, Martin</t>
  </si>
  <si>
    <t>Immersive Trip Reports</t>
  </si>
  <si>
    <t>Proceedings of the 31st Annual ACM Symposium on User Interface Software and Technology</t>
  </si>
  <si>
    <t>978-1-4503-5948-1</t>
  </si>
  <si>
    <t>10.1145/3242587.3242653</t>
  </si>
  <si>
    <t>https://dl.acm.org/doi/10.1145/3242587.3242653</t>
  </si>
  <si>
    <t>389-401</t>
  </si>
  <si>
    <t>Berlin Germany</t>
  </si>
  <si>
    <t>UIST '18: The 31st Annual ACM Symposium on User Interface Software and Technology</t>
  </si>
  <si>
    <t>3FYYVRHB</t>
  </si>
  <si>
    <t>Fröhlich, Thomas; Alexandrovsky, Dmitry; Stabbert, Timo; Döring, Tanja; Malaka, Rainer</t>
  </si>
  <si>
    <t>VRBox: A Virtual Reality Augmented Sandbox for Immersive Playfulness, Creativity and Exploration</t>
  </si>
  <si>
    <t>Proceedings of the 2018 Annual Symposium on Computer-Human Interaction in Play</t>
  </si>
  <si>
    <t>978-1-4503-5624-4</t>
  </si>
  <si>
    <t>10.1145/3242671.3242697</t>
  </si>
  <si>
    <t>https://dl.acm.org/doi/10.1145/3242671.3242697</t>
  </si>
  <si>
    <t>153-162</t>
  </si>
  <si>
    <t>VRBox</t>
  </si>
  <si>
    <t>Melbourne VIC Australia</t>
  </si>
  <si>
    <t>C:\Users\25192\Zotero\storage\MKJV2MYV\Fröhlich et al. - 2018 - VRBox A Virtual Reality Augmented Sandbox for Imm.pdf</t>
  </si>
  <si>
    <t>CHI PLAY '18: The annual symposium on Computer-Human Interaction in Play</t>
  </si>
  <si>
    <t>JDWFZ46E</t>
  </si>
  <si>
    <t>Chisik, Yoram; Pons, Patricia; Jaen, Javier</t>
  </si>
  <si>
    <t>Gastronomy Meets Ludology: Towards a Definition of What it Means to Play with Your (Digital) Food</t>
  </si>
  <si>
    <t>Proceedings of the 2018 Annual Symposium on Computer-Human Interaction in Play Companion Extended Abstracts</t>
  </si>
  <si>
    <t>978-1-4503-5968-9</t>
  </si>
  <si>
    <t>10.1145/3270316.3272056</t>
  </si>
  <si>
    <t>https://dl.acm.org/doi/10.1145/3270316.3272056</t>
  </si>
  <si>
    <t>155-168</t>
  </si>
  <si>
    <t>Gastronomy Meets Ludology</t>
  </si>
  <si>
    <t>JDHTESCC</t>
  </si>
  <si>
    <t>Ioannides, Marinos; Davies, Robert</t>
  </si>
  <si>
    <t>ViMM - Virtual Multimodal Museum: a Manifesto and Roadmap for Europe’s Digital Cultural Heritage</t>
  </si>
  <si>
    <t>2018 International Conference on Intelligent Systems (IS)</t>
  </si>
  <si>
    <t>978-1-5386-7097-2</t>
  </si>
  <si>
    <t>10.1109/IS.2018.8710556</t>
  </si>
  <si>
    <t>https://ieeexplore.ieee.org/document/8710556/</t>
  </si>
  <si>
    <t>2018-09</t>
  </si>
  <si>
    <t>343-350</t>
  </si>
  <si>
    <t>ViMM - Virtual Multimodal Museum</t>
  </si>
  <si>
    <t>Funchal - Madeira, Portugal</t>
  </si>
  <si>
    <t>ZL6N6GVF</t>
  </si>
  <si>
    <t>Farroni, Laura; Mancini, Matteo Flavio</t>
  </si>
  <si>
    <t>Representation and Restoration Theories for a Digital Life of the Archival Architectural Drawings</t>
  </si>
  <si>
    <t>2018 3rd Digital Heritage International Congress (DigitalHERITAGE) held jointly with 2018 24th International Conference on Virtual Systems &amp; Multimedia (VSMM 2018)</t>
  </si>
  <si>
    <t>978-1-72810-292-4</t>
  </si>
  <si>
    <t>10.1109/DigitalHeritage.2018.8810033</t>
  </si>
  <si>
    <t>https://ieeexplore.ieee.org/document/8810033/</t>
  </si>
  <si>
    <t>2018-10</t>
  </si>
  <si>
    <t>San Francisco, CA, USA</t>
  </si>
  <si>
    <t>2018 3rd Digital Heritage International Congress (Digital Heritage) held jointly with 2018 24th International Conference on Virtual Systems &amp; Multimedia (VSMM 2018)</t>
  </si>
  <si>
    <t>73SVJEIN</t>
  </si>
  <si>
    <t>Skondras, Emmanouil; Siountri, Konstantina; Michalas, Angelos; Vergados, Dimitrios D.</t>
  </si>
  <si>
    <t>A Route Selection Scheme for Supporting Virtual Tours in Sites with Cultural Interest Using Drones</t>
  </si>
  <si>
    <t>2018 9th International Conference on Information, Intelligence, Systems and Applications (IISA)</t>
  </si>
  <si>
    <t>978-1-5386-8161-9</t>
  </si>
  <si>
    <t>10.1109/IISA.2018.8633594</t>
  </si>
  <si>
    <t>https://ieeexplore.ieee.org/document/8633594/</t>
  </si>
  <si>
    <t>2018-07</t>
  </si>
  <si>
    <t>Zakynthos, Greece</t>
  </si>
  <si>
    <t>GT9FR5L7</t>
  </si>
  <si>
    <t>Cai, Shengdan; Ch'ng, Eugene; Li, Yue</t>
  </si>
  <si>
    <t>A Comparison of the Capacities of VR and 360-Degree Video for Coordinating Memory in the Experience of Cultural Heritage</t>
  </si>
  <si>
    <t>10.1109/DigitalHeritage.2018.8810127</t>
  </si>
  <si>
    <t>https://ieeexplore.ieee.org/document/8810127/</t>
  </si>
  <si>
    <t>C:\Users\25192\Zotero\storage\RW74SC66\Cai et al. - 2018 - A Comparison of the Capacities of VR and 360-Degre.pdf</t>
  </si>
  <si>
    <t>79IN5XIA</t>
  </si>
  <si>
    <t>Bianchini, Carlo; Russo, Michele</t>
  </si>
  <si>
    <t>Massive 3D acquisition of CH</t>
  </si>
  <si>
    <t>10.1109/DigitalHeritage.2018.8810069</t>
  </si>
  <si>
    <t>https://ieeexplore.ieee.org/document/8810069/</t>
  </si>
  <si>
    <t>N4H8Y4IU</t>
  </si>
  <si>
    <t>Montusiewicz, Jerzy; Milosz, Marek; Kesik, Jacek</t>
  </si>
  <si>
    <t>Technical aspects of museum exposition for visually impaired preparation using modern 3D technologies</t>
  </si>
  <si>
    <t>2018 IEEE Global Engineering Education Conference (EDUCON)</t>
  </si>
  <si>
    <t>978-1-5386-2957-4</t>
  </si>
  <si>
    <t>10.1109/EDUCON.2018.8363308</t>
  </si>
  <si>
    <t>https://ieeexplore.ieee.org/document/8363308/</t>
  </si>
  <si>
    <t>2018-04</t>
  </si>
  <si>
    <t>768-773</t>
  </si>
  <si>
    <t>Tenerife</t>
  </si>
  <si>
    <t>QUUSJ957</t>
  </si>
  <si>
    <t>Van Dongen, Alexandre; Lambot, Sebastien; Eeckhout, Peter; Buglio, David Lo</t>
  </si>
  <si>
    <t>UAV-based modeling to see the non-visible: A methodological reflection in Pachacamac</t>
  </si>
  <si>
    <t>10.1109/DigitalHeritage.2018.8810079</t>
  </si>
  <si>
    <t>https://ieeexplore.ieee.org/document/8810079/</t>
  </si>
  <si>
    <t>UAV-based modeling to see the non-visible</t>
  </si>
  <si>
    <t>D7EG3UI2</t>
  </si>
  <si>
    <t>Nicolas, Theophane; Gaugne, Ronan; Tavernier, Cedric; Millet, Emilie; Bernadet, Renaud; Gouranton, Valerie</t>
  </si>
  <si>
    <t>Lift the veil of the block samples from the Warcq chariot burial with 3D digital technologies</t>
  </si>
  <si>
    <t>10.1109/DigitalHeritage.2018.8810036</t>
  </si>
  <si>
    <t>https://ieeexplore.ieee.org/document/8810036/</t>
  </si>
  <si>
    <t>C:\Users\25192\Zotero\storage\QWFZLDVS\Nicolas et al. - 2018 - Lift the veil of the block samples from the Warcq .pdf</t>
  </si>
  <si>
    <t>IH7QJVF8</t>
  </si>
  <si>
    <t>Valenti, Graziano Mario; Romor, Jessica</t>
  </si>
  <si>
    <t>Image Based Modeling, 3D Laser scan &amp; Gigapixel survey for the documentation of Carlo Lucangeli’s Flavian Amphitheater wooden model</t>
  </si>
  <si>
    <t>10.1109/DigitalHeritage.2018.8810068</t>
  </si>
  <si>
    <t>https://ieeexplore.ieee.org/document/8810068/</t>
  </si>
  <si>
    <t>I5MXGAHM</t>
  </si>
  <si>
    <t>Bianchini, Carlo; Nicastro, Saverio</t>
  </si>
  <si>
    <t>From BIM to H-BIM</t>
  </si>
  <si>
    <t>10.1109/DigitalHeritage.2018.8810087</t>
  </si>
  <si>
    <t>https://ieeexplore.ieee.org/document/8810087/</t>
  </si>
  <si>
    <t>MC2V6RTR</t>
  </si>
  <si>
    <t>Lombardo, Vincenzo; Damiano, Rossana; Pizzo, Antonio</t>
  </si>
  <si>
    <t>Drama heritage: prototype of a corpus</t>
  </si>
  <si>
    <t>10.1109/DigitalHeritage.2018.8810055</t>
  </si>
  <si>
    <t>https://ieeexplore.ieee.org/document/8810055/</t>
  </si>
  <si>
    <t>Drama heritage</t>
  </si>
  <si>
    <t>B8M5DABM</t>
  </si>
  <si>
    <t>Debole, Franca; Ranif, Muhammad; Salerno, Emanuele; Savino, Pasquale; Tonazzini, Anna</t>
  </si>
  <si>
    <t>A First Step Towards NLP from Digitized Manuscripts: Virtual Restoration</t>
  </si>
  <si>
    <t>2018 IEEE 5th International Congress on Information Science and Technology (CiSt)</t>
  </si>
  <si>
    <t>978-1-5386-4385-3</t>
  </si>
  <si>
    <t>10.1109/CIST.2018.8596494</t>
  </si>
  <si>
    <t>https://ieeexplore.ieee.org/document/8596494/</t>
  </si>
  <si>
    <t>188-193</t>
  </si>
  <si>
    <t>A First Step Towards NLP from Digitized Manuscripts</t>
  </si>
  <si>
    <t>Marrakech</t>
  </si>
  <si>
    <t>TZF9SEMT</t>
  </si>
  <si>
    <t>Ma, Truong-Thanh; Benferhat, Salem; Bouraoui, Zied; Do, Thanh-Nghi; Nguyen, Huu-Hoa</t>
  </si>
  <si>
    <t>Developing Application Based Upon An Ontology-Based Modelling of Vietnamese Traditional Dances</t>
  </si>
  <si>
    <t>10.1109/DigitalHeritage.2018.8810007</t>
  </si>
  <si>
    <t>https://ieeexplore.ieee.org/document/8810007/</t>
  </si>
  <si>
    <t>9UDFIKD3</t>
  </si>
  <si>
    <t>Jamil, Muhammad Hassan; Annor, Prince Steven; Sharfman, Jonathan; Parthesius, Robert; Garachon, Isabelle; Eid, Mohamad</t>
  </si>
  <si>
    <t>The Role of Haptics in Digital Archaeology and Heritage Recording Processes</t>
  </si>
  <si>
    <t>2018 IEEE International Symposium on Haptic, Audio and Visual Environments and Games (HAVE)</t>
  </si>
  <si>
    <t>978-1-5386-5838-3</t>
  </si>
  <si>
    <t>10.1109/HAVE.2018.8547505</t>
  </si>
  <si>
    <t>https://ieeexplore.ieee.org/document/8547505/</t>
  </si>
  <si>
    <t>Dalian</t>
  </si>
  <si>
    <t>PN9H2NAB</t>
  </si>
  <si>
    <t>De Domenico, Francesca; Wang, Francoise</t>
  </si>
  <si>
    <t>Sinetomb: the semantic representation of the tomb of Emperor Qianlong</t>
  </si>
  <si>
    <t>10.1109/DigitalHeritage.2018.8810035</t>
  </si>
  <si>
    <t>https://ieeexplore.ieee.org/document/8810035/</t>
  </si>
  <si>
    <t>Sinetomb</t>
  </si>
  <si>
    <t>GFTP7NIL</t>
  </si>
  <si>
    <t>Valzano, Virginia; Negro, Fabio; Foschi, Riccardo</t>
  </si>
  <si>
    <t>The Gallery of the Castromediano’s Castle. Three-dimensional reconstruction and virtual representation</t>
  </si>
  <si>
    <t>SCIRES-IT - SCIentific RESearch and Information Technology</t>
  </si>
  <si>
    <t>10.2423/i22394303v7n2p13</t>
  </si>
  <si>
    <t>https://doi.org/10.2423/i22394303v7n2p13</t>
  </si>
  <si>
    <t>The Ducal Castle Castromediano–Limburg was built around the sixteenth century in the historic centre of Cavallino, a town renowned for its excellence in the arts and culture, located in Salento south of Lecce (Italy).  The Castle, also known as Ducal Palace, was the home of the illustrious Duke Sigismondo Castromediano, a man of great culture, archaeologist, writer and indomitable patriot of the Italian Risorgimento. The Gallery, which is one of the most important part of the castle, is a magnificent reception hall richly decorated and adorned by numerous sculptures. Today, the magnificent Gallery shows the signs of aging and improper use. Therefore, a restoration of the spaces has already been planned. The Gallery of Castromediano’s Castle, classified as heritage of significant cultural and artistic importance, was the subject of a digital acquisition project, a three-dimensional reconstruction and virtual representation performed by CEIT (Euro-Mediterranean Centre for Technology Innovation for the Cultural and environmental Heritage and Biomedicine). The high-resolution 3D digital acquisition was performed using a time-of-flight 3D laser scanner and a campaign of photographic shooting of the frescoed surfaces. A 3D model, at two different levels of detail (LoD), was created, in full color, along with the animation of the model according to a predefined path that allows the user to enjoy, by various media, a virtual tour of the Gallery in a guided, detailed, complete and full-immersive way. The high-resolution 3D model will be a useful tool for the future conservation and restoration of the Gallery. It can be consulted and\or updated remotely for in-depth studies of historical and artistic nature.</t>
  </si>
  <si>
    <t>DOI.org (CSL JSON)</t>
  </si>
  <si>
    <t>C4B6TSSY</t>
  </si>
  <si>
    <t>Hoyo‐Meléndez, Julio M.; Świt, Paweł; Sobczyk, Joanna</t>
  </si>
  <si>
    <t>Measuring photostability through glass: the application of microfading testing to the study of framed pastel artworks</t>
  </si>
  <si>
    <t>Coloration Technology</t>
  </si>
  <si>
    <t>1472-3581, 1478-4408</t>
  </si>
  <si>
    <t>10.1111/cote.12365</t>
  </si>
  <si>
    <t>https://onlinelibrary.wiley.com/doi/10.1111/cote.12365</t>
  </si>
  <si>
    <t>2018-12</t>
  </si>
  <si>
    <t>411-422</t>
  </si>
  <si>
    <t>Coloration Technol</t>
  </si>
  <si>
    <t>Measuring photostability through glass</t>
  </si>
  <si>
    <t>AGSR5H9R</t>
  </si>
  <si>
    <t>Povroznik, Nadezhda</t>
  </si>
  <si>
    <t>3D Models of Ancient Greek Collection of the Perm University History Museum: Creation and Use</t>
  </si>
  <si>
    <t>Digital Cultural Heritage</t>
  </si>
  <si>
    <t>978-3-319-75825-1 978-3-319-75826-8</t>
  </si>
  <si>
    <t>http://link.springer.com/10.1007/978-3-319-75826-8_12</t>
  </si>
  <si>
    <t>144-154</t>
  </si>
  <si>
    <t>3D Models of Ancient Greek Collection of the Perm University History Museum</t>
  </si>
  <si>
    <t>Series Title: Lecture Notes in Computer Science DOI: 10.1007/978-3-319-75826-8_12</t>
  </si>
  <si>
    <t>Ioannides, Marinos</t>
  </si>
  <si>
    <t>DM6ZCB9V</t>
  </si>
  <si>
    <t>V2JPB8F2</t>
  </si>
  <si>
    <t>Alkan Korkmaz, Sevinç</t>
  </si>
  <si>
    <t>The Digital Copy in Architecture: New Discourses and Approaches</t>
  </si>
  <si>
    <t>MEGARON / Yıldız Technical University, Faculty of Architecture E-Journal</t>
  </si>
  <si>
    <t>10.5505/megaron.2018.78309</t>
  </si>
  <si>
    <t>https://www.journalagent.com/megaron/pdfs/MEGARON-78309-ARTICLE_(THESIS)-ALLMER.pdf</t>
  </si>
  <si>
    <t>Megaron</t>
  </si>
  <si>
    <t>The Digital Copy in Architecture</t>
  </si>
  <si>
    <t>C:\Users\25192\Zotero\storage\SW5YZTXW\Alkan Korkmaz - 2018 - The Digital Copy in Architecture New Discourses a.pdf</t>
  </si>
  <si>
    <t>WCQUPX77</t>
  </si>
  <si>
    <t>Digital Cultural Heritage: Final Conference of the Marie Skłodowska-Curie Initial Training Network for Digital Cultural Heritage, ITN-DCH 2017, Olimje, Slovenia, May 23-25, 2017, Revised Selected Papers</t>
  </si>
  <si>
    <t>978-3-319-75826-8</t>
  </si>
  <si>
    <t>This book constitutes the refereed post-conference proceedings of the Final Conference of the Marie Skłodowska-Curie Initial Training Network for Digital Cultural Heritage, held in Olimje, Slovenia, in May 2017. The 29 revised full papers included in this volume were carefully reviewed and selected from 198 submissions. They focus on interdisciplinary and multi-disciplinary research concerning cutting edge cultural heritage informatics, -physics, -chemistry and -engineering and the use of technology for the representation, documentation, archiving, protection, preservation and communication of cultural heritage knowledge</t>
  </si>
  <si>
    <t>DOI: 10.1007/978-3-319-75826-8</t>
  </si>
  <si>
    <t>C:\Users\25192\Zotero\storage\4T3FB777\Ioannides - 2018 - Digital Cultural Heritage Final Conference of the.pdf</t>
  </si>
  <si>
    <t>Artificial intelligence; Application software; Artificial Intelligence; Information Systems Applications (incl. Internet); Computer Communication Networks; Computer communication systems; Computer graphics; Computer Graphics; Image Processing and Computer Vision; Optical data processing; Computer Appl. in Social and Behavioral Sciences</t>
  </si>
  <si>
    <t>1st ed. 2018</t>
  </si>
  <si>
    <t>6VRP7QI6</t>
  </si>
  <si>
    <t>5XS36F2T</t>
  </si>
  <si>
    <t>Clini, Paolo; El Mehtedi, Mohamad; Nespeca, Romina; Ruggeri, Ludovico; Raffaelli, Elisa</t>
  </si>
  <si>
    <t>A digital reconstruction procedure from laser scanner survey to 3d printing: the theoretical model of the Arch of Trajan (Ancona)</t>
  </si>
  <si>
    <t>10.2423/i22394303v7n2p1</t>
  </si>
  <si>
    <t>https://doi.org/10.2423/i22394303v7n2p1</t>
  </si>
  <si>
    <t>In recent years, the technologies for creating reality-based 3D models were enhanced and propagated in a large number of applications and research fields. This great evolution is due to the fact that these technologies are very useful, or rather ideal, to preserve, disseminate and restore cultural heritage, thanks to digitization and the realization of digital copies based on additive printing. In particular, 3D printing and virtual reality have determined the increase of a new field for data survey: the museum fruition. Therefore, they are becoming increasingly important. The aim of this article is to show the connection and the relationship between the development of the latest technologies and the cultural heritage: a digital reconstruction procedure from laser scanning survey to 3D printing of theoretical model, realized with a virtual reconstruction reality-based.</t>
  </si>
  <si>
    <t>A digital reconstruction procedure from laser scanner survey to 3d printing</t>
  </si>
  <si>
    <t>F28W9KVK</t>
  </si>
  <si>
    <t>Ch'ng, Eugene</t>
  </si>
  <si>
    <t>The First Original Copy and the Role of Blockchain in the Reproduction of Cultural Heritage</t>
  </si>
  <si>
    <t>1531-3263</t>
  </si>
  <si>
    <t>10.1162/pres_a_00313</t>
  </si>
  <si>
    <t>https://direct.mit.edu/pvar/article/27/1/151/96068/The-First-Original-Copy-and-the-Role-of-Blockchain</t>
  </si>
  <si>
    <t>Abstract             The First Original Copy refers to any first true 3D facsimile of a digitally reproduced physical object. The notion of a copy being the first and original implies that it is unique and therefore the approach used for managing rights and ownership influences its value. Whilst virtual goods traded within virtual worlds are subject to rules and policies, the production of digital objects in the real world does not have a mechanism from which rarity and uniqueness can be guaranteed. Digital copies are subject to further copying and thus, the value of even an exact copy can never be perceived to be equivalent to its original. Through what means can we imbue 3D reproductions of cultural objects with value that is at least asymptotic to their originals? There may be a candidate solution. Discussed in this article is a possible approach for resolving a long-term issue related to authenticity, ownership, perpetuity, and the quantitative tracking of value associated with 3D copies. Blockchains essentially bring the systemic management of virtual objects within virtual worlds into the real world. This forum article examines the candidate solution by answering the questions above, and discusses the issues associated with the concept of the First Original Copy.</t>
  </si>
  <si>
    <t>151-162</t>
  </si>
  <si>
    <t>C:\Users\25192\Zotero\storage\9UUY8XYE\Ch'ng - 2018 - The First Original Copy and the Role of Blockchain.pdf</t>
  </si>
  <si>
    <t>46JWY2I9</t>
  </si>
  <si>
    <t>Fletcher, Stephanie B.; Stafford, Karen</t>
  </si>
  <si>
    <t>Evaluating User Experience and Access Data to Reveal Patrons’ Print and Digital Serials Preferences</t>
  </si>
  <si>
    <t>The Serials Librarian</t>
  </si>
  <si>
    <t>0361-526X, 1541-1095</t>
  </si>
  <si>
    <t>10.1080/0361526X.2018.1428459</t>
  </si>
  <si>
    <t>https://www.tandfonline.com/doi/full/10.1080/0361526X.2018.1428459</t>
  </si>
  <si>
    <t>156-162</t>
  </si>
  <si>
    <t>C:\Users\25192\Zotero\storage\C6FRD6YE\Fletcher and Stafford - 2018 - Evaluating User Experience and Access Data to Reve.pdf</t>
  </si>
  <si>
    <t>5QWVF46V</t>
  </si>
  <si>
    <t>Tomsk State University (Tomsk, Russian Federation); Esipova, Valeriya A.; Kartashova, Tatiana P.; Tomsk Museum of Local History (Tomsk, Russian Federation)</t>
  </si>
  <si>
    <t>BOOK MONUMENTS IN THE DIGITAL AGE: PROBLEMS OF CREATION AND USE OF ELECTRONIC RESOURCES</t>
  </si>
  <si>
    <t>Tekst. Kniga. Knigoizdanie</t>
  </si>
  <si>
    <t>10.17223/23062061/18/7</t>
  </si>
  <si>
    <t>http://journals.tsu.ru/book/&amp;journal_page=archive&amp;id=1792&amp;article_id=39719</t>
  </si>
  <si>
    <t>138-151</t>
  </si>
  <si>
    <t>Text. Book. Publishing</t>
  </si>
  <si>
    <t>BOOK MONUMENTS IN THE DIGITAL AGE</t>
  </si>
  <si>
    <t>RGKNS6MY</t>
  </si>
  <si>
    <t>AAAYRCGN</t>
  </si>
  <si>
    <t>De Bruycker, Léa; Girault, Yves</t>
  </si>
  <si>
    <t>Constraints and stakes in enhancing archaeological landscapes in the digital age</t>
  </si>
  <si>
    <t>International Journal of Geoheritage and Parks</t>
  </si>
  <si>
    <t>10.17149/ijg.j.issn.2210.3382.2018.01.006</t>
  </si>
  <si>
    <t>https://linkinghub.elsevier.com/retrieve/pii/S2577444119300061</t>
  </si>
  <si>
    <t>2018-06</t>
  </si>
  <si>
    <t>75-94</t>
  </si>
  <si>
    <t>C:\Users\25192\Zotero\storage\Y5XX7D4B\De Bruycker and Girault - 2018 - Constraints and stakes in enhancing archaeological.pdf</t>
  </si>
  <si>
    <t>82ZJ53VT</t>
  </si>
  <si>
    <t>D7AYER2A</t>
  </si>
  <si>
    <t>MQPF2NQA</t>
  </si>
  <si>
    <t>Pop, Liviu-Ovidiu</t>
  </si>
  <si>
    <t>Hidden Metadata in Plain Sights: Romanian Folklore Catalogues</t>
  </si>
  <si>
    <t>Proceedings of the 3rd International Conference on Digital Access to Textual Cultural Heritage</t>
  </si>
  <si>
    <t>978-1-4503-7194-0</t>
  </si>
  <si>
    <t>10.1145/3322905.3322912</t>
  </si>
  <si>
    <t>https://dl.acm.org/doi/10.1145/3322905.3322912</t>
  </si>
  <si>
    <t>157-159</t>
  </si>
  <si>
    <t>Hidden Metadata in Plain Sights</t>
  </si>
  <si>
    <t>Brussels Belgium</t>
  </si>
  <si>
    <t>DATeCH2019: 3rd International Conference on Digital Access to Textual Cultural Heritage</t>
  </si>
  <si>
    <t>3JSKL7N2</t>
  </si>
  <si>
    <t>Franz, Juliano; Alnusayri, Mohammed; Malloch, Joseph; Reilly, Derek</t>
  </si>
  <si>
    <t>A Comparative Evaluation of Techniques for Sharing AR Experiences in Museums</t>
  </si>
  <si>
    <t>Proceedings of the ACM on Human-Computer Interaction</t>
  </si>
  <si>
    <t>2573-0142</t>
  </si>
  <si>
    <t>10.1145/3359226</t>
  </si>
  <si>
    <t>https://dl.acm.org/doi/10.1145/3359226</t>
  </si>
  <si>
    <t>Museums are constantly searching for new ways to increase engagement with their exhibits, from electronic guides to modern digital technologies such as special-purpose tablets, smartphones, and virtual and augmented reality (AR). For AR exhibits in particular, promoting shared experience and group cohesion is not straightforward. In this work, we investigate scenarios in which not everyone is using a head-worn display (HWD), either because there aren't enough available or simply because someone might feel uncomfortable using it. We propose two sharing techniques for AR experiences and evaluate them in a long term in-the-wild study: Over-the-Shoulder AR, which renders a real-time virtual representation of the augmented reality content on a large secondary display; Semantic Linking, which displays contextual information about the virtual content on the same large display. We also introduce a complementary technique: Indicator Rings, which display the locations of the HWD user's objects-of-focus. We observed that participants in the Over-the-Shoulder AR and Semantic Linking conditions stayed together and exhibited more verbal exchanges than participants in a Baseline condition, which could indicate that they were more engaged. Self-reported measures indicated an increase in pair communication and increased comprehension of the virtual content for participants without the HWD. Participants without the HWD also displayed a greater understanding of the location of virtual elements with support from the Indicator Rings, and used them as a tool to guide the HWD user through the virtual content. We discuss design implications for interactive augmented reality exhibits and possible applications outside the cultural heritage scenario.</t>
  </si>
  <si>
    <t>CSCW</t>
  </si>
  <si>
    <t>Proc. ACM Hum.-Comput. Interact.</t>
  </si>
  <si>
    <t>AUYPSWT7</t>
  </si>
  <si>
    <t>Covaci, Alexandra; Zou, Longhao; Tal, Irina; Muntean, Gabriel-Miro; Ghinea, Gheorghita</t>
  </si>
  <si>
    <t>Is Multimedia Multisensorial? - A Review of Mulsemedia Systems</t>
  </si>
  <si>
    <t>ACM Computing Surveys</t>
  </si>
  <si>
    <t>0360-0300, 1557-7341</t>
  </si>
  <si>
    <t>10.1145/3233774</t>
  </si>
  <si>
    <t>https://dl.acm.org/doi/10.1145/3233774</t>
  </si>
  <si>
    <t>Mulsemedia—multiple sensorial media—makes possible the inclusion of layered sensory stimulation and interaction through multiple sensory channels. The recent upsurge in technology and wearables provides mulsemedia researchers a vehicle for potentially boundless choice. However, in order to build systems that integrate various senses, there are still some issues that need to be addressed. This review deals with mulsemedia topics that remain insufficiently explored by previous work, with a focus on the               multi-multi               (multiple media-multiple senses) perspective, where multiple types of media engage multiple senses. Moreover, it addresses the evolution of previously identified challenges in this area and formulates new exploration directions.</t>
  </si>
  <si>
    <t>ACM Comput. Surv.</t>
  </si>
  <si>
    <t>Is Multimedia Multisensorial?</t>
  </si>
  <si>
    <t>C:\Users\25192\Zotero\storage\Y65UBHCN\Covaci et al. - 2019 - Is Multimedia Multisensorial - A Review of Mulsem.pdf</t>
  </si>
  <si>
    <t>X3NS7VUL</t>
  </si>
  <si>
    <t>Du, Ruofei; Li, David; Varshney, Amitabh</t>
  </si>
  <si>
    <t>Project Geollery.com: Reconstructing A Live Mirrored World With Geotagged Social Media</t>
  </si>
  <si>
    <t>The 24th International Conference on 3D Web Technology</t>
  </si>
  <si>
    <t>978-1-4503-6798-1</t>
  </si>
  <si>
    <t>10.1145/3329714.3338126</t>
  </si>
  <si>
    <t>https://dl.acm.org/doi/10.1145/3329714.3338126</t>
  </si>
  <si>
    <t>Project Geollery.com</t>
  </si>
  <si>
    <t>LA CA USA</t>
  </si>
  <si>
    <t>C:\Users\25192\Zotero\storage\PQIKY67Q\Du et al. - 2019 - Project Geollery.com Reconstructing A Live Mirror.pdf</t>
  </si>
  <si>
    <t>Web3D '19: The 24th International Conference on 3D Web Technology</t>
  </si>
  <si>
    <t>P559T7G5</t>
  </si>
  <si>
    <t>Kljun, Matjaž; Pucihar, Klen Čopič; Alexander, Jason; Weerasinghe, Maheshya; Campos, Cuauhtli; Ducasse, Julie; Kopacin, Barbara; Grubert, Jens; Coulton, Paul; Čelar, Miha</t>
  </si>
  <si>
    <t>Augmentation not Duplication: Considerations for the Design of Digitally-Augmented Comic Books</t>
  </si>
  <si>
    <t>Proceedings of the 2019 CHI Conference on Human Factors in Computing Systems</t>
  </si>
  <si>
    <t>978-1-4503-5970-2</t>
  </si>
  <si>
    <t>10.1145/3290605.3300333</t>
  </si>
  <si>
    <t>https://dl.acm.org/doi/10.1145/3290605.3300333</t>
  </si>
  <si>
    <t>Augmentation not Duplication</t>
  </si>
  <si>
    <t>Glasgow Scotland Uk</t>
  </si>
  <si>
    <t>C:\Users\25192\Zotero\storage\3FLBC6BV\Kljun et al. - 2019 - Augmentation not Duplication Considerations for t.pdf</t>
  </si>
  <si>
    <t>CHI '19: CHI Conference on Human Factors in Computing Systems</t>
  </si>
  <si>
    <t>ZUNS78VJ</t>
  </si>
  <si>
    <t>Speicher, Maximilian; Hall, Brian D.; Nebeling, Michael</t>
  </si>
  <si>
    <t>What is Mixed Reality?</t>
  </si>
  <si>
    <t>10.1145/3290605.3300767</t>
  </si>
  <si>
    <t>https://dl.acm.org/doi/10.1145/3290605.3300767</t>
  </si>
  <si>
    <t>6YH5NKU6</t>
  </si>
  <si>
    <t>Siountri, Konstantina; Skondras, Emmanouil; Vergados, Dimitrios D.</t>
  </si>
  <si>
    <t>Towards a Smart Museum using BIM, IoT, Blockchain and Advanced Digital Technologies</t>
  </si>
  <si>
    <t>Proceedings of the 3rd International Conference on Vision, Image and Signal Processing</t>
  </si>
  <si>
    <t>978-1-4503-7625-9</t>
  </si>
  <si>
    <t>10.1145/3387168.3387196</t>
  </si>
  <si>
    <t>https://dl.acm.org/doi/10.1145/3387168.3387196</t>
  </si>
  <si>
    <t>Vancouver BC Canada</t>
  </si>
  <si>
    <t>ICVISP 2019: 3rd International Conference on Vision, Image and Signal Processing</t>
  </si>
  <si>
    <t>5GY27R8J</t>
  </si>
  <si>
    <t>Zhou, Hao</t>
  </si>
  <si>
    <t>Virtual Reality in the Art Museum</t>
  </si>
  <si>
    <t>SIGGRAPH Asia 2019 Doctoral Consortium</t>
  </si>
  <si>
    <t>978-1-4503-7021-9</t>
  </si>
  <si>
    <t>10.1145/3366344.3366441</t>
  </si>
  <si>
    <t>https://dl.acm.org/doi/10.1145/3366344.3366441</t>
  </si>
  <si>
    <t>SA '19: SIGGRAPH Asia 2019</t>
  </si>
  <si>
    <t>3EPWGQ4I</t>
  </si>
  <si>
    <t>Yang, Jing; Chan, Cheuk Yu</t>
  </si>
  <si>
    <t>Audio-augmented museum experiences with gaze tracking</t>
  </si>
  <si>
    <t>Proceedings of the 18th International Conference on Mobile and Ubiquitous Multimedia</t>
  </si>
  <si>
    <t>978-1-4503-7624-2</t>
  </si>
  <si>
    <t>10.1145/3365610.3368415</t>
  </si>
  <si>
    <t>https://dl.acm.org/doi/10.1145/3365610.3368415</t>
  </si>
  <si>
    <t>Pisa Italy</t>
  </si>
  <si>
    <t>MUM 2019: 18th International Conference on Mobile and Ubiquitous Multimedia</t>
  </si>
  <si>
    <t>WI9DC2X9</t>
  </si>
  <si>
    <t>Pietroszek, Krzysztof; Moore, Carl</t>
  </si>
  <si>
    <t>AHMED: Toolset for Ad-Hoc Mixed-reality Exhibition Design</t>
  </si>
  <si>
    <t>25th ACM Symposium on Virtual Reality Software and Technology</t>
  </si>
  <si>
    <t>978-1-4503-7001-1</t>
  </si>
  <si>
    <t>10.1145/3359996.3364729</t>
  </si>
  <si>
    <t>https://dl.acm.org/doi/10.1145/3359996.3364729</t>
  </si>
  <si>
    <t>AHMED</t>
  </si>
  <si>
    <t>Parramatta NSW Australia</t>
  </si>
  <si>
    <t>VRST '19: 25th ACM Symposium on Virtual Reality Software and Technology</t>
  </si>
  <si>
    <t>BY7D6G2V</t>
  </si>
  <si>
    <t>Yang, Jing; Sörös, Gábor</t>
  </si>
  <si>
    <t>Audio-augmented museum experiences using wearable visual-inertial odometry</t>
  </si>
  <si>
    <t>10.1145/3365610.3365616</t>
  </si>
  <si>
    <t>https://dl.acm.org/doi/10.1145/3365610.3365616</t>
  </si>
  <si>
    <t>L8YBLQ6N</t>
  </si>
  <si>
    <t>Andersen, Kristina; Wakkary, Ron; Devendorf, Laura; McLean, Alex</t>
  </si>
  <si>
    <t>Digital crafts-machine-ship: creative collaborations with machines</t>
  </si>
  <si>
    <t>10.1145/3373644</t>
  </si>
  <si>
    <t>https://dl.acm.org/doi/10.1145/3373644</t>
  </si>
  <si>
    <t>30-35</t>
  </si>
  <si>
    <t>Digital crafts-machine-ship</t>
  </si>
  <si>
    <t>HCHAS6DL</t>
  </si>
  <si>
    <t>Goguey, Alix; Steer, Cameron; Lucero, Andrés; Nigay, Laurence; Sahoo, Deepak Ranjan; Coutrix, Céline; Roudaut, Anne; Subramanian, Sriram; Tokuda, Yutaka; Neate, Timothy; Pearson, Jennifer; Robinson, Simon; Jones, Matt</t>
  </si>
  <si>
    <t>PickCells: A Physically Reconfigurable Cell-composed Touchscreen</t>
  </si>
  <si>
    <t>10.1145/3290605.3300503</t>
  </si>
  <si>
    <t>https://dl.acm.org/doi/10.1145/3290605.3300503</t>
  </si>
  <si>
    <t>PickCells</t>
  </si>
  <si>
    <t>C:\Users\25192\Zotero\storage\473I6VWJ\Goguey et al. - 2019 - PickCells A Physically Reconfigurable Cell-compos.pdf</t>
  </si>
  <si>
    <t>GZ344LZD</t>
  </si>
  <si>
    <t>Liew, Chern Li</t>
  </si>
  <si>
    <t>Digital Audiovisual Heritage: An Exploration of Challenges and A Community-based Approach to Preservation</t>
  </si>
  <si>
    <t>Proceedings of the 9th International Conference on Communities &amp; Technologies - Transforming Communities</t>
  </si>
  <si>
    <t>978-1-4503-7162-9</t>
  </si>
  <si>
    <t>10.1145/3328320.3328367</t>
  </si>
  <si>
    <t>https://dl.acm.org/doi/10.1145/3328320.3328367</t>
  </si>
  <si>
    <t>76-80</t>
  </si>
  <si>
    <t>Digital Audiovisual Heritage</t>
  </si>
  <si>
    <t>C&amp;T 2019: The 9th International Conference on Communities &amp; Technologies - Transforming Communities</t>
  </si>
  <si>
    <t>JAA4Z43K</t>
  </si>
  <si>
    <t>Geollery: A Mixed Reality Social Media Platform</t>
  </si>
  <si>
    <t>10.1145/3290605.3300915</t>
  </si>
  <si>
    <t>https://dl.acm.org/doi/10.1145/3290605.3300915</t>
  </si>
  <si>
    <t>Geollery</t>
  </si>
  <si>
    <t>C:\Users\25192\Zotero\storage\3ZZ9GK25\Du et al. - 2019 - Geollery A Mixed Reality Social Media Platform.pdf</t>
  </si>
  <si>
    <t>IYGM36YH</t>
  </si>
  <si>
    <t>Yang, Jing; Frank, Yves; Sörös, Gábor</t>
  </si>
  <si>
    <t>Hearing Is Believing: Synthesizing Spatial Audio from Everyday Objects to Users</t>
  </si>
  <si>
    <t>Proceedings of the 10th Augmented Human International Conference 2019</t>
  </si>
  <si>
    <t>978-1-4503-6547-5</t>
  </si>
  <si>
    <t>10.1145/3311823.3311872</t>
  </si>
  <si>
    <t>https://dl.acm.org/doi/10.1145/3311823.3311872</t>
  </si>
  <si>
    <t>Hearing Is Believing</t>
  </si>
  <si>
    <t>Reims France</t>
  </si>
  <si>
    <t>AH2019: Augmented Human International Conference 2019</t>
  </si>
  <si>
    <t>PIL9D5PP</t>
  </si>
  <si>
    <t>Zhao, Wanqi; Stevenson, Duncan; Gardner, Henry; Adcock, Matt</t>
  </si>
  <si>
    <t>Dealing with Clutter in Augmented Museum Environments</t>
  </si>
  <si>
    <t>Proceedings of the 17th International Conference on Virtual-Reality Continuum and its Applications in Industry</t>
  </si>
  <si>
    <t>978-1-4503-7002-8</t>
  </si>
  <si>
    <t>10.1145/3359997.3365683</t>
  </si>
  <si>
    <t>https://dl.acm.org/doi/10.1145/3359997.3365683</t>
  </si>
  <si>
    <t>VRCAI '19: The 17th International Conference on Virtual-Reality Continuum and its Applications in Industry</t>
  </si>
  <si>
    <t>3L6VB6BM</t>
  </si>
  <si>
    <t>Lastovicka-Medin, Gordana</t>
  </si>
  <si>
    <t>The Materiality of Interaction &amp; Intangible Heritage: Interaction Design</t>
  </si>
  <si>
    <t>2019 8th Mediterranean Conference on Embedded Computing (MECO)</t>
  </si>
  <si>
    <t>978-1-72811-739-3 978-1-72811-740-9</t>
  </si>
  <si>
    <t>10.1109/MECO.2019.8760092</t>
  </si>
  <si>
    <t>https://ieeexplore.ieee.org/document/8760092/</t>
  </si>
  <si>
    <t>2019-06</t>
  </si>
  <si>
    <t>The Materiality of Interaction &amp; Intangible Heritage</t>
  </si>
  <si>
    <t>Budva, Montenegro</t>
  </si>
  <si>
    <t>NNVYPHBM</t>
  </si>
  <si>
    <t>Hsiao, Peng-Wei</t>
  </si>
  <si>
    <t>The LOHAS Digital and Interactive Vitalization Community for Heritage and Sustainability of The Ruins of St. Paul</t>
  </si>
  <si>
    <t>2019 IEEE Eurasia Conference on Biomedical Engineering, Healthcare and Sustainability (ECBIOS)</t>
  </si>
  <si>
    <t>978-1-72810-763-9</t>
  </si>
  <si>
    <t>10.1109/ECBIOS.2019.8807877</t>
  </si>
  <si>
    <t>https://ieeexplore.ieee.org/document/8807877/</t>
  </si>
  <si>
    <t>2019-05</t>
  </si>
  <si>
    <t>79-82</t>
  </si>
  <si>
    <t>Okinawa, Japan</t>
  </si>
  <si>
    <t>8TR6V8EM</t>
  </si>
  <si>
    <t>Zhao, Wanqi; Devine, Kit; Gardner, Henry</t>
  </si>
  <si>
    <t>Fantasy Gaming and Virtual Heritage</t>
  </si>
  <si>
    <t>2019 IEEE Conference on Virtual Reality and 3D User Interfaces (VR)</t>
  </si>
  <si>
    <t>978-1-72811-377-7</t>
  </si>
  <si>
    <t>10.1109/VR.2019.8797715</t>
  </si>
  <si>
    <t>https://ieeexplore.ieee.org/document/8797715/</t>
  </si>
  <si>
    <t>2019-03</t>
  </si>
  <si>
    <t>1279-1280</t>
  </si>
  <si>
    <t>Osaka, Japan</t>
  </si>
  <si>
    <t>H4YXDPIZ</t>
  </si>
  <si>
    <t>Tsai, Tsun-Hung; Chiang, Yi-Wei</t>
  </si>
  <si>
    <t>Research study on applying SLAM-Based Augmented Reality technology for gamification history guided tour</t>
  </si>
  <si>
    <t>2019 IEEE International Conference on Architecture, Construction, Environment and Hydraulics (ICACEH)</t>
  </si>
  <si>
    <t>978-1-72814-422-1</t>
  </si>
  <si>
    <t>10.1109/ICACEH48424.2019.9041939</t>
  </si>
  <si>
    <t>https://ieeexplore.ieee.org/document/9041939/</t>
  </si>
  <si>
    <t>2019-12</t>
  </si>
  <si>
    <t>116-119</t>
  </si>
  <si>
    <t>Xiamen, China</t>
  </si>
  <si>
    <t>M3UL6C89</t>
  </si>
  <si>
    <t>Giallonardo, Ester; Poggi, Francesco; Rossi, Davide; Zimeo, Eugenio</t>
  </si>
  <si>
    <t>Resilient Reactive Systems Based on Runtime Semantic Models</t>
  </si>
  <si>
    <t>2019 IEEE International Symposium on Software Reliability Engineering Workshops (ISSREW)</t>
  </si>
  <si>
    <t>978-1-72815-138-0</t>
  </si>
  <si>
    <t>10.1109/ISSREW.2019.00069</t>
  </si>
  <si>
    <t>https://ieeexplore.ieee.org/document/8990360/</t>
  </si>
  <si>
    <t>2019-10</t>
  </si>
  <si>
    <t>Berlin, Germany</t>
  </si>
  <si>
    <t>7GNQVY5T</t>
  </si>
  <si>
    <t>Clanuwat, Tarin; Lamb, Alex; Kitamoto, Asanobu</t>
  </si>
  <si>
    <t>KuroNet: Pre-Modern Japanese Kuzushiji Character Recognition with Deep Learning</t>
  </si>
  <si>
    <t>2019 International Conference on Document Analysis and Recognition (ICDAR)</t>
  </si>
  <si>
    <t>978-1-72813-014-9</t>
  </si>
  <si>
    <t>10.1109/ICDAR.2019.00103</t>
  </si>
  <si>
    <t>https://ieeexplore.ieee.org/document/8978045/</t>
  </si>
  <si>
    <t>2019-09</t>
  </si>
  <si>
    <t>607-614</t>
  </si>
  <si>
    <t>KuroNet</t>
  </si>
  <si>
    <t>C:\Users\25192\Zotero\storage\2KXJUWXZ\Clanuwat et al. - 2019 - KuroNet Pre-Modern Japanese Kuzushiji Character R.pdf</t>
  </si>
  <si>
    <t>S3Y6DD2M</t>
  </si>
  <si>
    <t>Cass, Stephen</t>
  </si>
  <si>
    <t>Replica radar: The imperial war museum lets visitors play with a pioneering bomber display - [Resources_Geek Life]</t>
  </si>
  <si>
    <t>IEEE Spectrum</t>
  </si>
  <si>
    <t>0018-9235, 1939-9340</t>
  </si>
  <si>
    <t>10.1109/MSPEC.2019.8678508</t>
  </si>
  <si>
    <t>https://ieeexplore.ieee.org/document/8678508/</t>
  </si>
  <si>
    <t>2019-04</t>
  </si>
  <si>
    <t>17-18</t>
  </si>
  <si>
    <t>IEEE Spectr.</t>
  </si>
  <si>
    <t>Replica radar</t>
  </si>
  <si>
    <t>C:\Users\25192\Zotero\storage\H733TCJS\Cass - 2019 - Replica radar The imperial war museum lets visito.pdf</t>
  </si>
  <si>
    <t>GLK5U8N8</t>
  </si>
  <si>
    <t>Valzano, Virginia; Negro, Fabio; Lucarella, Domenico</t>
  </si>
  <si>
    <t>Otranto treasures in 3D</t>
  </si>
  <si>
    <t>10.2423/i22394303v9n2p17</t>
  </si>
  <si>
    <t>https://doi.org/10.2423/i22394303v9n2p17</t>
  </si>
  <si>
    <t>Otranto is an Italian city located on the Adriatic coast of the Salento peninsula, on the easternmost stretch of Italy. Always considered one of the pearls of the Mediterranean, Otranto exudes a timeless charm, with its countless historical, artistic and naturalistic beauties. "Otranto Treasures in 3D" is a video-documentary that tells the millennial charm, landscape, cultural and naturalistic of Otranto, through video footage and 3D reconstructions. The video allows a guided virtual tour of the wonders of Otranto, to discover this ancient town, to know and admire its churches and its splendid monuments and some ancient settlements and archaeological sites of remarkable relevance, such as the Grotta dei Cervi in Porto Badisco, and to dive into a crystal blue sea, a realm of enchanting habitats rich in biodiversity and spectacular backdrops.</t>
  </si>
  <si>
    <t>K85GTZZB</t>
  </si>
  <si>
    <t>Curry, Andrew</t>
  </si>
  <si>
    <t>Virtual copy of ransacked museum comes to Mosul</t>
  </si>
  <si>
    <t>Science</t>
  </si>
  <si>
    <t>0036-8075, 1095-9203</t>
  </si>
  <si>
    <t>10.1126/science.363.6427.573</t>
  </si>
  <si>
    <t>https://www.science.org/doi/10.1126/science.363.6427.573</t>
  </si>
  <si>
    <t>Crowdsourced images allow partial reconstruction of treasures destroyed by the Islamic State group.           ,                             After the Islamic State (IS) group overran the Iraqi city of Mosul in 2015, it ransacked the Mosul Museum and sold or destroyed many of its ancient treasures. In response, two archaeologists created Rekrei, a platform that allows people to upload photos of the artifacts taken before their destruction and uses a technique called photogrammetry to turn the images into 3D reconstructions that can be viewed online or recreated. IS was driven out of Mosul in 2017 and the city is rebuilding. On 29 January, a selection of the reconstructions, produced with a 3D printer, went on display at the Mosul Museum, along with a virtual-reality re-creation of the museum before the attack.                Science               spoke with Rekrei co-founder Matthew Vincent.</t>
  </si>
  <si>
    <t>573-573</t>
  </si>
  <si>
    <t>DT4TH9J6</t>
  </si>
  <si>
    <t>Moskvin, Aleksei; Moskvina, Mariia; Kuzmichev, Victor</t>
  </si>
  <si>
    <t>Parametric modeling of historical mannequins</t>
  </si>
  <si>
    <t>International Journal of Clothing Science and Technology</t>
  </si>
  <si>
    <t>0955-6222</t>
  </si>
  <si>
    <t>10.1108/IJCST-06-2019-0093</t>
  </si>
  <si>
    <t>https://www.emerald.com/insight/content/doi/10.1108/IJCST-06-2019-0093/full/html</t>
  </si>
  <si>
    <t>Purpose               Digital technologies are widely used for digitization of museum and archival heritage and creation of digital, multimedia and online exhibitions, especially in terms of costume history. Digital exhibitions require historical dress forms which were used in the past for costume presentation. The purpose of this paper is to develop a new method for parametric modeling of the nineteenth century dress forms in accordance with fashionable body shape.                                         Design/methodology/approach               Due to limited number of body measurements in historical sizing tables, it is impossible to redesign the morphology of old fashionable body with high accuracy by means of contemporary CAD. The developed method is based on two sources of information: first, historical sizing tables with body measurements; second, historical corsets. By combining both resources and applying virtual try-on technology, the full anthropometric database about the nineteenth century fashionable body shape has been organized and the parametric model of historical dress form has been generated.                                         Findings               The digital replica of deformable parametric dress form was created automatically in accordance with the historical sizing systems and the corsets construction. The process of reproduction of a historical dress form has been done with high accuracy due to substantial advantages of contemporary software.                                         Originality/value               This study shows new way of anthropometric data generating from the construction of close-fitting and compression undergarments. The developed method and the new database can be applied for each type of dress forms which were used in the second part of the nineteenth century to generate its digital replica in virtual reality. The new approach is joining the digital technologies and the professional knowledge as an important part of cultural heritage for studying, recreating and presenting historical costume.</t>
  </si>
  <si>
    <t>366-389</t>
  </si>
  <si>
    <t>IJCST</t>
  </si>
  <si>
    <t>4TU9VJM8</t>
  </si>
  <si>
    <t>Butigan Vučaj, Tamara</t>
  </si>
  <si>
    <t>EUROPEANA for us: transforming the Western Balkan with culture</t>
  </si>
  <si>
    <t>Bosniaca</t>
  </si>
  <si>
    <t>2303-8888, 1512-5033</t>
  </si>
  <si>
    <t>10.37083/bosn.2019.24.55</t>
  </si>
  <si>
    <t>http://bosniaca.nub.ba/index.php/bosniaca/article/view/452</t>
  </si>
  <si>
    <t>55-59</t>
  </si>
  <si>
    <t>EUROPEANA for us</t>
  </si>
  <si>
    <t>C:\Users\25192\Zotero\storage\LW4GI2GC\Butigan Vučaj - 2019 - EUROPEANA for us transforming the Western Balkan .pdf</t>
  </si>
  <si>
    <t>USVNWKZL</t>
  </si>
  <si>
    <t>Amelio; Zarri</t>
  </si>
  <si>
    <t>Conceptual Encoding and Advanced Management of Leonardo da Vinci’s Mona Lisa: Preliminary Results</t>
  </si>
  <si>
    <t>Information</t>
  </si>
  <si>
    <t>2078-2489</t>
  </si>
  <si>
    <t>10.3390/info10100321</t>
  </si>
  <si>
    <t>https://www.mdpi.com/2078-2489/10/10/321</t>
  </si>
  <si>
    <t>This paper describes a preliminary experiment concerning the use of advanced Artificial Intelligence/Knowledge Representation techniques to improve the present formalization/digitization procedures of Cultural Heritage assets—with reference, in particular, to all types of Cultural Heritage “iconographic” entities. In this context, in agreement with the recent proposal to characterize the digital description of Cultural Heritage items making use of the notion of “Cultural Heritage Digital Twin”, we are mainly concerned with the possibility to consider not only the external, “physical”, aspects of these iconographic items but also the “message” they convey in a more or less explicit way. For our experiment, some aspects of the Mona Lisa painting by Leonardo da Vinci have been formalized, along with their context, making use of NKRL, the “Narrative Knowledge Representation Language”. NKRL is, in reality, both a Knowledge Representation language and a full Computer Science environment, used to represent/manage in an advanced way "narrative" (in the widest meaning of this word) information. The initial results of the experiment are described in the paper, along with some thoughts about their possible interest and developments.</t>
  </si>
  <si>
    <t>Conceptual Encoding and Advanced Management of Leonardo da Vinci’s Mona Lisa</t>
  </si>
  <si>
    <t>C:\Users\25192\Zotero\storage\8CVZZRSI\Amelio and Zarri - 2019 - Conceptual Encoding and Advanced Management of Leo.pdf</t>
  </si>
  <si>
    <t>3CD3AZNX</t>
  </si>
  <si>
    <t>Beltrami, C.; Cavezzali, D.; Chiabrando, F.; Iaccarino Idelson, A.; Patrucco, G.; Rinaudo, F.</t>
  </si>
  <si>
    <t>3D DIGITAL AND PHYSICAL RECONSTRUCTION OF A COLLAPSED DOME USING SFM TECHNIQUES FROM HISTORICAL IMAGES</t>
  </si>
  <si>
    <t>10.5194/isprs-archives-XLII-2-W11-217-2019</t>
  </si>
  <si>
    <t>https://isprs-archives.copernicus.org/articles/XLII-2-W11/217/2019/</t>
  </si>
  <si>
    <t>Abstract. The historical images preserved in archives and in private collections represent not only a valuable documentation of objects belonging to Cultural Heritage; sometimes they are the only remained evidence of destroyed assets of our past. In the last few years, the improvement of the technologies in the framework of photogrammetric vision and the implementations of new Structure-from-Motion (SfM) algorithms allow to extract metric information’s from this kind of images in order to carry out a digital reconstruction of these lost masterpieces. The study presented in this paper aims to evaluate a SfM approach to perform the 3D reconstruction of a dome collapsed in 1971 by using historical images. The final goal is to provide not only a digital replica but also a physical reconstruction of a portion of the collapsed dome as a support for the recovered fragments of the fresco originally present on the surface of the dome.</t>
  </si>
  <si>
    <t>217-224</t>
  </si>
  <si>
    <t>XLII-2/W11</t>
  </si>
  <si>
    <t>C:\Users\25192\Zotero\storage\EFV3GWT4\Beltrami et al. - 2019 - 3D DIGITAL AND PHYSICAL RECONSTRUCTION OF A COLLAP.pdf</t>
  </si>
  <si>
    <t>MUKTUQGR</t>
  </si>
  <si>
    <t>Willems, Kim; Brengman, Malaika; Van Kerrebroeck, Helena</t>
  </si>
  <si>
    <t>The impact of representation media on customer engagement in tourism marketing among millennials</t>
  </si>
  <si>
    <t>European Journal of Marketing</t>
  </si>
  <si>
    <t>0309-0566, 0309-0566</t>
  </si>
  <si>
    <t>10.1108/EJM-10-2017-0793</t>
  </si>
  <si>
    <t>https://www.emerald.com/insight/content/doi/10.1108/EJM-10-2017-0793/full/html</t>
  </si>
  <si>
    <t>Purpose               As online travel marketing is evermore gaining importance, in particular regarding the pre-purchase presentation of travel destinations, it is imperative to examine how various media can engage consumers. The purpose of this paper is to identify how three prominent virtual representation media in tourism marketing differ regarding their potential in engaging customers. In particular, the authors examine whether they differ in the levels of interactivity, vividness and telepresence they elicit; and the impact of these dimensions on flow, enjoyment and online purchase intentions. The authors hereby focus specifically on millennials, who represent an important target market for the travel industry and are hard to reach via traditional media.                                         Design/methodology/approach               This study presents a between-subjects experimental design comparing three virtual representation media portraying New York City, namely, photographs, 360° video and virtual reality (VR). The findings are analysed with ANCOVA analysis and PLS path modelling.                                         Findings               The findings reveal that various media indeed generate different levels of customer engagement. In particular, VR scores the highest on all dimensions, with interactivity having the largest effect on consumers’ perception of telepresence. Such higher levels of telepresence in turn positively affect purchase intentions via mediation through flow and enjoyment.                                         Research limitations/implications               Future research should examine whether these findings are impacted by moderators, like consumer characteristics (e.g. socio-demographics, personality traits) and destination types.                                         Practical implications               This study provides guidelines for tourism providers seeking to promote their sites in innovative and effective ways, in the anticipatory stage of the customer journey.                                         Originality/value               This study identifies interactivity as the most important driver for consumers’ perception of telepresence in the context of pre-travel tourism information. Moreover, the findings also reveal the mechanisms behind enhanced customer engagement via various media.</t>
  </si>
  <si>
    <t>1988-2017</t>
  </si>
  <si>
    <t>EJM</t>
  </si>
  <si>
    <t>JEP72CFG</t>
  </si>
  <si>
    <t>Tschirschwitz, F.; Büyüksalih, G.; Kersten, T. P.; Kan, T.; Enc, G.; Baskaraca, P.</t>
  </si>
  <si>
    <t>VIRTUALISING AN OTTOMAN FORTRESS – LASER SCANNING AND 3D MODELLING FOR THE DEVELOPMENT OF AN INTERACTIVE, IMMERSIVE VIRTUAL REALITY APPLICATION</t>
  </si>
  <si>
    <t>10.5194/isprs-archives-XLII-2-W9-723-2019</t>
  </si>
  <si>
    <t>https://isprs-archives.copernicus.org/articles/XLII-2-W9/723/2019/</t>
  </si>
  <si>
    <t>Abstract. “A picture is worth a thousand words”: a famous quote about knowledge dissemination but also literally true. The documentation of cultural heritage (CH) monuments is carried out by measurements and photos and stored in 3d models – not by textual information alone. So what could be a more straightforward way to inform the public about CH than visual information? This approach can be extended not only by providing static images or videos from predefined angles but by giving the user the opportunity to interactively explore the virtual representation and interact with the scene. Recent advances in contemporary Virtual Reality (VR) have made it available to more people as prices have dropped. New devices have entered the market so that VR is not limited to VR labs, but is available even at home. With modern head-mounted displays the user can immerse himself in the virtual CH monument to explore and interact with it. Game engines offer tools for rapid development of interactions and help to produce visually appealing worlds.In this paper is presented the generation of a virtual 3D model of Rumeli Hisarı, an Ottoman fortress at the Bosporus in Istanbul, Turkey (Fig. 1) and its processing for data integration into the game engine Unity. The project has been carried out as a co-operation between BİMTAŞ, a company of the Greater Municipality of Istanbul, Turkey and the Photogrammetry &amp;amp; Laser Scanning Lab of the HafenCity University Hamburg, Germany with the aim of a VR application for an immersive and interactive visualisation of the fortress using the VR system HTC Vive. The workflow from data acquisition to VR visualisation, including the necessary programming for navigation, is described. Furthermore, the possible use (including simultaneous multiple users environments) of such a VR visualisation for a CH monument is discussed.</t>
  </si>
  <si>
    <t>723-729</t>
  </si>
  <si>
    <t>XLII-2/W9</t>
  </si>
  <si>
    <t>C:\Users\25192\Zotero\storage\K9TVYRW9\Tschirschwitz et al. - 2019 - VIRTUALISING AN OTTOMAN FORTRESS – LASER SCANNING .pdf</t>
  </si>
  <si>
    <t>DIA25VEL</t>
  </si>
  <si>
    <t>Montusiewicz, Jerzy; Barszcz, Marcin; Dziedzic, Krzysztof</t>
  </si>
  <si>
    <t>Photorealistic 3D Digital Reconstruction of a Clay Pitcher</t>
  </si>
  <si>
    <t>Advances in Science and Technology Research Journal</t>
  </si>
  <si>
    <t>2080-4075, 2299-8624</t>
  </si>
  <si>
    <t>10.12913/22998624/113276</t>
  </si>
  <si>
    <t>http://www.journalssystem.com/astrj/PHOTOREALISTIC-3D-DIGITAL-RECONSTRUCTION-OF-A-CLAY-PITCHER,113276,0,2.html</t>
  </si>
  <si>
    <t>255-263</t>
  </si>
  <si>
    <t>Adv. Sci. Technol. Res. J.</t>
  </si>
  <si>
    <t>C:\Users\25192\Zotero\storage\T9MH7W24\Montusiewicz et al. - 2019 - Photorealistic 3D Digital Reconstruction of a Clay.pdf</t>
  </si>
  <si>
    <t>XE5Q64CK</t>
  </si>
  <si>
    <t>Özkul, Emrah; Bilgili*, Bilsen</t>
  </si>
  <si>
    <t>Industry 4.0-Tourism 4.0 And Human Factor: Voice Of Customer</t>
  </si>
  <si>
    <t>10.15405/epsbs.2019.01.02.55</t>
  </si>
  <si>
    <t>https://www.europeanproceedings.com/article/10.15405/epsbs.2019.01.02.55</t>
  </si>
  <si>
    <t>655-667</t>
  </si>
  <si>
    <t>Industry 4.0-Tourism 4.0 And Human Factor</t>
  </si>
  <si>
    <t>Joint Conference ISMC 2018-ICLTIBM 2018 - 14th International Strategic Management Conference &amp; 8th International Conference on Leadership, Technology, Innovation and Business Management</t>
  </si>
  <si>
    <t>TRUUPYAM</t>
  </si>
  <si>
    <t>Transdisciplinary multispectral modeling and cooperation for the preservation of cultural heritage: first International Conference, TMM_CH 2018, Athens, Greece, October 10-13, 2018, Revised selected papers</t>
  </si>
  <si>
    <t>978-3-030-12957-6 978-3-030-12956-9 978-3-030-12958-3</t>
  </si>
  <si>
    <t>Transdisciplinary multispectral modeling and cooperation for the preservation of cultural heritage</t>
  </si>
  <si>
    <t>Cham, Switzerland</t>
  </si>
  <si>
    <t>International conference on transdisciplinary multispectral modeling and cooperation for the preservation of cultural heritage</t>
  </si>
  <si>
    <t>B4NMRFY9</t>
  </si>
  <si>
    <t>Learning and collaboration technologies: 6th international conference, LCT 2019, held as part of HCI International Conference, HCII 2019, Orlando, FL, USA, July 26-31, 2019: proceedings. Part 2: Ubiquitous and virtual environments for learning and collaboration</t>
  </si>
  <si>
    <t>978-3-030-21817-1 978-3-030-21816-4</t>
  </si>
  <si>
    <t>Learning and collaboration technologies</t>
  </si>
  <si>
    <t>K10plus ISBN</t>
  </si>
  <si>
    <t>Meeting Name: HCI International</t>
  </si>
  <si>
    <t>C:\Users\25192\Zotero\storage\BMWVJLFQ\Zaphiris and Ioannou - 2019 - Learning and collaboration technologies 6th inter.pdf</t>
  </si>
  <si>
    <t>Zaphiris, Panayiotis; Ioannou, Andri</t>
  </si>
  <si>
    <t>6KSU6ZWF</t>
  </si>
  <si>
    <t>3BINK2A4</t>
  </si>
  <si>
    <t>Sá, Asla Medeiros E; Bartolome, Adolfo Ibañez; Rodriguez Echavarria, Karina; Marroquim, Ricardo; Fonseca, Vivian Luiz</t>
  </si>
  <si>
    <t>Accessible Digitisation and Visualisation of Open Cultural Heritage Assets</t>
  </si>
  <si>
    <t>10.2312/GCH.20191349</t>
  </si>
  <si>
    <t>https://diglib.eg.org/handle/10.2312/gch20191349</t>
  </si>
  <si>
    <t>In this research, we proposed a methodology for documenting open and medium-large scale cultural heritage assets. By open we mean both in the sense of their location in open spaces and the fact that they are openly accessible to the public. We take advantage of the maturity of 3D digital technologies for enabling communities across the world to support the documentation of Cultural Heritage (CH) assets that are accessible to the public. For the present project, we focus on producing digital replicas of public sculptures from the Modern period situated in public spaces in Rio de Janeiro. We propose the adoption of an open-source pipeline, based on photogrammetry, which is implemented in separate phases: identification, data acquisition, processing, evaluation, and access. These phases present various challenges, in particular given the medium-large scale of such assets and the variety of spaces in which the assets are located including open spaces and other locations in which it is difficult to control the digitisation conditions. The evaluation and access of the resulting documentation is a key component of such projects. We suggest that community-led approaches have the potential to generate digital resources that are relevant both for professionals and the general public. We discuss various options for access, such as web-based solutions, Augmented Reality (AR) applications, as well as 3D printed digital replicas.</t>
  </si>
  <si>
    <t>10 pages</t>
  </si>
  <si>
    <t>Artwork Size: 10 pages ISBN: 9783038680826 Publisher: The Eurographics Association Version Number: 059-068</t>
  </si>
  <si>
    <t>P5DN9EJW</t>
  </si>
  <si>
    <t>VUXNB5RJ</t>
  </si>
  <si>
    <t>Barneche-Naya, Viviana; Hernández-Ibáñez, Luis A.</t>
  </si>
  <si>
    <t>UX Aspects of Kinect-Based Movement Schemes Inside Virtual Environments for Museum Installations</t>
  </si>
  <si>
    <t>Learning and Collaboration Technologies. Ubiquitous and Virtual Environments for Learning and Collaboration</t>
  </si>
  <si>
    <t>978-3-030-21816-4 978-3-030-21817-1</t>
  </si>
  <si>
    <t>http://link.springer.com/10.1007/978-3-030-21817-1_11</t>
  </si>
  <si>
    <t>133-150</t>
  </si>
  <si>
    <t>Series Title: Lecture Notes in Computer Science DOI: 10.1007/978-3-030-21817-1_11</t>
  </si>
  <si>
    <t>CHVD5EQ9</t>
  </si>
  <si>
    <t>Martin, Kathi; Jushchyshyn, Nick; King, Claire</t>
  </si>
  <si>
    <t>ObjectVR Fashion: The Drexel Digital Museum Project</t>
  </si>
  <si>
    <t>Archiving Conference</t>
  </si>
  <si>
    <t>2161-8798</t>
  </si>
  <si>
    <t>10.2352/issn.2168-3204.2019.1.0.14</t>
  </si>
  <si>
    <t>https://library.imaging.org/archiving/articles/16/1/art00014</t>
  </si>
  <si>
    <t>61-65</t>
  </si>
  <si>
    <t>archiving</t>
  </si>
  <si>
    <t>ObjectVR Fashion</t>
  </si>
  <si>
    <t>QF3IA4S3</t>
  </si>
  <si>
    <t>Xipnitou, Maria; Soile, Sofia; Tziranis, Ioannis; Skourtis, Michail; Papadimitriou, Alcestis; Voulodimos, Athanasios; Miaoulis, Georgios; Ioannidis, Charalabos</t>
  </si>
  <si>
    <t>From Discovery to Exhibition - Recomposing History: Digitizing a Cultural Educational Program Using 3D Modeling and Gamification</t>
  </si>
  <si>
    <t>Transdisciplinary Multispectral Modeling and Cooperation for the Preservation of Cultural Heritage</t>
  </si>
  <si>
    <t>978-3-030-12956-9 978-3-030-12957-6</t>
  </si>
  <si>
    <t>http://link.springer.com/10.1007/978-3-030-12957-6_24</t>
  </si>
  <si>
    <t>337-349</t>
  </si>
  <si>
    <t>From Discovery to Exhibition - Recomposing History</t>
  </si>
  <si>
    <t>Series Title: Communications in Computer and Information Science DOI: 10.1007/978-3-030-12957-6_24</t>
  </si>
  <si>
    <t>Moropoulou, Antonia; Korres, Manolis; Georgopoulos, Andreas; Spyrakos, Constantine; Mouzakis, Charalambos</t>
  </si>
  <si>
    <t>JK245TMS</t>
  </si>
  <si>
    <t>C:\Users\25192\Zotero\storage\GB5D3HDW\Tschirschwitz et al. - 2019 - VIRTUALISING AN OTTOMAN FORTRESS – LASER SCANNING .pdf</t>
  </si>
  <si>
    <t>TIAKAVKH</t>
  </si>
  <si>
    <t>Djuric, Isidora; Stojakovic, Vesna; Misic, Snezana; Kekeljevic, Igor; Vasiljevic, Ivana; Obradovic, Milos; Obradovic, Ratko</t>
  </si>
  <si>
    <t>Church Heritage Multimedia Presentation Case study of the iconostasis as the characteristic art and architectural element of the Christian Orthodox churches</t>
  </si>
  <si>
    <t>Blucher Design Proceedings</t>
  </si>
  <si>
    <t>10.5151/proceedings-ecaadesigradi2019_421</t>
  </si>
  <si>
    <t>http://www.proceedings.blucher.com.br/article-details/34212</t>
  </si>
  <si>
    <t>551-560</t>
  </si>
  <si>
    <t>Editora Blucher</t>
  </si>
  <si>
    <t>Porto, Portugal</t>
  </si>
  <si>
    <t>C:\Users\25192\Zotero\storage\B6F2N542\Djuric et al. - 2019 - Church Heritage Multimedia Presentation Case study.pdf</t>
  </si>
  <si>
    <t>37 Education and Research in Computer Aided Architectural Design in Europe and XXIII Iberoamerican Society of Digital Graphics, Joint Conference (N. 1)</t>
  </si>
  <si>
    <t>XPLKXVAW</t>
  </si>
  <si>
    <t>Bozzelli, Guido; Raia, Antonio; Ricciardi, Stefano; De Nino, Maurizio; Barile, Nicola; Perrella, Marco; Tramontano, Marco; Pagano, Alfonsina; Palombini, Augusto</t>
  </si>
  <si>
    <t>An integrated VR/AR framework for user-centric interactive experience of cultural heritage: The ArkaeVision project</t>
  </si>
  <si>
    <t>Digital Applications in Archaeology and Cultural Heritage</t>
  </si>
  <si>
    <t>10.1016/j.daach.2019.e00124</t>
  </si>
  <si>
    <t>https://linkinghub.elsevier.com/retrieve/pii/S2212054819300232</t>
  </si>
  <si>
    <t>e00124</t>
  </si>
  <si>
    <t>An integrated VR/AR framework for user-centric interactive experience of cultural heritage</t>
  </si>
  <si>
    <t>5SCEC2XY</t>
  </si>
  <si>
    <t>62JMNIHQ</t>
  </si>
  <si>
    <t>Mostafavi, A.; Scaioni, M.; Yordanov, V.</t>
  </si>
  <si>
    <t>PHOTOGRAMMETRIC SOLUTIONS FOR 3D MODELING OF CULTURAL HERITAGE SITES IN REMOTE AREAS</t>
  </si>
  <si>
    <t>10.5194/isprs-archives-XLII-4-W18-765-2019</t>
  </si>
  <si>
    <t>https://isprs-archives.copernicus.org/articles/XLII-4-W18/765/2019/</t>
  </si>
  <si>
    <t>Abstract. The realistic possibility of using non-metric digital cameras to achieve reliable 3D models has eased the application of photogrammetry in different domains. Documentation, conservation and dissemination of the Cultural Heritage (CH) can be obtained and implemented through virtual copies and replicas. Structure-from-Motion (SfM) photogrammetry has widely proven its impressive potential for image-based 3D reconstruction resulting in great 3D point clouds’ acquisitions but at minimal cost. Images from Unmanned Aerial Vehicles (UAVs) can be also processed within SfM pipeline to obtain point cloud of Cultural Heritage sites in remote regions. Both aerial and terrestrial images can be integrated to obtain a more complete 3D. In this paper, the application of SfM photogrammetry for surveying of the Ziggurat Chogha Zanbil in Iran is presented. Here point clouds have been derived from oblique and nadir photos captured from UAV as well as terrestrial photos. The obtained four point clouds have been compared on the basis of different techniques to highlight differences among them.</t>
  </si>
  <si>
    <t>765-772</t>
  </si>
  <si>
    <t>XLII-4/W18</t>
  </si>
  <si>
    <t>C:\Users\25192\Zotero\storage\NBD2TRSD\Mostafavi et al. - 2019 - PHOTOGRAMMETRIC SOLUTIONS FOR 3D MODELING OF CULTU.pdf</t>
  </si>
  <si>
    <t>M52LV8JV</t>
  </si>
  <si>
    <t>Dellmann, Sarah</t>
  </si>
  <si>
    <t>Analogue objects online. Epistemological reflections on digital reproductions of lantern slides</t>
  </si>
  <si>
    <t>Early Popular Visual Culture</t>
  </si>
  <si>
    <t>1746-0654, 1746-0662</t>
  </si>
  <si>
    <t>10.1080/17460654.2019.1667108</t>
  </si>
  <si>
    <t>https://www.tandfonline.com/doi/full/10.1080/17460654.2019.1667108</t>
  </si>
  <si>
    <t>322-340</t>
  </si>
  <si>
    <t>C:\Users\25192\Zotero\storage\TUWHSQSF\Dellmann - 2019 - Analogue objects online. Epistemological reflectio.pdf</t>
  </si>
  <si>
    <t>PLDWUPJF</t>
  </si>
  <si>
    <t>Moskvin, Aleksei; Kuzmichev, Victor; Moskvina, Mariia</t>
  </si>
  <si>
    <t>Digital replicas of historical skirts</t>
  </si>
  <si>
    <t>The Journal of The Textile Institute</t>
  </si>
  <si>
    <t>0040-5000, 1754-2340</t>
  </si>
  <si>
    <t>10.1080/00405000.2019.1621042</t>
  </si>
  <si>
    <t>https://www.tandfonline.com/doi/full/10.1080/00405000.2019.1621042</t>
  </si>
  <si>
    <t>1810-1826</t>
  </si>
  <si>
    <t>ZCNM5NLK</t>
  </si>
  <si>
    <t>C:\Users\25192\Zotero\storage\E7BTKHGP\Montusiewicz et al. - 2019 - Photorealistic 3D Digital Reconstruction of a Clay.pdf</t>
  </si>
  <si>
    <t>S5BCDA6Y</t>
  </si>
  <si>
    <t>C:\Users\25192\Zotero\storage\QFL578LQ\Beltrami et al. - 2019 - 3D DIGITAL AND PHYSICAL RECONSTRUCTION OF A COLLAP.pdf</t>
  </si>
  <si>
    <t>TPHUP86I</t>
  </si>
  <si>
    <t>6HLPQWBY</t>
  </si>
  <si>
    <t>Fregonese, L.; Giordani, N.; Adami, A.; Bachinsky, G.; Taffurelli, L.; Rosignoli, O.; Helder, J.</t>
  </si>
  <si>
    <t>PHYSICAL AND VIRTUAL RECONSTRUCTION FOR AN INTEGRATED ARCHAEOLOGICAL MODEL: 3D PRINT AND MAQUETTE</t>
  </si>
  <si>
    <t>10.5194/isprs-archives-XLII-2-W15-481-2019</t>
  </si>
  <si>
    <t>https://isprs-archives.copernicus.org/articles/XLII-2-W15/481/2019/</t>
  </si>
  <si>
    <t>Abstract. Museums perform various tasks such as collecting, cataloguing and preserving the cultural heritage (CH). In addition, they have an institutional task, which is to disseminate the heritage, discovering the most efficient tools to tell how a monument to the origin could have looked. In this process of knowledge and dissemination, digital technologies play an important role. In fact, they allow building a digital archive in which virtual copies of found objects are available to scholars for more or less in-depth analysis. Digital archives of this type also allow the dissemination of scientific data, constituting, if published, databases accessible everywhere. The role of the digital archive is also to preserve the characteristics of the finds, which are often already deteriorated, without worsening the situation through their continuous manipulation or movement. Of course, the construction of digital copies must be done in the most rigorous way so as to guarantee scholars the truthfulness of the data being analysed, and building procedures as standardized as possible to allow their use even by unskilled personnel. Moreover, museums have the very complex task of communicating the heritage, which envisages two steps: reconstruction and communication. The first phase, reconstruction, is a very complex operation, especially in the archaeological field, where there are few documents and the hypotheses are based on principles of similarity. Since no direct reference is available, the reconstruction takes place through comparison with similar objects from the same period, the same area and with the same function. Communication, then, has the task of disseminating the results and the hypotheses made, with the most appropriate tools. 3D printing allows to build three-dimensional models of reality, and therefore immediately comprehensible, even of complex forms, not always achievable with the traditional tools of modelling tools. This article describes this complex process, and its application to the funerary aediculae monument at the Museo Archeologico di Mantova, on the occasion of the refurbishment of the museum and its exhibits. In this experience, the use of new technologies is being investigated in combination with more traditional methods of representation, the maquette, but not less effective.</t>
  </si>
  <si>
    <t>481-487</t>
  </si>
  <si>
    <t>XLII-2/W15</t>
  </si>
  <si>
    <t>PHYSICAL AND VIRTUAL RECONSTRUCTION FOR AN INTEGRATED ARCHAEOLOGICAL MODEL</t>
  </si>
  <si>
    <t>C:\Users\25192\Zotero\storage\R3CQZHGX\Fregonese et al. - 2019 - PHYSICAL AND VIRTUAL RECONSTRUCTION FOR AN INTEGRA.pdf</t>
  </si>
  <si>
    <t>NM9KF85P</t>
  </si>
  <si>
    <t>Fonseca, Icaro A.; Gaspar, Henrique M.</t>
  </si>
  <si>
    <t>A Prime On Web-Based Simulation</t>
  </si>
  <si>
    <t>ECMS 2019 Proceedings edited by Mauro Iacono, Francesco Palmieri, Marco Gribaudo, Massimo Ficco</t>
  </si>
  <si>
    <t>978-3-937436-65-4</t>
  </si>
  <si>
    <t>10.7148/2019-0023</t>
  </si>
  <si>
    <t>http://www.scs-europe.net/dlib/2019/2019-0023.htm</t>
  </si>
  <si>
    <t>ECMS</t>
  </si>
  <si>
    <t>33rd International ECMS Conference on Modelling and Simulation</t>
  </si>
  <si>
    <t>UW2FDZ93</t>
  </si>
  <si>
    <t>C:\Users\25192\Zotero\storage\QXU48FA8\Clanuwat et al. - 2019 - KuroNet Pre-Modern Japanese Kuzushiji Character R.pdf</t>
  </si>
  <si>
    <t>5TRZ4KJN</t>
  </si>
  <si>
    <t>C:\Users\25192\Zotero\storage\RNG96VV9\Amelio and Zarri - 2019 - Conceptual Encoding and Advanced Management of Leo.pdf</t>
  </si>
  <si>
    <t>X3M53I3I</t>
  </si>
  <si>
    <t>Implementation of Augmented Reality Application and Computer Graphics: The Case of the Stolen Paintings</t>
  </si>
  <si>
    <t>Tehnicki vjesnik - Technical Gazette</t>
  </si>
  <si>
    <t>13303651, 18486339</t>
  </si>
  <si>
    <t>10.17559/TV-20181015160248</t>
  </si>
  <si>
    <t>https://hrcak.srce.hr/228501</t>
  </si>
  <si>
    <t>2019-11</t>
  </si>
  <si>
    <t>Teh. vjesn.</t>
  </si>
  <si>
    <t>Implementation of Augmented Reality Application and Computer Graphics</t>
  </si>
  <si>
    <t>C:\Users\25192\Zotero\storage\IK87WWNI\2019 - Implementation of Augmented Reality Application an.pdf</t>
  </si>
  <si>
    <t>YYA4EG3B</t>
  </si>
  <si>
    <t>Prouzeau, Arnaud; Wang, Yuchen; Ens, Barrett; Willett, Wesley; Dwyer, Tim</t>
  </si>
  <si>
    <t>Corsican Twin: Authoring In Situ Augmented Reality Visualisations in Virtual Reality</t>
  </si>
  <si>
    <t>Proceedings of the International Conference on Advanced Visual Interfaces</t>
  </si>
  <si>
    <t>978-1-4503-7535-1</t>
  </si>
  <si>
    <t>10.1145/3399715.3399743</t>
  </si>
  <si>
    <t>https://dl.acm.org/doi/10.1145/3399715.3399743</t>
  </si>
  <si>
    <t>Corsican Twin</t>
  </si>
  <si>
    <t>Salerno Italy</t>
  </si>
  <si>
    <t>AVI '20: International Conference on Advanced Visual Interfaces</t>
  </si>
  <si>
    <t>24GGKXBU</t>
  </si>
  <si>
    <t>Guidazzoli, Antonella; Chiavarini, Beatrice; Imboden, Silvano; Liguori, Maria Chiara; Luca, Daniele De; Montanari, Margherita; Caraceni, Simona</t>
  </si>
  <si>
    <t>A 3D real-time dynamic exhibition space for I-Media-Cities audiovisual platform</t>
  </si>
  <si>
    <t>The 25th International Conference on 3D Web Technology</t>
  </si>
  <si>
    <t>978-1-4503-8169-7</t>
  </si>
  <si>
    <t>10.1145/3424616.3424719</t>
  </si>
  <si>
    <t>https://dl.acm.org/doi/10.1145/3424616.3424719</t>
  </si>
  <si>
    <t>Virtual Event Republic of Korea</t>
  </si>
  <si>
    <t>Web3D '20: The 25th International Conference on 3D Web Technology</t>
  </si>
  <si>
    <t>WQQCGU9X</t>
  </si>
  <si>
    <t>Illiashenko, Oleg; Kharchenko, Vyacheslav; Morozova, Olga; Phillips, Chris</t>
  </si>
  <si>
    <t>Internet of Things for Human and Industry Application: ALIOT Project and R&amp;D Issues.</t>
  </si>
  <si>
    <t>24th Pan-Hellenic Conference on Informatics</t>
  </si>
  <si>
    <t>978-1-4503-8897-9</t>
  </si>
  <si>
    <t>10.1145/3437120.3437338</t>
  </si>
  <si>
    <t>https://dl.acm.org/doi/10.1145/3437120.3437338</t>
  </si>
  <si>
    <t>350-353</t>
  </si>
  <si>
    <t>Internet of Things for Human and Industry Application</t>
  </si>
  <si>
    <t>PCI 2020: 24th Pan-Hellenic Conference on Informatics</t>
  </si>
  <si>
    <t>D8832NRV</t>
  </si>
  <si>
    <t>Knierim, Pascal; Kiss, Francisco; Rauh, Maximilian; Schmidt, Albrecht</t>
  </si>
  <si>
    <t>Tangibility is Overrated: Comparing Learning Experiences of Physical Setups and their Virtual Equivalent in Augmented Reality</t>
  </si>
  <si>
    <t>19th International Conference on Mobile and Ubiquitous Multimedia</t>
  </si>
  <si>
    <t>978-1-4503-8870-2</t>
  </si>
  <si>
    <t>10.1145/3428361.3428379</t>
  </si>
  <si>
    <t>https://dl.acm.org/doi/10.1145/3428361.3428379</t>
  </si>
  <si>
    <t>299-305</t>
  </si>
  <si>
    <t>Tangibility is Overrated</t>
  </si>
  <si>
    <t>Essen Germany</t>
  </si>
  <si>
    <t>MUM 2020: 19th International Conference on Mobile and Ubiquitous Multimedia</t>
  </si>
  <si>
    <t>VI7UJ8A8</t>
  </si>
  <si>
    <t>Thibault, Mattia; Buruk, Oğuz 'Oz'; Buruk, Seda Suman; Hamari, Juho</t>
  </si>
  <si>
    <t>Transurbanism: Smart Cities for Transhumans</t>
  </si>
  <si>
    <t>Proceedings of the 2020 ACM Designing Interactive Systems Conference</t>
  </si>
  <si>
    <t>978-1-4503-6974-9</t>
  </si>
  <si>
    <t>10.1145/3357236.3395523</t>
  </si>
  <si>
    <t>https://dl.acm.org/doi/10.1145/3357236.3395523</t>
  </si>
  <si>
    <t>1915-1928</t>
  </si>
  <si>
    <t>Transurbanism</t>
  </si>
  <si>
    <t>Eindhoven Netherlands</t>
  </si>
  <si>
    <t>C:\Users\25192\Zotero\storage\ZM4QGBHP\Thibault et al. - 2020 - Transurbanism Smart Cities for Transhumans.pdf</t>
  </si>
  <si>
    <t>DIS '20: Designing Interactive Systems Conference 2020</t>
  </si>
  <si>
    <t>7YX5C799</t>
  </si>
  <si>
    <t>Ryokai, Kimiko; Li, Yong (Leon)</t>
  </si>
  <si>
    <t>VR SandScape: Working with Multiple Perspectives in a Hybrid VR/SAR Collaborative Play Space</t>
  </si>
  <si>
    <t>Extended Abstracts of the 2020 Annual Symposium on Computer-Human Interaction in Play</t>
  </si>
  <si>
    <t>978-1-4503-7587-0</t>
  </si>
  <si>
    <t>10.1145/3383668.3419892</t>
  </si>
  <si>
    <t>https://dl.acm.org/doi/10.1145/3383668.3419892</t>
  </si>
  <si>
    <t>350-354</t>
  </si>
  <si>
    <t>VR SandScape</t>
  </si>
  <si>
    <t>Virtual Event Canada</t>
  </si>
  <si>
    <t>C:\Users\25192\Zotero\storage\HBDG5B2W\Ryokai and Li - 2020 - VR SandScape Working with Multiple Perspectives i.pdf</t>
  </si>
  <si>
    <t>CHI PLAY '20: The Annual Symposium on Computer-Human Interaction in Play</t>
  </si>
  <si>
    <t>NWZ3ISCI</t>
  </si>
  <si>
    <t>Reinhardt, Jens; Wolf, Katrin</t>
  </si>
  <si>
    <t>Go-Through: Disabling Collision to Access Obstructed Paths and Open Occluded Views in Social VR</t>
  </si>
  <si>
    <t>Proceedings of the Augmented Humans International Conference</t>
  </si>
  <si>
    <t>978-1-4503-7603-7</t>
  </si>
  <si>
    <t>10.1145/3384657.3384784</t>
  </si>
  <si>
    <t>https://dl.acm.org/doi/10.1145/3384657.3384784</t>
  </si>
  <si>
    <t>Go-Through</t>
  </si>
  <si>
    <t>Kaiserslautern Germany</t>
  </si>
  <si>
    <t>AHs '20: Augmented Humans International Conference</t>
  </si>
  <si>
    <t>ZE95UB79</t>
  </si>
  <si>
    <t>Façanha, Agebson Rocha; Darin, Ticianne; Viana, Windson; Sánchez, Jaime</t>
  </si>
  <si>
    <t>O&amp;M Indoor Virtual Environments for People Who Are Blind: A Systematic Literature Review</t>
  </si>
  <si>
    <t>ACM Transactions on Accessible Computing</t>
  </si>
  <si>
    <t>1936-7228, 1936-7236</t>
  </si>
  <si>
    <t>10.1145/3395769</t>
  </si>
  <si>
    <t>https://dl.acm.org/doi/10.1145/3395769</t>
  </si>
  <si>
    <t>BACKGROUND:               Knowing their current position in the surroundings constitutes one of the biggest challenges faced by people with visual disabilities when they move around. For them, it is difficult to be aware of the direction in which they are going, and the location of nearby objects and obstacles. In this context, obtaining relevant spatial information is always very significant to these individuals. Hence, the research in the development of assistive technologies for needs and perspectives of people who are blind has been a promising area in terms of the orientation and mobility (O&amp;M) challenges.                                         OBJECTIVE:               The purpose of this study is to systematically examine the literature on &amp;M virtual environments designed to support indoor navigation to identify techniques for both developing and evaluating the usability and cognitive impact of these applications.                                         METHODS:               A systematic literature review (SLR) was performed, considering population, intervention, outcomes, and study design as eligibility criteria. After a filtering process from 987 works retrieved from six databases, we extracted data from 51 papers, which meet the study selection criteria.                                         RESULTS:               The analysis of the 51 papers describing 31 O&amp;M indoor virtual environments, indicated that O&amp;M virtual environments to support indoor navigation are usually designed for desktop, adopt spatial audio as way to support orientation, and use joystick as primary interaction device. Regarding evaluation techniques, questionnaires, interviews, user observation, and performance logs are commonly used to evaluate usability in this context. In tests involving users, the participants are usually adults aged 21–59 years, who individually spend about 90 minutes split in usually two evaluation sessions. Most papers do not report any strategies to evaluate the cognitive impact of O&amp;M virtual environments on users’ navigational and wayfinding skills. Thirteen papers (25.49%) reported the conduction of experiments or quasi-experiments and demonstrated pieces of evidence associated with a positive cognitive impact resultant from O&amp;M indoor virtual environments usage. Finally, only four papers (7.84%) reported the development of indoor maps editors for O&amp;M virtual environments.                                         CONCLUSION:               Our SLR summarizes the characteristics of 32 O&amp;M virtual environments. It compiles state-of-the-art for indoor simulations in this domain and highlights their challenges and impacts in O&amp;M training. Also, the absence of clear guidelines to design and evaluate O&amp;M virtual environments and the few available computer editors of indoor maps appear as research opportunities.</t>
  </si>
  <si>
    <t>ACM Trans. Access. Comput.</t>
  </si>
  <si>
    <t>O&amp;M Indoor Virtual Environments for People Who Are Blind</t>
  </si>
  <si>
    <t>ZNLYV233</t>
  </si>
  <si>
    <t>Marklund, Björn Berg; Rouse, Rebecca; Holloway-Attaway, Lissa</t>
  </si>
  <si>
    <t>Contextualizing Game Literacy: A transhistorical approach to understanding Game-Based Learning environments</t>
  </si>
  <si>
    <t>International Conference on the Foundations of Digital Games</t>
  </si>
  <si>
    <t>978-1-4503-8807-8</t>
  </si>
  <si>
    <t>10.1145/3402942.3409610</t>
  </si>
  <si>
    <t>https://dl.acm.org/doi/10.1145/3402942.3409610</t>
  </si>
  <si>
    <t>Contextualizing Game Literacy</t>
  </si>
  <si>
    <t>Bugibba Malta</t>
  </si>
  <si>
    <t>C:\Users\25192\Zotero\storage\7C92QSNQ\Marklund et al. - 2020 - Contextualizing Game Literacy A transhistorical a.pdf</t>
  </si>
  <si>
    <t>FDG '20: International Conference on the Foundations of Digital Games</t>
  </si>
  <si>
    <t>DHH9PY7U</t>
  </si>
  <si>
    <t>De Luca, Livio</t>
  </si>
  <si>
    <t>Towards the Semantic-aware 3D Digitisation of Architectural Heritage: The "Notre-Dame de Paris" Digital Twin Project</t>
  </si>
  <si>
    <t>Proceedings of the 2nd Workshop on Structuring and Understanding of Multimedia heritAge Contents</t>
  </si>
  <si>
    <t>978-1-4503-8155-0</t>
  </si>
  <si>
    <t>10.1145/3423323.3423415</t>
  </si>
  <si>
    <t>https://dl.acm.org/doi/10.1145/3423323.3423415</t>
  </si>
  <si>
    <t>Towards the Semantic-aware 3D Digitisation of Architectural Heritage</t>
  </si>
  <si>
    <t>Seattle WA USA</t>
  </si>
  <si>
    <t>MM '20: The 28th ACM International Conference on Multimedia</t>
  </si>
  <si>
    <t>QGDDQZC8</t>
  </si>
  <si>
    <t>Stimberg, Simon; Brennecke, Angela</t>
  </si>
  <si>
    <t>Bathing in lightness: an interactive light and sound installation</t>
  </si>
  <si>
    <t>Proceedings of the Conference on Mensch und Computer</t>
  </si>
  <si>
    <t>978-1-4503-7540-5</t>
  </si>
  <si>
    <t>10.1145/3404983.3410421</t>
  </si>
  <si>
    <t>https://dl.acm.org/doi/10.1145/3404983.3410421</t>
  </si>
  <si>
    <t>501-504</t>
  </si>
  <si>
    <t>Bathing in lightness</t>
  </si>
  <si>
    <t>Magdeburg Germany</t>
  </si>
  <si>
    <t>MuC'20: Mensch und Computer 2020</t>
  </si>
  <si>
    <t>ZAW2X9VD</t>
  </si>
  <si>
    <t>Kostromin, Roman; Feoktistov, Alexander</t>
  </si>
  <si>
    <t>Agent-Based DevOps of Software and Hardware Resources for Digital Twins of Infrastructural Objects</t>
  </si>
  <si>
    <t>The 4th International Conference on Future Networks and Distributed Systems (ICFNDS)</t>
  </si>
  <si>
    <t>978-1-4503-8886-3</t>
  </si>
  <si>
    <t>10.1145/3440749.3442599</t>
  </si>
  <si>
    <t>https://dl.acm.org/doi/10.1145/3440749.3442599</t>
  </si>
  <si>
    <t>St.Petersburg Russian Federation</t>
  </si>
  <si>
    <t>ICFNDS '20: The 4th International Conference on Future Networks and Distributed Systems</t>
  </si>
  <si>
    <t>7SIUNEQY</t>
  </si>
  <si>
    <t>Xue, Chen; Cao, Yang</t>
  </si>
  <si>
    <t>Research on the Application of 3D Digital Technology in the Pizhou Running Zhuma</t>
  </si>
  <si>
    <t>Proceedings of the 2020 The 2nd World Symposium on Software Engineering</t>
  </si>
  <si>
    <t>978-1-4503-8787-3</t>
  </si>
  <si>
    <t>10.1145/3425329.3425394</t>
  </si>
  <si>
    <t>https://dl.acm.org/doi/10.1145/3425329.3425394</t>
  </si>
  <si>
    <t>28-32</t>
  </si>
  <si>
    <t>Chengdu China</t>
  </si>
  <si>
    <t>WSSE 2020: 2020 The 2nd World Symposium on Software Engineering</t>
  </si>
  <si>
    <t>PW3X86BN</t>
  </si>
  <si>
    <t>Yassien, Amal; ElAgroudy, Passant; Makled, Elhassan; Abdennadher, Slim</t>
  </si>
  <si>
    <t>A Design Space for Social Presence in VR</t>
  </si>
  <si>
    <t>Proceedings of the 11th Nordic Conference on Human-Computer Interaction: Shaping Experiences, Shaping Society</t>
  </si>
  <si>
    <t>978-1-4503-7579-5</t>
  </si>
  <si>
    <t>10.1145/3419249.3420112</t>
  </si>
  <si>
    <t>https://dl.acm.org/doi/10.1145/3419249.3420112</t>
  </si>
  <si>
    <t>Tallinn Estonia</t>
  </si>
  <si>
    <t>NordiCHI '20: Shaping Experiences, Shaping Society</t>
  </si>
  <si>
    <t>88KP7XYG</t>
  </si>
  <si>
    <t>Gaugne, Ronan; Labaune, Françoise; Fontaine, Dominique; Cloirec, Gaétan Le; Gouranton, Valérie</t>
  </si>
  <si>
    <t>From the Engraved Tablet to the Digital Tablet, History of a 15th-Century Music Score</t>
  </si>
  <si>
    <t>10.1145/3383782</t>
  </si>
  <si>
    <t>https://dl.acm.org/doi/10.1145/3383782</t>
  </si>
  <si>
    <t>This work illustrates the use of three different digitization techniques to study and valorize a 15th-century engraved tablet discovered during a preventive archaeological excavation in the area of a former convent. The tablet is covered with engraved inscriptions on both sides and includes a musical score. Digitization allowed for an advanced analysis of the inscriptions, and to generate a complete and precise 3D model of the artifact that was used to produce an interactive application deployed both on tactile tablets and websites. The interactive application integrates a musical interpretation of the score that gives access to a testimony of intangible heritage. This interdisciplinary work gathered archaeologists, researchers from computer science and physics, and a professional musician.</t>
  </si>
  <si>
    <t>GGB39CU2</t>
  </si>
  <si>
    <t>Karachay, Vitalina; Prokudin, Dmitry; Kononova, Olga; Pilyasova, Daria</t>
  </si>
  <si>
    <t>Sociocultural information urban space in smart city context</t>
  </si>
  <si>
    <t>Proceedings of the 13th International Conference on Theory and Practice of Electronic Governance</t>
  </si>
  <si>
    <t>978-1-4503-7674-7</t>
  </si>
  <si>
    <t>10.1145/3428502.3428588</t>
  </si>
  <si>
    <t>https://dl.acm.org/doi/10.1145/3428502.3428588</t>
  </si>
  <si>
    <t>568-575</t>
  </si>
  <si>
    <t>ICEGOV 2020: 13th International Conference on Theory and Practice of Electronic Governance</t>
  </si>
  <si>
    <t>P75LCXXP</t>
  </si>
  <si>
    <t>Rodil, Kasper; Maasz, Donovan; Winschiers-Theophilus, Heike</t>
  </si>
  <si>
    <t>Moving Virtual Reality out of its Comfort Zone and Into the African Kalahari Desert Field: Experiences From Technological Co-Exploration With an Indigenous San Community in Namibia</t>
  </si>
  <si>
    <t>26th ACM Symposium on Virtual Reality Software and Technology</t>
  </si>
  <si>
    <t>978-1-4503-7619-8</t>
  </si>
  <si>
    <t>10.1145/3385956.3418955</t>
  </si>
  <si>
    <t>https://dl.acm.org/doi/10.1145/3385956.3418955</t>
  </si>
  <si>
    <t>2020-11</t>
  </si>
  <si>
    <t>Moving Virtual Reality out of its Comfort Zone and Into the African Kalahari Desert Field</t>
  </si>
  <si>
    <t>C:\Users\25192\Zotero\storage\EJVJEGQK\Rodil et al. - 2020 - Moving Virtual Reality out of its Comfort Zone and.pdf</t>
  </si>
  <si>
    <t>VRST '20: 26th ACM Symposium on Virtual Reality Software and Technology</t>
  </si>
  <si>
    <t>7YSQ6HRD</t>
  </si>
  <si>
    <t>Gouet-Brunet, Valérie; Khokhlova, Margarita; Kosti, Ronak; Chen, Liming; Yin, Xu-Cheng</t>
  </si>
  <si>
    <t>SUMAC 2020: The 2nd Workshop on Structuring and Understanding of Multimedia heritAge Contents</t>
  </si>
  <si>
    <t>Proceedings of the 28th ACM International Conference on Multimedia</t>
  </si>
  <si>
    <t>978-1-4503-7988-5</t>
  </si>
  <si>
    <t>10.1145/3394171.3421903</t>
  </si>
  <si>
    <t>https://dl.acm.org/doi/10.1145/3394171.3421903</t>
  </si>
  <si>
    <t>4773-4774</t>
  </si>
  <si>
    <t>SUMAC 2020</t>
  </si>
  <si>
    <t>Q8UM3282</t>
  </si>
  <si>
    <t>Cardoso, Jorge; Ribeiro, Jorge</t>
  </si>
  <si>
    <t>VR Book: A Tangible Interface for Smartphone-based Virtual Reality</t>
  </si>
  <si>
    <t>MobiQuitous 2020 - 17th EAI International Conference on Mobile and Ubiquitous Systems: Computing, Networking and Services</t>
  </si>
  <si>
    <t>978-1-4503-8840-5</t>
  </si>
  <si>
    <t>10.1145/3448891.3448901</t>
  </si>
  <si>
    <t>https://dl.acm.org/doi/10.1145/3448891.3448901</t>
  </si>
  <si>
    <t>48-58</t>
  </si>
  <si>
    <t>VR Book</t>
  </si>
  <si>
    <t>Darmstadt Germany</t>
  </si>
  <si>
    <t>MobiQuitous '20: Computing, Networking and Services</t>
  </si>
  <si>
    <t>DHK8SPJ3</t>
  </si>
  <si>
    <t>Rocha, Sebastião; Lopes, Arminda</t>
  </si>
  <si>
    <t>Navigation Based Application with Augmented Reality and Accessibility</t>
  </si>
  <si>
    <t>Extended Abstracts of the 2020 CHI Conference on Human Factors in Computing Systems</t>
  </si>
  <si>
    <t>978-1-4503-6819-3</t>
  </si>
  <si>
    <t>10.1145/3334480.3383004</t>
  </si>
  <si>
    <t>https://dl.acm.org/doi/10.1145/3334480.3383004</t>
  </si>
  <si>
    <t>Honolulu HI USA</t>
  </si>
  <si>
    <t>CHI '20: CHI Conference on Human Factors in Computing Systems</t>
  </si>
  <si>
    <t>R95UPFG4</t>
  </si>
  <si>
    <t>Seto, Toshikazu; Sekimoto, Yoshihide; Asahi, Kosuke; Endo, Takahiro</t>
  </si>
  <si>
    <t>Constructing a digital city on a web-3D platform: simultaneous and consistent generation of metadata and tile data from a multi-source raw dataset</t>
  </si>
  <si>
    <t>Proceedings of the 3rd ACM SIGSPATIAL International Workshop on Advances in Resilient and Intelligent Cities</t>
  </si>
  <si>
    <t>978-1-4503-8165-9</t>
  </si>
  <si>
    <t>10.1145/3423455.3430316</t>
  </si>
  <si>
    <t>https://dl.acm.org/doi/10.1145/3423455.3430316</t>
  </si>
  <si>
    <t>Constructing a digital city on a web-3D platform</t>
  </si>
  <si>
    <t>Seattle Washington</t>
  </si>
  <si>
    <t>SIGSPATIAL '20: 28th International Conference on Advances in Geographic Information Systems</t>
  </si>
  <si>
    <t>PUMT5TKU</t>
  </si>
  <si>
    <t>Hartman, Neal; Delahaye, Mathias; Decroix, Hugo; Herbelin, Bruno; Boulic, Ronan</t>
  </si>
  <si>
    <t>Does scaling player size skew one’s ability to correctly evaluate object sizes in a virtual environment?</t>
  </si>
  <si>
    <t>Motion, Interaction and Games</t>
  </si>
  <si>
    <t>978-1-4503-8171-0</t>
  </si>
  <si>
    <t>10.1145/3424636.3426908</t>
  </si>
  <si>
    <t>https://dl.acm.org/doi/10.1145/3424636.3426908</t>
  </si>
  <si>
    <t>Virtual Event SC USA</t>
  </si>
  <si>
    <t>C:\Users\25192\Zotero\storage\P5IVQBWP\Hartman et al. - 2020 - Does scaling player size skew one’s ability to cor.pdf</t>
  </si>
  <si>
    <t>MIG '20: Motion, Interaction and Games</t>
  </si>
  <si>
    <t>PCDFVPNJ</t>
  </si>
  <si>
    <t>Rauschenberger, Robert; Barakat, Brandon</t>
  </si>
  <si>
    <t>Health and Safety of VR Use by Children in an Educational Use Case</t>
  </si>
  <si>
    <t>2020 IEEE Conference on Virtual Reality and 3D User Interfaces (VR)</t>
  </si>
  <si>
    <t>978-1-72815-608-8</t>
  </si>
  <si>
    <t>10.1109/VR46266.2020.00010</t>
  </si>
  <si>
    <t>https://ieeexplore.ieee.org/document/9089559/</t>
  </si>
  <si>
    <t>2020-03</t>
  </si>
  <si>
    <t>878-884</t>
  </si>
  <si>
    <t>Z8Y3V3QX</t>
  </si>
  <si>
    <t>Guarneri, M.; De Collibus, M. Ferri; Francucci, M.; Ciaffi, M.</t>
  </si>
  <si>
    <t>The Importance of Artworks 3D Digitalization at the Time of COVID Epidemy: Case Studies by the Use of a Multi-wavelengths Technique</t>
  </si>
  <si>
    <t>2020 IEEE 5th International Conference on Image, Vision and Computing (ICIVC)</t>
  </si>
  <si>
    <t>978-1-72816-661-2</t>
  </si>
  <si>
    <t>10.1109/ICIVC50857.2020.9177443</t>
  </si>
  <si>
    <t>https://ieeexplore.ieee.org/document/9177443/</t>
  </si>
  <si>
    <t>2020-07</t>
  </si>
  <si>
    <t>113-117</t>
  </si>
  <si>
    <t>The Importance of Artworks 3D Digitalization at the Time of COVID Epidemy</t>
  </si>
  <si>
    <t>C:\Users\25192\Zotero\storage\CX4CP8DG\Guarneri et al. - 2020 - The Importance of Artworks 3D Digitalization at th.pdf</t>
  </si>
  <si>
    <t>HW4JW2XQ</t>
  </si>
  <si>
    <t>Orlando, Santi Andrea; Furnari, Antonino; Farinella, Giovanni Maria</t>
  </si>
  <si>
    <t>Virtual to Real Unsupervised Domain Adaptation for Image-Based Localization in Cultural Sites</t>
  </si>
  <si>
    <t>2020 IEEE 4th International Conference on Image Processing, Applications and Systems (IPAS)</t>
  </si>
  <si>
    <t>978-1-72817-574-4</t>
  </si>
  <si>
    <t>10.1109/IPAS50080.2020.9334953</t>
  </si>
  <si>
    <t>https://ieeexplore.ieee.org/document/9334953/</t>
  </si>
  <si>
    <t>64-70</t>
  </si>
  <si>
    <t>QN859SXP</t>
  </si>
  <si>
    <t>Cecotti, Hubert; Day-Scott, Zachary; Huisinga, Laura; Gordo-Pelaez, Luis</t>
  </si>
  <si>
    <t>Virtual Reality for Immersive Learning in Art History</t>
  </si>
  <si>
    <t>2020 6th International Conference of the Immersive Learning Research Network (iLRN)</t>
  </si>
  <si>
    <t>978-1-73489-950-4</t>
  </si>
  <si>
    <t>10.23919/iLRN47897.2020.9155108</t>
  </si>
  <si>
    <t>https://ieeexplore.ieee.org/document/9155108/</t>
  </si>
  <si>
    <t>2020-06</t>
  </si>
  <si>
    <t>16-23</t>
  </si>
  <si>
    <t>San Luis Obispo, CA, USA</t>
  </si>
  <si>
    <t>GDNW7TX6</t>
  </si>
  <si>
    <t>Guede, Celine; Andrivon, Pierre; Marvie, Jean-Eudes; Ricard, Julien; Redmann, Bill; Chevet, Jean-Claude</t>
  </si>
  <si>
    <t>V-PCC: performance evaluation of the first MPEG Point Cloud Codec</t>
  </si>
  <si>
    <t>SMPTE 2020 Annual Technical Conference and Exhibition</t>
  </si>
  <si>
    <t>10.5594/M001913</t>
  </si>
  <si>
    <t>https://ieeexplore.ieee.org/document/9490962/</t>
  </si>
  <si>
    <t>V-PCC</t>
  </si>
  <si>
    <t>Virtual</t>
  </si>
  <si>
    <t>8GWTMQP5</t>
  </si>
  <si>
    <t>Capolupo, Alessandra; Maltese, Antonino; Saponaro, Mirko; Costantino, Domenica D.</t>
  </si>
  <si>
    <t>Integration of terrestrial laser scanning and UAV-SFM technique to generate a detailed 3D textured model of a heritage building</t>
  </si>
  <si>
    <t>Earth Resources and Environmental Remote Sensing/GIS Applications XI</t>
  </si>
  <si>
    <t>978-1-5106-3881-5 978-1-5106-3882-2</t>
  </si>
  <si>
    <t>10.1117/12.2574034</t>
  </si>
  <si>
    <t>https://www.spiedigitallibrary.org/conference-proceedings-of-spie/11534/2574034/Integration-of-terrestrial-laser-scanning-and-UAV-SFM-technique-to/10.1117/12.2574034.full</t>
  </si>
  <si>
    <t>Online Only, United Kingdom</t>
  </si>
  <si>
    <t>Schulz, Karsten; Nikolakopoulos, Konstantinos G.; Michel, Ulrich</t>
  </si>
  <si>
    <t>YEEJFM9L</t>
  </si>
  <si>
    <t>Valzano, Virginia; Mannino, Katia</t>
  </si>
  <si>
    <t>Cultural Heritage communication and digital resources: three examples from Messapian archaeology</t>
  </si>
  <si>
    <t>10.2423/i22394303v10n2p1</t>
  </si>
  <si>
    <t>https://doi.org/10.2423/i22394303v10n2p1</t>
  </si>
  <si>
    <t>Digital resources play a key role in the use of our cultural heritage. Awareness of their importance has grown considerably over the last two decades, but it is above all in the current world health emergency that they have proven to be fundamental. Accessible on the CEIT portal of the University of the Salento are a number of multimedia products created since 2000 in order to present the cultural heritage. This paper illustrates three of these products, created in the years 2008-2010, with the aim of communicating to the public the results of scientific research conducted in southern Puglia on the archaeology of the Messapians in an effective way. These, the fruit of pioneering projects, have given rise to new horizons and challenges in digital technologies, and to new models of scientific communication and universal use of the cultural heritage, which today are more important than ever.</t>
  </si>
  <si>
    <t>Cultural Heritage communication and digital resources</t>
  </si>
  <si>
    <t>FCJ739CU</t>
  </si>
  <si>
    <t>Olejnik‐Krugly, Agnieszka; Korytkowski, Przemyslaw</t>
  </si>
  <si>
    <t>Precise color capture using custom color targets</t>
  </si>
  <si>
    <t>Color Research &amp; Application</t>
  </si>
  <si>
    <t>0361-2317, 1520-6378</t>
  </si>
  <si>
    <t>10.1002/col.22435</t>
  </si>
  <si>
    <t>https://onlinelibrary.wiley.com/doi/10.1002/col.22435</t>
  </si>
  <si>
    <t>2020-02</t>
  </si>
  <si>
    <t>40-48</t>
  </si>
  <si>
    <t>Color Res Appl</t>
  </si>
  <si>
    <t>LI9EVP3W</t>
  </si>
  <si>
    <t>Lorenzo, Riparbelli; Fabrice, Brémand; Paolo, Dionisi-Vici; Jean-Christophe, Dupre; Giacomo, Goli; Franck, Hesser; Delphine, Jullien; Paola, Mazzanti; Marco, Togni; Elisabeth, Ravaud; Luca, Uzielli; Joseph, Gril</t>
  </si>
  <si>
    <t>Learning from Objects: the use of advanced numerical methods to exploit a complete set of information from experimental data, for the Mona Lisa’s Digital-Twin</t>
  </si>
  <si>
    <t>IOP Conference Series: Materials Science and Engineering</t>
  </si>
  <si>
    <t>1757-8981, 1757-899X</t>
  </si>
  <si>
    <t>10.1088/1757-899X/949/1/012089</t>
  </si>
  <si>
    <t>https://iopscience.iop.org/article/10.1088/1757-899X/949/1/012089</t>
  </si>
  <si>
    <t>Abstract             The approach to wooden artefacts of historical importance, and panel paintings in particular, is a task that requires a multidisciplinary approach based on experimental observation of the artwork and advanced techniques to make these data actually useful for the knowledge and preservation of the object. This study illustrates how a series of scientific observations and instrumental analyses can be used to construct a numerical simulation that allows a deeper understanding of the physical structure and behaviour of the object itself, namely to construct a hygro-mechanical predictive model (a “Digital-Twin”) of Leonardo da Vinci’s Mona Lisa panel. Based on specific request from the Louvre Museum, a group of experts with different and complementary skills cooperated and are still cooperating to construct a complete set of experimental observation and non-invasive tests; so, the integration of the collected data made the construction of the panel’s Digital-Twin possible. This paper also specifically examines how the Digital-Twin can be used to compare two framing conditions of the panel; although the two experimental configurations are not inherently comparable, the comparison is made possible by the introduction of a technique of projection of the fields obtained as results of the two analyses, named the Projected Model Comparison (PMC), which has been developed specifically for this research.</t>
  </si>
  <si>
    <t>IOP Conf. Ser.: Mater. Sci. Eng.</t>
  </si>
  <si>
    <t>Learning from Objects</t>
  </si>
  <si>
    <t>C:\Users\25192\Zotero\storage\LXTXEFKJ\Lorenzo et al. - 2020 - Learning from Objects the use of advanced numeric.pdf</t>
  </si>
  <si>
    <t>ZJK2ZNGT</t>
  </si>
  <si>
    <t>Aiello, Damiano; Bolognesi, Cecilia</t>
  </si>
  <si>
    <t>Reliving history: the digital reconstruction of the convent of Santa Maria delle Grazie in Milan</t>
  </si>
  <si>
    <t>10.4995/var.2020.13706</t>
  </si>
  <si>
    <t>https://polipapers.upv.es/index.php/var/article/view/13706</t>
  </si>
  <si>
    <t>&lt;p class="VARAbstract"&gt;Can we preserve cultural heritage and, consequently, the memory of the past? To answer this question, one should look at the digital revolution that the world has gone through in recent decades and analyse the complex and the dialectical relationship between cultural heritage and new technologies. Thanks to these, increasingly accurate reconstructions of archaeological sites and historical monuments are possible. The resulting digital replicas are fundamental to experience and understand cultural heritage in innovative ways: they have complex and dynamic relationships with the original objects. This research paper highlights the importance and the scientific validity of digital replicas aimed at understanding, enhancing and protecting cultural heritage. The study focuses on the virtual reconstruction of the constructive phases, from the mid-15&lt;sup&gt;th&lt;/sup&gt; century to date, of one of the most emblematic Gothic-Renaissance buildings in the city of Milan (Italy): the convent of Santa Maria delle Grazie, famous worldwide for hosting Leonardo da Vinci's Last Supper painting. This site proved to be an ideal case study because of its troubled and little-known history that led to numerous changes over the centuries. Thanks to a methodological approach based on the analysis of the documentary sources and three-dimensional (3D) modelling, it was possible to outline the chronological succession of the convent transformations; the way in which these overlapped the pre-existing structures was described starting from the Renaissance harmonious and organic interventions, to finally reach 18&lt;sup&gt;th&lt;/sup&gt;-19&lt;sup&gt;th &lt;/sup&gt;centuries inhomogeneous and incompatible additions. Finally, the research was completed by mapping the 3D models based on the sources used and their different levels of accuracy. The 3D models have thus become a valid tool for checking and verifying the reconstruction hypotheses.&lt;/p&gt;&lt;p class="VARAbstract"&gt;Highlights:&lt;/p&gt;&lt;ul&gt;&lt;li&gt;&lt;p&gt;The study focused on the virtual reconstruction of the convent of Santa Maria delle Grazie, one of the most emblematicGothic-Renaissance buildings in the city of Milan.&lt;/p&gt;&lt;/li&gt;&lt;li&gt;&lt;p&gt;By combining data from documentary sources, architectural treatises, period photos and digital survey, the mainbuilding phases of the convent, from the 15th century to date, were digitally reconstructed.&lt;/p&gt;&lt;/li&gt;&lt;li&gt;&lt;p&gt;The 3D models are enriched with information about the accuracy of the digital reconstruction, creating 3D databasesthat can be easily consulted and updated.&lt;/p&gt;&lt;/li&gt;&lt;/ul&gt;</t>
  </si>
  <si>
    <t>Reliving history</t>
  </si>
  <si>
    <t>C:\Users\25192\Zotero\storage\ADHPCIFK\Aiello and Bolognesi - 2020 - Reliving history the digital reconstruction of th.pdf</t>
  </si>
  <si>
    <t>4B5LF7UP</t>
  </si>
  <si>
    <t>Pérez, Manolo; Casanova-Salas, Pablo; Twardo, Pawel; Twardo, Piotr; León, Arabella; Mladenic, Dunja; Massri, Besher M.; Troncy, Raphaël; Ehrhart, Thibault; Cicero, Georgia Lo; Vitella, Maurizio; Gaitán, Mar; Gimeno, Jesús; Ribes, Elena; Fernández, Marcos; Portalés, Cristina</t>
  </si>
  <si>
    <t>From Historical Silk Fabrics to Their Interactive Virtual Representation and 3D Printing</t>
  </si>
  <si>
    <t>10.3390/su12187539</t>
  </si>
  <si>
    <t>https://www.mdpi.com/2071-1050/12/18/7539</t>
  </si>
  <si>
    <t>The documentation, dissemination, and enhancement of Cultural Heritage is of great relevance. To that end, technological tools and interactive solutions (e.g., 3D models) have become increasingly popular. Historical silk fabrics are nearly flat objects, very fragile and with complex internal geometries, related to different weaving techniques and types of yarns. These characteristics make it difficult to properly document them, at the yarn level, with current technologies. In this paper, we bring a new methodology to virtually represent such heritage and produce 3D printouts, also making it highly interactive through the tool Virtual Loom. Our work involves sustainability from different perspectives: (1) The traditional production of silk fabrics respects the environment; (2) Virtual Loom allows the studying of silk heritage while avoiding their degradation; (3) Virtual Loom allows creative industries to save money and materials; (4) current research on bioplastics for 3D printing contributes to environmental sustainability; (5) edutainment and gaming can also benefit from Virtual Loom, avoiding the need to acquire the original objects and enhancing creativity. The presented work has been carried out within the scope of the SILKNOW project to show some results and discuss the sustainability issues, from the production of traditional silk fabrics, to their dissemination by means of Virtual Loom and 3D printed shapes.</t>
  </si>
  <si>
    <t>C:\Users\25192\Zotero\storage\Y7X6VUT5\Pérez et al. - 2020 - From Historical Silk Fabrics to Their Interactive .pdf</t>
  </si>
  <si>
    <t>2BBAP28Y</t>
  </si>
  <si>
    <t>Spring, Adam P.</t>
  </si>
  <si>
    <t>History of Laser Scanning, Part 2: The Later Phase of Industrial and Heritage Applications</t>
  </si>
  <si>
    <t>Photogrammetric Engineering &amp; Remote Sensing</t>
  </si>
  <si>
    <t>0099-1112</t>
  </si>
  <si>
    <t>10.14358/PERS.86.8.479</t>
  </si>
  <si>
    <t>https://www.ingentaconnect.com/content/10.14358/PERS.86.8.479</t>
  </si>
  <si>
    <t>The second part of this article examines the transition of midrange terrestrial laser scanning (&lt;small&gt;TLS&lt;/small&gt;)–from applied research to applied markets. It looks at the crossover of technologies; their connection to broader developments in computing and microelectronics;  and changes made based on application. The shift from initial uses in on-board guid- ance systems and terrain mapping to tripod-based survey for as-built documentation is a main focus. Origins of terms like digital twin are identified and, for the first time, the earliest examples of cultural  heritage (&lt;small&gt;CH&lt;/small&gt;) based midrange &lt;small&gt;TLS&lt;/small&gt; scans are shown and explained. Part two of this history of laser scanning is a comprehensive analysis upto the year 2020.</t>
  </si>
  <si>
    <t>479-501</t>
  </si>
  <si>
    <t>photogramm eng remote sensing</t>
  </si>
  <si>
    <t>History of Laser Scanning, Part 2</t>
  </si>
  <si>
    <t>4JFHG272</t>
  </si>
  <si>
    <t>Scalas, Andreas; Mortara, Michela; Spagnuolo, Michela</t>
  </si>
  <si>
    <t>A pipeline for the preparation of artefacts that provides annotations persistence</t>
  </si>
  <si>
    <t>10.1016/j.culher.2019.06.006</t>
  </si>
  <si>
    <t>https://linkinghub.elsevier.com/retrieve/pii/S1296207418306125</t>
  </si>
  <si>
    <t>2020-01</t>
  </si>
  <si>
    <t>113-124</t>
  </si>
  <si>
    <t>VLW3IJ2W</t>
  </si>
  <si>
    <t>Demetrescu, Emanuel; d’Annibale, Enzo; Ferdani, Daniele; Fanini, Bruno</t>
  </si>
  <si>
    <t>Digital replica of cultural landscapes: An experimental reality-based workflow to create realistic, interactive open world experiences</t>
  </si>
  <si>
    <t>10.1016/j.culher.2019.07.018</t>
  </si>
  <si>
    <t>https://linkinghub.elsevier.com/retrieve/pii/S1296207418302929</t>
  </si>
  <si>
    <t>125-141</t>
  </si>
  <si>
    <t>Digital replica of cultural landscapes</t>
  </si>
  <si>
    <t>PETSUW63</t>
  </si>
  <si>
    <t>Brecko, Jonathan; Mathys, Aurore</t>
  </si>
  <si>
    <t>Handbook of best practice and standards for 2D+ and 3D imaging of natural history collections</t>
  </si>
  <si>
    <t>European Journal of Taxonomy</t>
  </si>
  <si>
    <t>2118-9773</t>
  </si>
  <si>
    <t>10.5852/ejt.2020.623</t>
  </si>
  <si>
    <t>https://europeanjournaloftaxonomy.eu/index.php/ejt/article/view/895</t>
  </si>
  <si>
    <t>Digitising a collection is key to make it last even after the physical objects are no longer available. Almost all of the techniques currently available to digitise a natural history collection in 2D+ and 3D are listed herein. The techniques are explained in a way that even one without any knowledge on the subject may understand their principle. The strong and weak points of the techniques are discussed, and an overview of suitable collections and specimens are given for each one of them. Also, plenty of examples already digitised with each technique are provided together with the links to visualise them in 3D. After explaining all the different digitisation options, the subsequent chapters provide information on how to improve the 2D+ and 3D digital twins of the specimens and techniques are compared to each other by means of test specimens. These give a fast overview of the capabilities of the digitisation techniques. Possible solutions to avoid digitisation errors are equally provided. Lastly, the dissemination of the results and the data management of the 3D models are briefly discussed in the final chapters. Also, a large chapter is provided with several workflows that can be followed to get the best possible results.</t>
  </si>
  <si>
    <t>EJT</t>
  </si>
  <si>
    <t>C:\Users\25192\Zotero\storage\IY6X8MSJ\Brecko and Mathys - 2020 - Handbook of best practice and standards for 2D+ an.pdf</t>
  </si>
  <si>
    <t>RU6LTJQE</t>
  </si>
  <si>
    <t>Mohamed, Sharaf C.; Rajaratnam, Sanjif; Hong, Seung Tae; Nejat, Goldie</t>
  </si>
  <si>
    <t>Person Finding: An Autonomous Robot Search Method for Finding Multiple Dynamic Users in Human-Centered Environments</t>
  </si>
  <si>
    <t>IEEE Transactions on Automation Science and Engineering</t>
  </si>
  <si>
    <t>1545-5955, 1558-3783</t>
  </si>
  <si>
    <t>10.1109/TASE.2019.2928774</t>
  </si>
  <si>
    <t>https://ieeexplore.ieee.org/document/8790973/</t>
  </si>
  <si>
    <t>433-449</t>
  </si>
  <si>
    <t>IEEE Trans. Automat. Sci. Eng.</t>
  </si>
  <si>
    <t>Person Finding</t>
  </si>
  <si>
    <t>5FJH6ILV</t>
  </si>
  <si>
    <t>Agustín Hernández, Luis; Vallespín, Aurelio; Fernández Morales, Angélica; Congreso internacional de expresión gráfica arquitectónica</t>
  </si>
  <si>
    <t>Graphical heritage</t>
  </si>
  <si>
    <t>978-3-030-47979-4 978-3-030-47980-0 978-3-030-47981-7</t>
  </si>
  <si>
    <t>This book presents the proceedings of the 18th International Conference on Graphic Design in Architecture, EGA 2020, focusing on heritage - including architectural and graphic heritage as well as the graphics of heritage. This first volume gathers selected contributions covering theories, and new technologies and findings to help shed light on current questions related to heritage. It features original documentation studies on historical archives, 3D and solid representation of architectural objects, as well as virtual graphic representation and applications of augmented reality, all documenting and/or reconstructing the present, past and future of architectural objects. As such, this book offers extensive and timely information to architectural and graphic designers, urban designers and engineers, and industrial designers and historians</t>
  </si>
  <si>
    <t>Springer series in design and innovation</t>
  </si>
  <si>
    <t>v. 5</t>
  </si>
  <si>
    <t>Congreso internacional de expresión gráfica arquitectónica</t>
  </si>
  <si>
    <t>8F2DWHV8</t>
  </si>
  <si>
    <t>Digital cultural heritage</t>
  </si>
  <si>
    <t>978-3-030-15200-0 978-3-030-15198-0</t>
  </si>
  <si>
    <t>Kremers, Horst</t>
  </si>
  <si>
    <t>2GTZ6YUV</t>
  </si>
  <si>
    <t>Human Interaction and Emerging Technologies: proceedings of the 1st International Conference on Human Interaction and Emerging Technologies (IHIET 2019), August 22-24, 2019, Nice, France</t>
  </si>
  <si>
    <t>978-3-030-25629-6</t>
  </si>
  <si>
    <t>This book reports on research and developments in human-technology interaction. A special emphasis is given to human-computer interaction, and its implementation for a wide range of purposes such as healthcare, aerospace, telecommunication, and education, among others. The human aspects are analyzed in detail. Timely studies on human-centered design, wearable technologies, social and affective computing, augmented, virtual and mixed reality simulation, human rehabilitation and biomechanics represent the core of the book. Emerging technology applications in business, security, and infrastructure are also critically examined, thus offering a timely, scientifically-grounded, but also professionally-oriented snapshot of the current state of the field. The book is based on contributions presented at the 1st International Conference on Human Interaction and Emerging Technologies, IHIET 2019, held on August 22-24, in Nice, France. It offers a timely survey and a practice-oriented reference guide to systems engineers, psychologists, sport scientists, physical therapists, as well as decision-makers, designing or dealing with the new generation of service systems. User Experience of a Social Media Based Knowledge Sharing System in Industry Work, Chapter of this book is available open access under a CC BY 4.0 license at link.springer.com</t>
  </si>
  <si>
    <t>Human Interaction and Emerging Technologies</t>
  </si>
  <si>
    <t>Open WorldCat</t>
  </si>
  <si>
    <t>OCLC: 1110183811</t>
  </si>
  <si>
    <t>Ahram, Tareq Z.; Taiar, Redha; Colson, Serge; Choplin, Arnaud</t>
  </si>
  <si>
    <t>KEHL37TZ</t>
  </si>
  <si>
    <t>Cicalò, Enrico</t>
  </si>
  <si>
    <t>Proceedings of the 2nd International and Interdisciplinary Conference on Image and Imagination: IMG 2019</t>
  </si>
  <si>
    <t>978-3-030-41018-6</t>
  </si>
  <si>
    <t>This book gathers peer-reviewed papers presented at the 2nd International and Interdisciplinary Conference on Image and Imagination (IMG 2019), held in Alghero, Italy, in July 2019. Highlighting interdisciplinary and multi-disciplinary research concerning graphics science and education, the papers address theoretical research as well as applications, including education, in several fields of science, technology and art. Mainly focusing on graphics for communication, visualization, description and storytelling, and for learning and thought construction, the book provides architects, engineers, computer scientists, and designers with the latest advances in the field, particularly in the context of science, arts and education</t>
  </si>
  <si>
    <t>Proceedings of the 2nd International and Interdisciplinary Conference on Image and Imagination</t>
  </si>
  <si>
    <t>OCLC: 1145552618</t>
  </si>
  <si>
    <t>G9AV8C9U</t>
  </si>
  <si>
    <t>Repola, Leopoldo; Collina, Carmine; Piperno, Marcello</t>
  </si>
  <si>
    <t>La Grotta paleolitica di Roccia San Sebastiano (Mondragone, CE). Una metodologia per l’analisi dei dati in spazi simbolici</t>
  </si>
  <si>
    <t>Archeologia e Calcolatori</t>
  </si>
  <si>
    <t>1120-6861, 2385-1953</t>
  </si>
  <si>
    <t>10.19282/ac.31.1.2020.08</t>
  </si>
  <si>
    <t>https://doi.org/10.19282/ac.31.1.2020.08</t>
  </si>
  <si>
    <t>The Prehistory of the Mondragone area, in the province of Caserta, emerged in its importance thanks to the results of systematic surveys carried out since 1994 by the University of Naples “Federico II” and the Museum Biagio Greco together with the Archeological Superintendence of Naples and Caserta. Since 2001, the Museum has accomplished regular excavation campaigns of the very important Upper and Middle Palaeolithic deposit in the large cave opening in the site of Roccia di San Sebastiano, which represents the only evidence of Palaeolithic frequentation systematically and stratigraphically studied in the territory included between the Northern Campania coast and the Southern Latium coast. On the basis of such evidences, the authors illustrate a project aimed to produce a detailed territorial study to understand the dynamics of the frequentation and settlement of the area during Palaeolithic (Musterian, Uluzzian, Aurignazian and Gravettian) and the cultural behaviours of last Neanderthals and first Homo sapiens groups. The latest excavation campaigns allowed to unearth Uluzzian layers in two sectors of the cave and to investigate the Mousterian levels, from which a deciduous molar of a Neanderthal child comes. Moreover they permitted to consolidate the study of symbolic activities in the cave. Digital and tridimensional documentation techniques have been adopted for the description of the excavation surfaces and to understand the symbolic activities consisting in both parietal and mobiliary art evidences. The storage and elaboration of data is realized in a 3D application in order to elaborate detailed intra-site analysis in a predictive pattern of activities. This model allows the management of digital data in a single spatial system of representation, in which the digital copies of places, excavations areas and objects coincide with the relational matrices between the archaeological data and the possible events recorded in the physical layers.</t>
  </si>
  <si>
    <t>167-187</t>
  </si>
  <si>
    <t>AeC</t>
  </si>
  <si>
    <t>ita</t>
  </si>
  <si>
    <t>2EGVQ4RW</t>
  </si>
  <si>
    <t>I5TMKWEA</t>
  </si>
  <si>
    <t>Kong, Fanzhi; Zhang, Genyuan</t>
  </si>
  <si>
    <t>High Fidelity Virtual Representation of Object Surface Material Based on Compression Perception</t>
  </si>
  <si>
    <t>Proceedings of the 4th International Conference on Computer Science and Application Engineering</t>
  </si>
  <si>
    <t>978-1-4503-7772-0</t>
  </si>
  <si>
    <t>10.1145/3424978.3425096</t>
  </si>
  <si>
    <t>https://dl.acm.org/doi/10.1145/3424978.3425096</t>
  </si>
  <si>
    <t>Sanya China</t>
  </si>
  <si>
    <t>CSAE 2020: The 4th International Conference on Computer Science and Application Engineering</t>
  </si>
  <si>
    <t>PJHCH7EC</t>
  </si>
  <si>
    <t>La Russa, F. M.; Santagati, C.</t>
  </si>
  <si>
    <t>HISTORICAL SENTIENT – BUILDING INFORMATION MODEL: A DIGITAL TWIN FOR THE MANAGEMENT OF MUSEUM COLLECTIONS IN HISTORICAL ARCHITECTURES</t>
  </si>
  <si>
    <t>10.5194/isprs-archives-XLIII-B4-2020-755-2020</t>
  </si>
  <si>
    <t>https://isprs-archives.copernicus.org/articles/XLIII-B4-2020/755/2020/</t>
  </si>
  <si>
    <t>Abstract. This paper investigates the application of the Digital Twin approach to get a Sentient building able to acquire the ability to perceive external inputs and develop strategies to support its management and/or conservation. The experimentation foresees the integration of an H-BIM model with a Decision Support System based on Artificial Intelligence (in this case Machine Learning techniques) for the management of museum collections in historical architectures. The innovative aspect of this methodology resides in the change of paradigm regarding the relations between the historical building under consideration and the professional figures who deal with the management, conservation and architectural restoration. This work tries to contextualize the novel HS-BIM methodology within the theoretical discussion of the disciplines mentioned above and to participate in Digital Twin’s debate. HS-BIM can be seen as a possible path that leads to creating digital twins for cultural heritage. The reflection inspired by this experience aims to revise the concept of Digital Twin as a parallel/external digital model in favour of an artificial evolution of the real system augmented by a “cognitive” apparatus. In this vision, thanks to AI application, future buildings will be able to sense “comfort and pain” and learning from their own life-cycle experience but also from that one of elder sentient-buildings thanks to transfer learning already applied in AI’s fields.</t>
  </si>
  <si>
    <t>755-762</t>
  </si>
  <si>
    <t>XLIII-B4-2020</t>
  </si>
  <si>
    <t>HISTORICAL SENTIENT – BUILDING INFORMATION MODEL</t>
  </si>
  <si>
    <t>C:\Users\25192\Zotero\storage\AE2H8WBD\La Russa and Santagati - 2020 - HISTORICAL SENTIENT – BUILDING INFORMATION MODEL .pdf</t>
  </si>
  <si>
    <t>WPMSJQCQ</t>
  </si>
  <si>
    <t>Morandi, Simona; Tremari, Marco</t>
  </si>
  <si>
    <t>Virtual Representation of Archaeological Stratigraphy. 3D Modeling and Interactive Presentation of the Late Roman Towers (Archaeological Museum, Milan Italy)</t>
  </si>
  <si>
    <t>978-3-030-15198-0 978-3-030-15200-0</t>
  </si>
  <si>
    <t>http://link.springer.com/10.1007/978-3-030-15200-0_26</t>
  </si>
  <si>
    <t>389-400</t>
  </si>
  <si>
    <t>DOI: 10.1007/978-3-030-15200-0_26</t>
  </si>
  <si>
    <t>887EXRBD</t>
  </si>
  <si>
    <t>Giovannini, E. C.</t>
  </si>
  <si>
    <t>WORKFLOW FOR AN EVIDENCE-BASED VIRTUAL RECONSTRUCTION: THE MARBLES OF THE CIBORIUM OF THE EARLY MEDIEVAL MONTE SORBO CHURCH</t>
  </si>
  <si>
    <t>10.5194/isprs-archives-XLIII-B2-2020-1395-2020</t>
  </si>
  <si>
    <t>https://isprs-archives.copernicus.org/articles/XLIII-B2-2020/1395/2020/</t>
  </si>
  <si>
    <t>Abstract. The paper presents a practical approach to define a hypothetical virtual reconstruction of the ciborium and pergola of Monte Sorbo's Church. The high accuracy of archaeological fragments, digitally acquired, allowed to hypothesize the entire sequences of decorations of architectural elements and to define their geometrical rules. Starting from the acquisition to the 3d modelling phase, the proposed virtual reconstruction combines original fragments with their lost parts modelled in a digital environment.Digital technologies offer nowadays the great possibility to visualize and understand cultural heritage in a new and attractive way. Digital models and virtual reconstructions have a key role in encouraging and promoting the development of good practices for recording, documenting, and making accessible scientific processes beyond visual appearance. The term virtual reconstruction, within the project, is used to describe a procedure that consists of making a 3D model that reproduces a digital copy of the original, assembling digitally acquired fragments with elements philologically reconstructed following the evidence-based geometrical rules. This study aims to contribute to this growing area of research by exploring possibilities on digital integration of different 3d models to re-define a visual appearance of lost architectural elements.</t>
  </si>
  <si>
    <t>1395-1402</t>
  </si>
  <si>
    <t>XLIII-B2-2020</t>
  </si>
  <si>
    <t>WORKFLOW FOR AN EVIDENCE-BASED VIRTUAL RECONSTRUCTION</t>
  </si>
  <si>
    <t>C:\Users\25192\Zotero\storage\4FIXJWEI\Giovannini - 2020 - WORKFLOW FOR AN EVIDENCE-BASED VIRTUAL RECONSTRUCT.pdf</t>
  </si>
  <si>
    <t>GBUBAIIH</t>
  </si>
  <si>
    <t>C:\Users\25192\Zotero\storage\T7GPRWSC\Pérez et al. - 2020 - From Historical Silk Fabrics to Their Interactive .pdf</t>
  </si>
  <si>
    <t>VTCUSY9B</t>
  </si>
  <si>
    <t>8G6BVPDG</t>
  </si>
  <si>
    <t>Lamb, Alex; Clanuwat, Tarin; Kitamoto, Asanobu</t>
  </si>
  <si>
    <t>KuroNet: Regularized Residual U-Nets for End-to-End Kuzushiji Character Recognition</t>
  </si>
  <si>
    <t>SN Computer Science</t>
  </si>
  <si>
    <t>2662-995X, 2661-8907</t>
  </si>
  <si>
    <t>10.1007/s42979-020-00186-z</t>
  </si>
  <si>
    <t>https://link.springer.com/10.1007/s42979-020-00186-z</t>
  </si>
  <si>
    <t>Abstract             Kuzushiji, a cursive writing style, had been used in Japan for over a thousand years starting from the eighth century. Over 3 million books on a diverse array of topics, such as literature, science, mathematics and even cooking are preserved. However, following a change to the Japanese writing system in 1900, Kuzushiji has not been included in regular school curricula. Therefore, most Japanese natives nowadays cannot read books written or printed just 150 years ago. Museums and libraries have invested a great deal of effort into creating digital copies of these historical documents as a safeguard against fires, earthquakes and tsunamis. The result has been datasets with hundreds of millions of photographs of historical documents which can only be read by a small number of specially trained experts. Thus there has been a great deal of interest in using machine learning to automatically recognize these historical texts and transcribe them into modern Japanese characters. Our proposed model KuroNet (which builds on Clanuwat et al. in International conference on document analysis and recognition (ICDAR), 2019) outperforms other model for Kuzushiji recognition. In this paper, KuroNet achieves higher accuracy while still recognizing entire pages of text using the residual U-Net architecture from adding more regularization. We also explore areas where our system is limited and suggests directions for future work.</t>
  </si>
  <si>
    <t>2020-05</t>
  </si>
  <si>
    <t>SN COMPUT. SCI.</t>
  </si>
  <si>
    <t>C:\Users\25192\Zotero\storage\IQ6SAGC8\Lamb et al. - 2020 - KuroNet Regularized Residual U-Nets for End-to-En.pdf</t>
  </si>
  <si>
    <t>NQQYE3XM</t>
  </si>
  <si>
    <t>C:\Users\25192\Zotero\storage\99RYLP5Q\Guarneri et al. - 2020 - The Importance of Artworks 3D Digitalization at th.pdf</t>
  </si>
  <si>
    <t>DDBTHRWR</t>
  </si>
  <si>
    <t>Wijnhoven, Martijn A.; Moskvin, Aleksei</t>
  </si>
  <si>
    <t>Digital replication and reconstruction of mail armour</t>
  </si>
  <si>
    <t>10.1016/j.culher.2020.04.010</t>
  </si>
  <si>
    <t>https://linkinghub.elsevier.com/retrieve/pii/S1296207420301758</t>
  </si>
  <si>
    <t>2020-09</t>
  </si>
  <si>
    <t>221-233</t>
  </si>
  <si>
    <t>C:\Users\25192\Zotero\storage\8Q47N6A7\Wijnhoven and Moskvin - 2020 - Digital replication and reconstruction of mail arm.pdf</t>
  </si>
  <si>
    <t>NPQ7V8NV</t>
  </si>
  <si>
    <t>C:\Users\25192\Zotero\storage\MF6HF52G\Aiello and Bolognesi - 2020 - Reliving history the digital reconstruction of th.pdf</t>
  </si>
  <si>
    <t>GPDVUHJF</t>
  </si>
  <si>
    <t>Janonienė, Rūta; Janonienė, Rūta</t>
  </si>
  <si>
    <t>1791 metų Verkių dvaro inventorius: Acta Academiae Artium Vilnensis</t>
  </si>
  <si>
    <t>Acta Academiae Artium Vilnensis</t>
  </si>
  <si>
    <t>1392-0316</t>
  </si>
  <si>
    <t>10.37522/aaav.97.2020.44</t>
  </si>
  <si>
    <t>https://aaav.vda.lt/journal/article/view/aaav97janoniene1</t>
  </si>
  <si>
    <t>Iki šiol nebuvo pakankamai rašytinių duomenų Verkių ansamblio raidos vyskupo Ignoto Juozapo Masalskio (1726–1794) valdymo laikotarpiu tyrimams. Šią spragą iš dalies užpildo 1791 m. Verkių dvaro inventorius, kurio vertimas į lietuvių kalbą čia publikuojamas. Inventorius, pasirašytas vyskupo valdų administratoriaus Kazimiero Hornovskio (1756–1818), surašytas tvarkingai, įrištas kaip atskira knyga. Nors jame neaprašyta centrinė, rezidencinė, pilimi vadinta dvaro dalis, kurią sudarė mūrinių pastatų kompleksas (senieji rūmai, naujieji centriniai rūmai ir dvi šoninės oficinos), jo medžiaga gali būti įdomi ir reikšminga įvairių sričių istorijos tyrimams – dokumentas leidžia naujai pažvelgti ne tik į Verkių architektūrinio ansamblio raidą, bet suteikia žinių ir apie dvarui priklausiusių kaimų ir gyvenviečių, t. y. apie šiaurinių Vilniaus apylinkių, istoriją.</t>
  </si>
  <si>
    <t>434-513</t>
  </si>
  <si>
    <t>AAAV</t>
  </si>
  <si>
    <t>1791 metų Verkių dvaro inventorius</t>
  </si>
  <si>
    <t>C:\Users\25192\Zotero\storage\QI6I2S6R\Janonienė and Janonienė - 2020 - 1791 metų Verkių dvaro inventorius Acta Academiae.pdf</t>
  </si>
  <si>
    <t>GMIGCRFU</t>
  </si>
  <si>
    <t>BIZ58XLU</t>
  </si>
  <si>
    <t>C:\Users\25192\Zotero\storage\RDUIFC4J\Lorenzo et al. - 2020 - Learning from Objects the use of advanced numeric.pdf</t>
  </si>
  <si>
    <t>UVYACUKT</t>
  </si>
  <si>
    <t>Z3UNTAPV</t>
  </si>
  <si>
    <t>Horvat, Marijana</t>
  </si>
  <si>
    <t>Istraživanje povijesti hrvatskoga jezika u digitalno doba</t>
  </si>
  <si>
    <t>Rasprave Instituta za hrvatski jezik i jezikoslovlje</t>
  </si>
  <si>
    <t>18490379, 13316745</t>
  </si>
  <si>
    <t>10.31724/rihjj.46.2.10</t>
  </si>
  <si>
    <t>https://hrcak.srce.hr/index.php?show=clanak&amp;id_clanak_jezik=356577</t>
  </si>
  <si>
    <t>Hrvatska ima dugu tradiciju priređivanja djela u području povijesnoga jezikoslovlja i raspolaže mnogim vrijednim izdanjima te je veoma važno da se ta tradicija nastavi i prilagodi današnjemu digitalnom dobu. U ovome radu ponudit će se model retrodigitalizacije starih hrvatskih gramatika jer postojeći retrodigitalizirani resursi ne uključuju gramatike.           ,              Croatian philology has a long tradition of publishing reference books in the field of historical linguistics; it is very important to continue and foster this tradition in the future, as well as to adapt it to the modern digital era. Recent large-scale digitization initiatives have focused heavily on historical texts. Many reasons have led to the increasing digitization of archival documents, library and museum material, and collections of old books and manuscripts stored in monasteries. one of the main reasons for the digitization of old texts is to protect the original document from possible damage resulting from inappropriate handling. the use of digital copies instead of original documents is necessary to protect and preserve old written texts, as they are the most reliable way to back up original documents. Another very important reason for digitizing old texts is to make them more accessible to scholars, experts, and the public. In this way, young people who prefer using digital media will become more easily acquainted with cultural heritage that would otherwise be inaccessible to them. the digitization model of old Croatian grammar books will be discussed, as the existing resources do not include grammar books from the pre-standard period of the Croatian language.</t>
  </si>
  <si>
    <t>635-643</t>
  </si>
  <si>
    <t>Raspr. Inst. hrvat. jez. jezikosl. (Online)</t>
  </si>
  <si>
    <t>C:\Users\25192\Zotero\storage\7TX5KGFC\Horvat - 2020 - Istraživanje povijesti hrvatskoga jezika u digital.pdf</t>
  </si>
  <si>
    <t>65J2IX9D</t>
  </si>
  <si>
    <t>ASZZYMLI</t>
  </si>
  <si>
    <t>Sancho Pereg, Enrique; González Quintial, Francisco; Carbonel Monguilan, Jaime</t>
  </si>
  <si>
    <t>The 3D Digital Matrix and the Minaret Tower of Sta. María in Tauste: A Basis for Solid Representation of Architectural Heritage</t>
  </si>
  <si>
    <t>Graphical Heritage</t>
  </si>
  <si>
    <t>978-3-030-47978-7 978-3-030-47979-4</t>
  </si>
  <si>
    <t>http://link.springer.com/10.1007/978-3-030-47979-4_7</t>
  </si>
  <si>
    <t>68-80</t>
  </si>
  <si>
    <t>The 3D Digital Matrix and the Minaret Tower of Sta. María in Tauste</t>
  </si>
  <si>
    <t>Series Title: Springer Series in Design and Innovation DOI: 10.1007/978-3-030-47979-4_7</t>
  </si>
  <si>
    <t>Agustín-Hernández, Luis; Vallespín Muniesa, Aurelio; Fernández-Morales, Angélica</t>
  </si>
  <si>
    <t>ZJZ5CX7H</t>
  </si>
  <si>
    <t>BEQJS6CD</t>
  </si>
  <si>
    <t>Designing Systems for the Digital Immortality of Intangible Cultural Heritage</t>
  </si>
  <si>
    <t>978-3-030-25628-9 978-3-030-25629-6</t>
  </si>
  <si>
    <t>http://link.springer.com/10.1007/978-3-030-25629-6_122</t>
  </si>
  <si>
    <t>783-789</t>
  </si>
  <si>
    <t>Series Title: Advances in Intelligent Systems and Computing DOI: 10.1007/978-3-030-25629-6_122</t>
  </si>
  <si>
    <t>Ahram, Tareq; Taiar, Redha; Colson, Serge; Choplin, Arnaud</t>
  </si>
  <si>
    <t>SYEV78CN</t>
  </si>
  <si>
    <t>Motta, Fernanda Miranda De Vasconcellos; Silva, Ronaldo André Rodrigues Da</t>
  </si>
  <si>
    <t>A adoção de tecnologias digitais na reconstrução do Patrimônio: relato da experiência do Museu Nacional, Brasil</t>
  </si>
  <si>
    <t>Informação &amp; Sociedade: Estudos</t>
  </si>
  <si>
    <t>1809-4783, 0104-0146</t>
  </si>
  <si>
    <t>10.22478/ufpb.1809-4783.2020v30n2.52260</t>
  </si>
  <si>
    <t>https://periodicos.ufpb.br/ojs2/index.php/ies/article/view/52260</t>
  </si>
  <si>
    <t>Em situações nas quais construções históricas e acervos são danificados, as tecnologias digitais podem ser úteis no processo de reconstrução desse patrimônio. O engajamento dos públicos, em plataformas colaborativas, os processos de restauração digital de acervos, assim como a criação de experiências virtuais de museu, são possibilidades que se apresentam. A partir de tal perspectiva, este artigo é a continuidade de um estudo apresentado no IV ISKO Portugal-Espanha, em 2019, avançando na análise de estratégias digitais aplicadas ao patrimônio do Museu Nacional, pós-desastre. Leva-se em consideração que parte expressiva do acervo do museu, com cerca de 20 milhões de itens, foi afetada por um incêndio, ocorrido em setembro de 2018. Como metodologia, é adotada uma abordagem qualitativa de pesquisa, e o método do estudo de caso, envolvendo técnicas de observação não-participante, pesquisa bibliográfica e documental. São abordadas estratégias digitais que mobilizam os públicos em atividades de reconstrução de acervo, discutindo-se questões relacionadas à autoridade e curadoria informacional. Em relação às estratégias de reconstituição e restauração do acervo, é considerado um processo inovador de criação de réplicas digitais, que incorpora vestígios materiais dos artefatos resgatados. Estudam-se, também, estratégias expositivas virtuais como possibilidades de criação de experiências singulares de museu. Infere-se, portanto, que o processo de reconstrução do Museu Nacional envolve trocas com agentes e recursos do macroambiente. Considera-se, também, a dimensão temporal de mudança e variabilidade do patrimônio que integra a ele práticas discursivas e contextuais diversas, com o suporte das tecnologias digitais.</t>
  </si>
  <si>
    <t>I&amp;S</t>
  </si>
  <si>
    <t>A adoção de tecnologias digitais na reconstrução do Patrimônio</t>
  </si>
  <si>
    <t>C:\Users\25192\Zotero\storage\9I5C5U3T\Motta and Silva - 2020 - A adoção de tecnologias digitais na reconstrução d.pdf</t>
  </si>
  <si>
    <t>7WU8R3U2</t>
  </si>
  <si>
    <t>Scianna, A.; Gaglio, G. F.; La Guardia, M.</t>
  </si>
  <si>
    <t>DIGITAL PHOTOGRAMMETRY, TLS SURVEY AND 3D MODELLING FOR VR AND AR APPLICATIONS IN CH</t>
  </si>
  <si>
    <t>10.5194/isprs-archives-XLIII-B2-2020-901-2020</t>
  </si>
  <si>
    <t>https://isprs-archives.copernicus.org/articles/XLIII-B2-2020/901/2020/</t>
  </si>
  <si>
    <t>Abstract. The world of valorization of Cultural Heritage is even more focused on the virtual representation and reconstructions of digital 3D models of monuments and archaeological sites. In this scenario the quality and the performances offered by the virtual reality (VR) and augmented reality (AR) navigation take primary importance, improving the accessibility of cultural sites where the real access is not allowed for natural conditions or human possibilities. The creation of a virtual environment useful for these purposes requires a specific workflow to follow, combining different strategies in the fields of survey, 3D modelling and virtual navigation. In this work a specific case of study has been analyzed as a practical example, the church of ‘San Giorgio dei Genovesi’, settled in the Historic Centre of Palermo (Italy). The acquisition of geometric information has been obtained with the integration of Terrestrial Laser Scanner (TLS) technologies and the photogrammetric reconstruction from mini Unmanned Aerial Vehicle (UAV) equipment. The obtained point cloud has been georeferred considering a network of Ground Control Points (GCP) acquired by a Global Navigation Satellite System (GNSS) receiver. The final point cloud has been processed and properly simplified through 3D modelling procedures, to obtain a realistic and light 3D model reconstruction. The model has hence employed into a VR WEB navigation system and will be used for AR outdoor application in the future, allowing to obtain different solutions for empowering the accessibility of the cultural good. The strategy of 3D CH model reconstruction, followed in this work, could be considered a reference methodology for the development of VR gaming applications finalized to CH valorization and AR applications, applied to museums or touristic paths in historical centres.</t>
  </si>
  <si>
    <t>901-909</t>
  </si>
  <si>
    <t>C:\Users\25192\Zotero\storage\ANKD99DJ\Scianna et al. - 2020 - DIGITAL PHOTOGRAMMETRY, TLS SURVEY AND 3D MODELLIN.pdf</t>
  </si>
  <si>
    <t>T83KXRZM</t>
  </si>
  <si>
    <t>Brusaporci, S.; Maiezza, P.; Tata, A.</t>
  </si>
  <si>
    <t>Advanced Heritage: From the Virtual Copy to a Virtuous Image of Reality</t>
  </si>
  <si>
    <t>978-3-030-41017-9 978-3-030-41018-6</t>
  </si>
  <si>
    <t>http://link.springer.com/10.1007/978-3-030-41018-6_73</t>
  </si>
  <si>
    <t>897-906</t>
  </si>
  <si>
    <t>Advanced Heritage</t>
  </si>
  <si>
    <t>Series Title: Advances in Intelligent Systems and Computing DOI: 10.1007/978-3-030-41018-6_73</t>
  </si>
  <si>
    <t>SVGPMZ9G</t>
  </si>
  <si>
    <t>Ukrainian Academy of Printing, Faculty of Publishing, Printing and Information Technologies, Lviv, Ukraine; Tsimer, Оlena; Repeta, Vyacheslav; Ukrainian Academy of Printing, Faculty of Publishing, Printing and Information Technologies, Lviv, Ukraine; Myklushka, Ihor; Ukrainian Academy of Printing, Faculty of Publishing, Printing and Information Technologies, Lviv, Ukraine</t>
  </si>
  <si>
    <t>Analysis of quality factors for digitization process of old books</t>
  </si>
  <si>
    <t>Journal of graphic engineering and design</t>
  </si>
  <si>
    <t>2217379X, 22179860</t>
  </si>
  <si>
    <t>10.24867/JGED-2020-2-005</t>
  </si>
  <si>
    <t>https://www.grid.uns.ac.rs/jged/download/v11n2/jged_v11_n2_p1.pdf</t>
  </si>
  <si>
    <t>The digitization process of old books is one of the measures to preserve the cultural heritage of mankind and to make them accessible to a large audience. The task of creating a high quality digital copy of an old book is quite complex and it depends on many factors. Thus, the analysis of the factors that determines the quality of the digitization process has been done, the models of relationships between the factors have been constructed and their priority has been established with the help of the method of factors ranking using the hierarchical representation of relationships between them in the form of graphs, the calculation of the corresponding weight coefficients and the expert survey with its interpretation in a fuzzy form.</t>
  </si>
  <si>
    <t>2020-12</t>
  </si>
  <si>
    <t>J. Graph. Eng. Des.</t>
  </si>
  <si>
    <t>C:\Users\25192\Zotero\storage\DKYDMCUI\Ukrainian Academy of Printing, Faculty of Publishing, Printing and Information Technologies, Lviv, Ukraine et al. - 2020 - Analysis of quality factors for digitization proce.pdf</t>
  </si>
  <si>
    <t>BGVM7QUK</t>
  </si>
  <si>
    <t>6FVDWE5V</t>
  </si>
  <si>
    <t>Nancarrow, Jane-Heloise</t>
  </si>
  <si>
    <t>Countering the "Digital Uncanny": Post-Processing for 3-D Digital Heritage</t>
  </si>
  <si>
    <t>Studies in Digital Heritage</t>
  </si>
  <si>
    <t>2574-1748</t>
  </si>
  <si>
    <t>10.14434/sdh.v3i2.27748</t>
  </si>
  <si>
    <t>https://scholarworks.iu.edu/journals/index.php/sdh/article/view/27748</t>
  </si>
  <si>
    <t>Photogrammetry and laser scanning, or combinations of the two, are increasingly used in cultural heritage settings to create three-dimensional digital replicas. Yet the technical production processes involved can sometimes result in undesirable outcomes – flattening shadows, light, and surface textural variations of original artifacts. Many of these important visual cues contribute to our understanding of digital models as ‘historical objects,’ and the resulting overly digitized photogrammetry – lacking visual context and depth – can impede user interactivity. Viewers of digital heritage can become deterred by the uncanny, static, or unreal aesthetic of some photogrammetric and laser scans. This article considers two digital heritage projects: “Emotions3D: Bringing Digital Heritage to Life,”and the Smithsonian Apollo 11 Command Module scans in order to explore how technical and curatorial decisions can address issues in photogrammetric and laser post-processing. While often subtle, different post-processing choices are perceived and deeply cognitively and emotionally internalized by viewers and users of digital cultural heritage. Therefore, this paper assesses the relevance of emotions studies, theories of the ‘uncanny’ and the ‘uncanny valley,’ and issues of authenticity and best-practice digital interventions to enhance user engagement and accessibility through digital post-processing techniques.</t>
  </si>
  <si>
    <t>170-185</t>
  </si>
  <si>
    <t>SDH</t>
  </si>
  <si>
    <t>Countering the "Digital Uncanny"</t>
  </si>
  <si>
    <t>C:\Users\25192\Zotero\storage\3F6FRISC\Nancarrow - 2020 - Countering the Digital Uncanny Post-Processing .pdf</t>
  </si>
  <si>
    <t>ANFK78GT</t>
  </si>
  <si>
    <t>Kalashnikova, Angelina A.</t>
  </si>
  <si>
    <t>Use of Infrared Imaging in Contemporary Source Studies</t>
  </si>
  <si>
    <t>Vestnik NSU. Series: History and Philology</t>
  </si>
  <si>
    <t>10.25205/1818-7919-2020-19-8-117-127</t>
  </si>
  <si>
    <t>https://vestnik.nsu.ru/historyphilology/files/f525b7dc787fe682c1d6e3a507f24bee.pdf</t>
  </si>
  <si>
    <t>The paper gives a brief overview of infrared (IR) imaging techniques and the cases of their applying to the study of ancient manuscripts and objects of cultural heritage. The method of IR reflectography is used in fine art research, which allows the visualization of details hidden by the paint layers with the help of a scanner. There are also the cases, when IR reflectography is implemented into papyrology with the purpose to make ancient papyri, that turned dark-brown, more legible. Thermography is also used both in studies of cultural heritage and written documents, such as research of bookbinding and supports. Multispectral analysis is a well-proven method of text visualization and digital restoration of ancient manuscripts, which usually is applied in palimpsest decipher. Then the paper considers the method that includes part of IR spectrum is hyperspectral analysis. It is also used in papyrology. Finally, the author observed method of near-infrared imaging (NIRI) and its use for different purposes of the source studies. The paper concludes by arguing the relevance of near-infrared analysis of paper-based historical documents as a key-element of source study. NIRI allows researchers to obtain digital copies of watermarks and investigate corrections of the text made with different inks. The paper provides reader with the technical recommendations on basic NIRI equipment. To sum up, the author declares that there is a possibility for NIRI to become an everyday routine practice for researchers in near future due to its ability to provide a basic analysis of paper, watermarks and ink.</t>
  </si>
  <si>
    <t>117-127</t>
  </si>
  <si>
    <t>VNSU</t>
  </si>
  <si>
    <t>C:\Users\25192\Zotero\storage\UUBWVH3F\Kalashnikova - 2020 - Use of Infrared Imaging in Contemporary Source Stu.pdf</t>
  </si>
  <si>
    <t>DN4J6R7F</t>
  </si>
  <si>
    <t>Teixeira, Natalia; Lahm, Bianca; Peres, Fabiana Frata Furlan; Mauricio, Claudio Roberto Marquetto; Xavier Natario Teixeira, Joao Marcelo</t>
  </si>
  <si>
    <t>Augmented Reality on Museums: the Ecomuseu Virtual Guide</t>
  </si>
  <si>
    <t>Symposium on Virtual and Augmented Reality</t>
  </si>
  <si>
    <t>978-1-4503-9552-6</t>
  </si>
  <si>
    <t>10.1145/3488162.3488219</t>
  </si>
  <si>
    <t>https://dl.acm.org/doi/10.1145/3488162.3488219</t>
  </si>
  <si>
    <t>147-156</t>
  </si>
  <si>
    <t>Augmented Reality on Museums</t>
  </si>
  <si>
    <t>Virtual Event Brazil</t>
  </si>
  <si>
    <t>SVR'21: Symposium on Virtual and Augmented Reality</t>
  </si>
  <si>
    <t>P56VWF8K</t>
  </si>
  <si>
    <t>Orsholits, Alex; Li, Zhou; Dhupar, Kritika; Obuchi, Yusuke; Zhu, Chengzhe; Komata, Yusuke; Takagi, Shuta</t>
  </si>
  <si>
    <t>Goldfish architecture: therapeutic urban aquaponics</t>
  </si>
  <si>
    <t>SIGGRAPH Asia 2021 Art Gallery</t>
  </si>
  <si>
    <t>978-1-4503-8686-9</t>
  </si>
  <si>
    <t>10.1145/3476123.3487873</t>
  </si>
  <si>
    <t>https://dl.acm.org/doi/10.1145/3476123.3487873</t>
  </si>
  <si>
    <t>Goldfish architecture</t>
  </si>
  <si>
    <t>SA '21: SIGGRAPH Asia 2021</t>
  </si>
  <si>
    <t>D4HHRLF9</t>
  </si>
  <si>
    <t>Blettery, Emile; Fernandes, Nelson; Gouet-Brunet, Valérie</t>
  </si>
  <si>
    <t>How to Spatialize Geographical Iconographic Heritage</t>
  </si>
  <si>
    <t>Proceedings of the 3rd Workshop on Structuring and Understanding of Multimedia heritAge Contents</t>
  </si>
  <si>
    <t>978-1-4503-8668-5</t>
  </si>
  <si>
    <t>10.1145/3475720.3484444</t>
  </si>
  <si>
    <t>https://dl.acm.org/doi/10.1145/3475720.3484444</t>
  </si>
  <si>
    <t>31-40</t>
  </si>
  <si>
    <t>Virtual Event China</t>
  </si>
  <si>
    <t>MM '21: ACM Multimedia Conference</t>
  </si>
  <si>
    <t>BTQBF6NK</t>
  </si>
  <si>
    <t>Brunschwig, Léa; Campos-López, Rubén; Guerra, Esther; De Lara, Juan</t>
  </si>
  <si>
    <t>Towards Domain-Specific Modelling Environments Based on Augmented Reality</t>
  </si>
  <si>
    <t>2021 IEEE/ACM 43rd International Conference on Software Engineering: New Ideas and Emerging Results (ICSE-NIER)</t>
  </si>
  <si>
    <t>978-1-66540-140-1</t>
  </si>
  <si>
    <t>10.1109/ICSE-NIER52604.2021.00020</t>
  </si>
  <si>
    <t>https://ieeexplore.ieee.org/document/9402250/</t>
  </si>
  <si>
    <t>2021-05</t>
  </si>
  <si>
    <t>56-60</t>
  </si>
  <si>
    <t>Madrid, ES</t>
  </si>
  <si>
    <t>65US9RZB</t>
  </si>
  <si>
    <t>Fleiner, Christian; Riedel, Till; Beigl, Michael; Ruoff, Marcel</t>
  </si>
  <si>
    <t>Ensuring a Robust Multimodal Conversational User Interface During Maintenance Work</t>
  </si>
  <si>
    <t>Mensch und Computer 2021</t>
  </si>
  <si>
    <t>978-1-4503-8645-6</t>
  </si>
  <si>
    <t>10.1145/3473856.3473871</t>
  </si>
  <si>
    <t>https://dl.acm.org/doi/10.1145/3473856.3473871</t>
  </si>
  <si>
    <t>79-91</t>
  </si>
  <si>
    <t>Ingolstadt Germany</t>
  </si>
  <si>
    <t>MuC '21: Mensch und Computer 2021</t>
  </si>
  <si>
    <t>K7YR42JB</t>
  </si>
  <si>
    <t>Gaboury, Jacob; Smith, Alvy Ray; Whitton, Mary; Newton, Adele; Kasik, Dave</t>
  </si>
  <si>
    <t>Making Computer Graphics History Public: SIGGRAPH 2021 Retrospective Panel</t>
  </si>
  <si>
    <t>Special Interest Group on Computer Graphics and Interactive Techniques Conference</t>
  </si>
  <si>
    <t>978-1-4503-8370-7</t>
  </si>
  <si>
    <t>10.1145/3450617.3471253</t>
  </si>
  <si>
    <t>https://dl.acm.org/doi/10.1145/3450617.3471253</t>
  </si>
  <si>
    <t>Making Computer Graphics History Public</t>
  </si>
  <si>
    <t>Virtual Event USA</t>
  </si>
  <si>
    <t>SIGGRAPH '21: Special Interest Group on Computer Graphics and Interactive Techniques Conference</t>
  </si>
  <si>
    <t>XMILSNGH</t>
  </si>
  <si>
    <t>Abu Zitar, Raed</t>
  </si>
  <si>
    <t>Smart Learning and Fourth Industrial Age Effects on Higher Education</t>
  </si>
  <si>
    <t>Proceedings of the 13th International Conference on Education Technology and Computers</t>
  </si>
  <si>
    <t>978-1-4503-8511-4</t>
  </si>
  <si>
    <t>10.1145/3498765.3498805</t>
  </si>
  <si>
    <t>https://dl.acm.org/doi/10.1145/3498765.3498805</t>
  </si>
  <si>
    <t>Wuhan China</t>
  </si>
  <si>
    <t>ICETC 2021: 2021 13th International Conference on Education Technology and Computers</t>
  </si>
  <si>
    <t>WP7YWCE3</t>
  </si>
  <si>
    <t>Papageorgopoulou, Penny; Delinikolas, Dimitris; Arsenopoulou, Natalia; Katsarou, Louiza; Rizopoulos, Charalampos; Psaltis, Antonios; Theona, Iouliani; Drymonitis, Alexandros; Korosidis, Antonios; Charitos, Dimitrios</t>
  </si>
  <si>
    <t>Embedding an interactive art installation into a building for enhancing citizen's awareness on urban environmental conditions</t>
  </si>
  <si>
    <t>Media Architecture Biennale 20</t>
  </si>
  <si>
    <t>978-1-4503-9048-4</t>
  </si>
  <si>
    <t>10.1145/3469410.3469426</t>
  </si>
  <si>
    <t>https://dl.acm.org/doi/10.1145/3469410.3469426</t>
  </si>
  <si>
    <t>160-169</t>
  </si>
  <si>
    <t>Amsterdam and Utrecht Netherlands</t>
  </si>
  <si>
    <t>MAB20: Media Architecture Biennale 20</t>
  </si>
  <si>
    <t>WT9QAU6D</t>
  </si>
  <si>
    <t>Drogemuller, Adam; Cunningham, Andrew; Walsh, James A; Baumeister, James; Smith, Ross T.; Thomas, Bruce H</t>
  </si>
  <si>
    <t>Haptic and Visual Comprehension of a 2D Graph Layout Through Physicalisation</t>
  </si>
  <si>
    <t>Proceedings of the 2021 CHI Conference on Human Factors in Computing Systems</t>
  </si>
  <si>
    <t>978-1-4503-8096-6</t>
  </si>
  <si>
    <t>10.1145/3411764.3445704</t>
  </si>
  <si>
    <t>https://dl.acm.org/doi/10.1145/3411764.3445704</t>
  </si>
  <si>
    <t>CHI '21: CHI Conference on Human Factors in Computing Systems</t>
  </si>
  <si>
    <t>WWNBZ8FV</t>
  </si>
  <si>
    <t>Radu, Iulian; Joy, Tugce; Bowman, Yiran; Bott, Ian; Schneider, Bertrand</t>
  </si>
  <si>
    <t>A Survey of Needs and Features for Augmented Reality Collaborations in Collocated Spaces</t>
  </si>
  <si>
    <t>10.1145/3449243</t>
  </si>
  <si>
    <t>https://dl.acm.org/doi/10.1145/3449243</t>
  </si>
  <si>
    <t>In this paper we contribute a literature review and organization framework for classifying the collaboration needs and features that should be considered when designing headset-based augmented reality (AR) experiences for collocated settings. In recent years augmented reality technology has been experiencing significant growth through the emergence of headsets that allow gestural interaction, and AR designers are increasingly interested in using this technology to enhance collaborative activities in a variety of physical environments. However, collaborative AR applications need to contain features that enhance collaboration and satisfy needs that are present during the group activities. When AR designers lack an understanding of what collaborators need during an interaction, or what features have already been designed to solve those needs, then AR creators will spend time redesigning features that have already been created, or worse, create applications that do not contain necessary features. While much work has been done on designing virtual reality (VR) collaborative environments, AR environments are a relatively newer design space, and designers are lacking a comprehensive framework for describing needs that arise during collaborative activities and the features that could be designed into AR applications to satisfy those needs. In this paper we contribute a literature review of 92 papers in the areas of augmented reality and virtual reality, and we contribute a list of design features and needs that are helpful to consider when designing for headset-based collaborative AR experiences.</t>
  </si>
  <si>
    <t>CSCW1</t>
  </si>
  <si>
    <t>UHR9UHV5</t>
  </si>
  <si>
    <t>Han, Feng; Cheng, Yifei; Strachan, Megan; Ma, Xiaojuan</t>
  </si>
  <si>
    <t>Hybrid Paper-Digital Interfaces: A Systematic Literature Review</t>
  </si>
  <si>
    <t>Designing Interactive Systems Conference 2021</t>
  </si>
  <si>
    <t>978-1-4503-8476-6</t>
  </si>
  <si>
    <t>10.1145/3461778.3462059</t>
  </si>
  <si>
    <t>https://dl.acm.org/doi/10.1145/3461778.3462059</t>
  </si>
  <si>
    <t>1087-1100</t>
  </si>
  <si>
    <t>Hybrid Paper-Digital Interfaces</t>
  </si>
  <si>
    <t>DIS '21: Designing Interactive Systems Conference 2021</t>
  </si>
  <si>
    <t>A89P3VN5</t>
  </si>
  <si>
    <t>Pelachaud, Catherine; Busso, Carlos; Heylen, Dirk</t>
  </si>
  <si>
    <t>Multimodal Behavior Modeling for Socially Interactive Agents</t>
  </si>
  <si>
    <t>The Handbook on Socially Interactive Agents</t>
  </si>
  <si>
    <t>978-1-4503-8720-0</t>
  </si>
  <si>
    <t>https://dl.acm.org/doi/10.1145/3477322.3477331</t>
  </si>
  <si>
    <t>259-310</t>
  </si>
  <si>
    <t>New York, NY, USA</t>
  </si>
  <si>
    <t>DOI: 10.1145/3477322.3477331</t>
  </si>
  <si>
    <t>Lugrin, Birgit; Pelachaud, Catherine; Traum, David</t>
  </si>
  <si>
    <t>4QAMN4ZY</t>
  </si>
  <si>
    <t>Pfeil, Kevin P.; Chatlani, Neeraj; LaViola, Joseph J.; Wisniewski, Pamela</t>
  </si>
  <si>
    <t>Bridging the Socio-Technical Gaps in Body-worn Interpersonal Live-Streaming Telepresence through a Critical Review of the Literature</t>
  </si>
  <si>
    <t>10.1145/3449194</t>
  </si>
  <si>
    <t>https://dl.acm.org/doi/10.1145/3449194</t>
  </si>
  <si>
    <t>It is important to learn from the past as we endeavor into this uncharted territory of mobile, human-to-human, one-to-one telepresence for interpersonal use. With the ever-increasing access to live-streaming cameras, we are now at the cusp of being able to create novel, immersive, and interpersonal telepresence activities that have the potential to change how humans interact with one another on a daily basis. Due to its novelty, there are likely socio-technical gaps between the needs of users and the technical specifications of the prototypes that are currently being designed to support the complex social interactions of human-to-human telepresence. Therefore, in this paper, we use a socio-technical lens to conduct a systematic literature review of 52 peer-reviewed articles of early work in this space. Overall, we found that while progress has been made to address the social needs of those involved in one-to-one telepresence scenarios, there are discontinuities within the existing literature that need to be addressed, particularly with the way we attempt to measure and quantify human-centered outcomes with unvalidated instruments. We also found that the social needs of on-site users have been neglected, as in many articles the user was merely treated as a surrogate, or reported feeling socially awkward or unsafe, due to the conspicuous nature of the body-worn technology in public environments. These findings are prevalent, even as researchers consider adding to this body-worn burden in an attempt to improve the receiving users' sense of immersion and presence. To preserve the beneficial nature of telepresence interaction while ensuring that all users' needs are met, researchers should endeavor to further understand the dynamics of the relationship between all parties in the remote environment. Our paper creates a future research agenda that emphasizes the importance of ensuring that all parties involved feel comfortable in their role during interpersonal telepresence interactions.</t>
  </si>
  <si>
    <t>2PDZLQPM</t>
  </si>
  <si>
    <t>Achberger, Alexander; Aust, Fabian; Pohlandt, Daniel; Vidackovic, Kresimir; Sedlmair, Michael</t>
  </si>
  <si>
    <t>STRIVE: String-Based Force Feedback for Automotive Engineering</t>
  </si>
  <si>
    <t>The 34th Annual ACM Symposium on User Interface Software and Technology</t>
  </si>
  <si>
    <t>978-1-4503-8635-7</t>
  </si>
  <si>
    <t>10.1145/3472749.3474790</t>
  </si>
  <si>
    <t>https://dl.acm.org/doi/10.1145/3472749.3474790</t>
  </si>
  <si>
    <t>841-853</t>
  </si>
  <si>
    <t>STRIVE</t>
  </si>
  <si>
    <t>UIST '21: The 34th Annual ACM Symposium on User Interface Software and Technology</t>
  </si>
  <si>
    <t>NP2GZA6W</t>
  </si>
  <si>
    <t>Biswas, Pradipta; Orero, Pilar; Swaminathan, Manohar; Krishnaswamy, Kavita; Robinson, Peter</t>
  </si>
  <si>
    <t>Adaptive Accessible AR/VR Systems</t>
  </si>
  <si>
    <t>Extended Abstracts of the 2021 CHI Conference on Human Factors in Computing Systems</t>
  </si>
  <si>
    <t>978-1-4503-8095-9</t>
  </si>
  <si>
    <t>10.1145/3411763.3441324</t>
  </si>
  <si>
    <t>https://dl.acm.org/doi/10.1145/3411763.3441324</t>
  </si>
  <si>
    <t>C:\Users\25192\Zotero\storage\MIEBGAI7\Biswas et al. - 2021 - Adaptive Accessible ARVR Systems.pdf</t>
  </si>
  <si>
    <t>SGQCBM26</t>
  </si>
  <si>
    <t>Allred, Alyse Marie; Gray, Colin M.</t>
  </si>
  <si>
    <t>"Be Gay, Do Crimes": The Co-Production and Activist Potential of Contemporary Fanzines</t>
  </si>
  <si>
    <t>10.1145/3479520</t>
  </si>
  <si>
    <t>https://dl.acm.org/doi/10.1145/3479520</t>
  </si>
  <si>
    <t>Online creative communities are increasingly a space for marginalized groups to build solidarity and engage in activist work, encouraging the exploration and articulation of intersectionally-marginalized identities through processes of creative production. One such context for creative production includes community-driven sites such as Archive of Our Own, which by their design are intended to leverage and effectively support voices that are marginalized on other social platforms. In this paper, we build upon work on creative production and fan communities to further describe the work of fanart and fanzine collectives. We share the results of 1) an interview study with fanzine producers and 2) a two month remote co-design study where we further explored fanzine culture and the potential of future archival support. We used a range of qualitative methods to investigate themes of activism co-production in relation to the fanzine work of these producers, seeking to identify characteristic barriers and opportunities for community support as these artists seek to promote their work, encourage the co-production of work with other artists, and navigate the constantly shifting legal landscape associated with fanart. We conclude with implications for creative community support that amplify marginalized voices and facilitate archival work at the intersection of visual art, folksonomy, and legality.</t>
  </si>
  <si>
    <t>CSCW2</t>
  </si>
  <si>
    <t>"Be Gay, Do Crimes"</t>
  </si>
  <si>
    <t>C:\Users\25192\Zotero\storage\HCQH3PUM\Allred and Gray - 2021 - Be Gay, Do Crimes The Co-Production and Activis.pdf</t>
  </si>
  <si>
    <t>S5UK7ZTG</t>
  </si>
  <si>
    <t>Vennarucci, Rhodora; Fredrick, David; Tanasi, Davide; Reynolds, Nicholas; Kingsland, Kaitlyn; Jenkins, Brianna; Hassam, Stephan</t>
  </si>
  <si>
    <t>In Ersilia's Footsteps: Toward an Interactive WebGL Application for Exploring the Villa Romana del Casale at Piazza Armerina, Sicily</t>
  </si>
  <si>
    <t>The 26th International Conference on 3D Web Technology</t>
  </si>
  <si>
    <t>978-1-4503-9095-8</t>
  </si>
  <si>
    <t>10.1145/3485444.3487646</t>
  </si>
  <si>
    <t>https://dl.acm.org/doi/10.1145/3485444.3487646</t>
  </si>
  <si>
    <t>In Ersilia's Footsteps</t>
  </si>
  <si>
    <t>Web3D '21: The 26th International Conference on 3D Web Technology</t>
  </si>
  <si>
    <t>GB6WYU8H</t>
  </si>
  <si>
    <t>Kosmas, Panagiotis; Makridou, Eria; Pirkkalainen, Henri; Torro, Osku; Vrasidas, Charalambos</t>
  </si>
  <si>
    <t>Opportunities, challenges, and training needs in the use of VR in Higher Education and SMEs: The case of Cyprus and Finland</t>
  </si>
  <si>
    <t>CHI Greece 2021: 1st International Conference of the ACM Greek SIGCHI Chapter</t>
  </si>
  <si>
    <t>978-1-4503-8578-7</t>
  </si>
  <si>
    <t>10.1145/3489410.3489430</t>
  </si>
  <si>
    <t>https://dl.acm.org/doi/10.1145/3489410.3489430</t>
  </si>
  <si>
    <t>Opportunities, challenges, and training needs in the use of VR in Higher Education and SMEs</t>
  </si>
  <si>
    <t>Online (Athens, Greece) Greece</t>
  </si>
  <si>
    <t>47JZVA3W</t>
  </si>
  <si>
    <t>Gui, Xinning; Li, Yao; Wu, Yanlai</t>
  </si>
  <si>
    <t>Teacher-Guardian Collaboration for Emergency Remote Learning in the COVID-19 Crisis</t>
  </si>
  <si>
    <t>10.1145/3479543</t>
  </si>
  <si>
    <t>https://dl.acm.org/doi/10.1145/3479543</t>
  </si>
  <si>
    <t>2020's COVID-19 crisis has given rise to ubiquitous emergency remote learning (ERL). Guardians, mostly parents, have had to help their children transition and adapt to this difficult learning context. Previous work on remote learning has explored guardian involvement in pre-planned and well-developed remote learning programs, such as established virtual schools. However, ERL lacks pre-planned procedures, policies, and resources. In this paper, we look at how teachers and guardians collaborated to manage the situation. We present an interview study of guardians and teachers of K-12 students in China and look at their collaboration during the COVID-19 ERL. We report how teachers and guardians collaborated to carry out techno-procedural, surveillance, and material work to make ERL possible for K-12 students. Lastly, we reflect on the challenges our participants faced and discuss design implications not only for remote learning during COVID-19 but also future emergency remote learning situations.</t>
  </si>
  <si>
    <t>A6YMAEHW</t>
  </si>
  <si>
    <t>A. Bordini, Rogério; A. Baio Santos, Cesar</t>
  </si>
  <si>
    <t>Art Access in Pandemic Times:: 3D Digitization Process of an Art Gallery</t>
  </si>
  <si>
    <t>10th International Conference on Digital and Interactive Arts</t>
  </si>
  <si>
    <t>978-1-4503-8420-9</t>
  </si>
  <si>
    <t>10.1145/3483529.3483728</t>
  </si>
  <si>
    <t>https://dl.acm.org/doi/10.1145/3483529.3483728</t>
  </si>
  <si>
    <t>Art Access in Pandemic Times</t>
  </si>
  <si>
    <t>Aveiro, Portugal Portugal</t>
  </si>
  <si>
    <t>ARTECH 2021: 10th International Conference on Digital and Interactive Arts</t>
  </si>
  <si>
    <t>27RSP43F</t>
  </si>
  <si>
    <t>Apollonio, Fabrizio Ivan; Foschi, Riccardo; Gaiani, Marco; Garagnani, Simone</t>
  </si>
  <si>
    <t>How to Analyze, Preserve, and Communicate Leonardo's Drawing? A Solution to Visualize in RTR Fine Art Graphics Established from “the Best Sense”</t>
  </si>
  <si>
    <t>10.1145/3433606</t>
  </si>
  <si>
    <t>https://dl.acm.org/doi/10.1145/3433606</t>
  </si>
  <si>
    <t>Original hand drawings by Leonardo are astonishing collections of knowledge, superb representations of the artist's way of working, which proves the technical and cultural peak of the Renaissance era. However, due to their delicate and fragile nature, they are hard to manipulate and compulsory to preserve. To overcome this problem we developed, in a 10-year-long research program, a complete workflow to produce a system able to replace, investigate, describe and communicate ancient fine drawings through what Leonardo calls “               the best sense               ” (i.e., the view), the so-called               ISLe               (               InSightLeonardo               ). The outcoming visualization app is targeted to a wide audience made of museum visitors and, most importantly, art historians, scholars, conservators, and restorers. This article describes a specific feature of the workflow: the appearance modeling with the aim of an accurate Real-Time Rendering (RTR) visualization. This development is based on the direct observation of five among the most known Leonardo da Vinci's drawings, spanning his entire activity as a draftsman, and it is the result of an accurate analysis of drawing materials used by Leonardo, in which peculiarities of materials are digitally reproduced at the various scales exploiting solutions that favor the accuracy of perceived reproduction instead of the fidelity to the physical model and their ability to be efficiently implemented over a standard GPU-accelerated RTR pipeline. Results of the development are exemplified on five of Leonardo's drawings and multiple evaluations of the results, subjective and objective, are illustrated, aiming to assess potential and critical issues of the application.</t>
  </si>
  <si>
    <t>2021-07</t>
  </si>
  <si>
    <t>How to Analyze, Preserve, and Communicate Leonardo's Drawing?</t>
  </si>
  <si>
    <t>7BLJFVY4</t>
  </si>
  <si>
    <t>M. Ibrahim, Ahmed</t>
  </si>
  <si>
    <t>Municipal Platforms: An investigative case study from a Norwegian municipality</t>
  </si>
  <si>
    <t>14th International Conference on Theory and Practice of Electronic Governance</t>
  </si>
  <si>
    <t>978-1-4503-9011-8</t>
  </si>
  <si>
    <t>10.1145/3494193.3494231</t>
  </si>
  <si>
    <t>https://dl.acm.org/doi/10.1145/3494193.3494231</t>
  </si>
  <si>
    <t>275-284</t>
  </si>
  <si>
    <t>Municipal Platforms</t>
  </si>
  <si>
    <t>C:\Users\25192\Zotero\storage\5BWXEWXI\M. Ibrahim - 2021 - Municipal Platforms An investigative case study f.pdf</t>
  </si>
  <si>
    <t>ICEGOV 2021: 14th International Conference on Theory and Practice of Electronic Governance</t>
  </si>
  <si>
    <t>32YB2NBQ</t>
  </si>
  <si>
    <t>Kolb, Daniel; August Kranzlmüller, Dieter</t>
  </si>
  <si>
    <t>Preserving Conversations with Contemporary Holocaust Witnesses: Evaluation of Interactions with a Digital 3D Testimony</t>
  </si>
  <si>
    <t>10.1145/3411763.3451777</t>
  </si>
  <si>
    <t>https://dl.acm.org/doi/10.1145/3411763.3451777</t>
  </si>
  <si>
    <t>Preserving Conversations with Contemporary Holocaust Witnesses</t>
  </si>
  <si>
    <t>C:\Users\25192\Zotero\storage\G2X3N3MD\Kolb and August Kranzlmüller - 2021 - Preserving Conversations with Contemporary Holocau.pdf</t>
  </si>
  <si>
    <t>INVW8ZMU</t>
  </si>
  <si>
    <t>Pegu, Bhanupriya; Singh, Maneet; Kant, Kamal; Singh, Karamjit; Bhowmik, Tanmoy</t>
  </si>
  <si>
    <t>MoDest: Multi-module Design Validation for Documents</t>
  </si>
  <si>
    <t>Proceedings of the 3rd ACM India Joint International Conference on Data Science &amp; Management of Data (8th ACM IKDD CODS &amp; 26th COMAD)</t>
  </si>
  <si>
    <t>978-1-4503-8817-7</t>
  </si>
  <si>
    <t>10.1145/3430984.3431001</t>
  </si>
  <si>
    <t>https://dl.acm.org/doi/10.1145/3430984.3431001</t>
  </si>
  <si>
    <t>332-340</t>
  </si>
  <si>
    <t>MoDest</t>
  </si>
  <si>
    <t>Bangalore India</t>
  </si>
  <si>
    <t>CODS COMAD 2021: 8th ACM IKDD CODS and 26th COMAD</t>
  </si>
  <si>
    <t>AWIXZ7JU</t>
  </si>
  <si>
    <t>García-Molina, Diego F.; López-Lago, Samuel; Hidalgo-Fernandez, Rafael E.; Triviño-Tarradas, Paula</t>
  </si>
  <si>
    <t>Digitalization and 3D Documentation Techniques Applied to Two Pieces of Visigothic Sculptural Heritage in Merida Through Structured Light Scanning</t>
  </si>
  <si>
    <t>10.1145/3427381</t>
  </si>
  <si>
    <t>https://dl.acm.org/doi/10.1145/3427381</t>
  </si>
  <si>
    <t>Technological advancements have a great impact on the dissemination and understanding of the cultural heritage reality due to innovative techniques. These innovations are based on high-precision and high-resolution technologies that allow for the geometric documentation of any object within the fields of history and the arts. Through these techniques, new proposals may be studied and objects can be placed in any historical context. Three-dimensional (3D) digitization allows one to obtain a digital 3D model, which can be handled virtually and recreated at any historical period, enabling the conservation and safeguarding of cultural heritage. Society currently demands new visualization techniques that allow interacting with architectural and artistic heritage, which have been applied in numerous virtual reconstructions of historical sites or singular archaeological pieces.             This project allowed us to geometrically document a reused piece with two surfaces (shield and columns) and a plaque of the city of Merida using a structured light scanner from a theoretical-practical perspective. The 3D virtual reconstruction of the pieces was accomplished within this study. The generation of QR codes enabled the interactive display of the heritage pieces. Likewise, a proposal was made to reuse the aforementioned pieces through virtual archaeology. The initial hypothesis is based on the possible existence of a Visigothic niche as an original form. This research reports significant advances in the conservation and exploitation of cultural heritage.</t>
  </si>
  <si>
    <t>VPSI57IR</t>
  </si>
  <si>
    <t>Yeom, Inhwa; Woo, Woontack</t>
  </si>
  <si>
    <t>Digital Twin as A Mixed Reality Platform for Art Exhibition Curation</t>
  </si>
  <si>
    <t>2021 IEEE Conference on Virtual Reality and 3D User Interfaces Abstracts and Workshops (VRW)</t>
  </si>
  <si>
    <t>978-1-66544-057-8</t>
  </si>
  <si>
    <t>10.1109/VRW52623.2021.00094</t>
  </si>
  <si>
    <t>https://ieeexplore.ieee.org/document/9419099/</t>
  </si>
  <si>
    <t>2021-03</t>
  </si>
  <si>
    <t>424-425</t>
  </si>
  <si>
    <t>Lisbon, Portugal</t>
  </si>
  <si>
    <t>TX7CINMA</t>
  </si>
  <si>
    <t>Guarda, Andre F. R.; Rodrigues, Nuno M. M.; Pereira, Fernando</t>
  </si>
  <si>
    <t>Adaptive Deep Learning-Based Point Cloud Geometry Coding</t>
  </si>
  <si>
    <t>IEEE Journal of Selected Topics in Signal Processing</t>
  </si>
  <si>
    <t>1932-4553, 1941-0484</t>
  </si>
  <si>
    <t>10.1109/JSTSP.2020.3047520</t>
  </si>
  <si>
    <t>https://ieeexplore.ieee.org/document/9309023/</t>
  </si>
  <si>
    <t>2021-02</t>
  </si>
  <si>
    <t>415-430</t>
  </si>
  <si>
    <t>IEEE J. Sel. Top. Signal Process.</t>
  </si>
  <si>
    <t>V5QK7Y7K</t>
  </si>
  <si>
    <t>Trichopoulos, Georgios; Aliprantis, John; Konstantakis, Markos; Michalakis, Konstantinos; Mylonas, Phivos; Voutos, Yorghos; Caridakis, George</t>
  </si>
  <si>
    <t>Augmented and personalized digital narratives for Cultural Heritage under a tangible interface</t>
  </si>
  <si>
    <t>2021 16th International Workshop on Semantic and Social Media Adaptation &amp; Personalization (SMAP)</t>
  </si>
  <si>
    <t>978-1-66544-241-1</t>
  </si>
  <si>
    <t>10.1109/SMAP53521.2021.9610815</t>
  </si>
  <si>
    <t>https://ieeexplore.ieee.org/document/9610815/</t>
  </si>
  <si>
    <t>Corfu, Greece</t>
  </si>
  <si>
    <t>ULYWLEBP</t>
  </si>
  <si>
    <t>Sebar, Leila Es; Grassini, Sabrina; Parvis, Marco; Lombardo, Luca</t>
  </si>
  <si>
    <t>A low-cost automatic acquisition system for photogrammetry</t>
  </si>
  <si>
    <t>2021 IEEE International Instrumentation and Measurement Technology Conference (I2MTC)</t>
  </si>
  <si>
    <t>978-1-72819-539-1</t>
  </si>
  <si>
    <t>10.1109/I2MTC50364.2021.9459991</t>
  </si>
  <si>
    <t>https://ieeexplore.ieee.org/document/9459991/</t>
  </si>
  <si>
    <t>Glasgow, United Kingdom</t>
  </si>
  <si>
    <t>N7G4XRDA</t>
  </si>
  <si>
    <t>Lievens, Hendrik; Wijnants, Maarten; Zoomers, Brent; Put, Jeroen; Michiels, Nick; Quax, Peter; Lamotte, Wim</t>
  </si>
  <si>
    <t>Adaptive Streaming and Rendering of Static Light Fields in the Web Browser</t>
  </si>
  <si>
    <t>2021 International Conference on 3D Immersion (IC3D)</t>
  </si>
  <si>
    <t>978-1-66545-830-6</t>
  </si>
  <si>
    <t>10.1109/IC3D53758.2021.9687239</t>
  </si>
  <si>
    <t>https://ieeexplore.ieee.org/document/9687239/</t>
  </si>
  <si>
    <t>Brussels, Belgium</t>
  </si>
  <si>
    <t>C:\Users\25192\Zotero\storage\7YLLFMHT\Lievens et al. - 2021 - Adaptive Streaming and Rendering of Static Light F.pdf</t>
  </si>
  <si>
    <t>A87TI7YP</t>
  </si>
  <si>
    <t>Saalfeld, Patrick; Bottcher, Claudia; Klink, Fabian; Preim, Bernhard</t>
  </si>
  <si>
    <t>VR System for the Restoration of Broken Cultural Artifacts on the Example of a Funerary Monument</t>
  </si>
  <si>
    <t>2021 IEEE Virtual Reality and 3D User Interfaces (VR)</t>
  </si>
  <si>
    <t>978-1-66541-838-6</t>
  </si>
  <si>
    <t>10.1109/VR50410.2021.00101</t>
  </si>
  <si>
    <t>https://ieeexplore.ieee.org/document/9417646/</t>
  </si>
  <si>
    <t>739-748</t>
  </si>
  <si>
    <t>Lisboa, Portugal</t>
  </si>
  <si>
    <t>RLVI5G3W</t>
  </si>
  <si>
    <t>Hastuti, Khafiizh; Muslih, Muslih; Syarif, Arry Maulana; Mulyana, Aton Rustandi</t>
  </si>
  <si>
    <t>A Conceptual Digital Library Model for Validated Content-based Preservation of Traditional Javanese Songs</t>
  </si>
  <si>
    <t>2021 4th International Seminar on Research of Information Technology and Intelligent Systems (ISRITI)</t>
  </si>
  <si>
    <t>978-1-66540-151-7</t>
  </si>
  <si>
    <t>10.1109/ISRITI54043.2021.9702850</t>
  </si>
  <si>
    <t>https://ieeexplore.ieee.org/document/9702850/</t>
  </si>
  <si>
    <t>609-613</t>
  </si>
  <si>
    <t>Yogyakarta, Indonesia</t>
  </si>
  <si>
    <t>W9BL2HLG</t>
  </si>
  <si>
    <t>Resta, Giuseppe; Dicuonzo, Fabiana; Karacan, Evrim; Pastore, Domenico</t>
  </si>
  <si>
    <t>The impact of virtual tours on museum exhibitions after the onset of covid-19 restrictions: visitor engagement and long-term perspectives</t>
  </si>
  <si>
    <t>10.2423/i22394303v11n1p151</t>
  </si>
  <si>
    <t>https://doi.org/10.2423/i22394303v11n1p151</t>
  </si>
  <si>
    <t>After the outbreak of Covid-19, galleries and museums have been experimenting with new ways to engage a potential audience remotely. This study focuses on the level of engagement of virtual tours in museums looking at the representation of architectural space, representation artifacts, and ease of use as possible correlated factors. A sample group of eighty early-career experts in the field of art, architecture, or design assessed their visit to the archaeological museum of Troya Müzesi in Çanakkale, Turkey; half of the participants resided in Turkey, while the other half in Italy. This paper has addressed the following research questions with an online multi-level study: how is the online exhibition platform evaluated by its audience? Can regular employment of virtual tours engage new visitors in the long term? Is the representation of a museum, in the form of a virtual twin, an adequate surrogate that creates an immersive visiting experience?</t>
  </si>
  <si>
    <t>The impact of virtual tours on museum exhibitions after the onset of covid-19 restrictions</t>
  </si>
  <si>
    <t>JAPNV6FR</t>
  </si>
  <si>
    <t>Merlo, Alessandro; Lavoratti, Gaia; Lazzari, Giulia; Manghi, Alessandro; Bartoli, Matteo</t>
  </si>
  <si>
    <t>Ghibertiana project: toward the ‘Interpretation center of the Valdisieve territory’</t>
  </si>
  <si>
    <t>10.2423/i22394303v11n1p115</t>
  </si>
  <si>
    <t>https://doi.org/10.2423/i22394303v11n1p115</t>
  </si>
  <si>
    <t>The reflection on the inclusive and widespread use of the cultural heritage, already in place in the last decade, but exacerbated by the health emergency that began in March 2020, has stimulated the proliferation of alternative experiences that make extensive use of ICT. The variety of tools available has generated a multiplicity of technical solutions based however on the essential operation of the digitisation of the heritage, promoted for years by MiBACT and today even more urgent. This contribution aims to illustrate the work in February 2020 within the "Ghibertiana" project for the preparation of the digital contents of the soon-to-be-established "Centro di Interpretazione del Territorio della bassa Valdisieve" (Interpretation Centre of the Lower Valdisieve Territory) and "Centro di Documentazione su Lorenzo Ghiberti" (Documentation Centre on Lorenzo Ghiberti).</t>
  </si>
  <si>
    <t>Ghibertiana project</t>
  </si>
  <si>
    <t>PZVHJB4F</t>
  </si>
  <si>
    <t>Xu, Lijun; Yan, Shengzan; Chen, Zhe; Chen, Xin</t>
  </si>
  <si>
    <t>Design of the Museum Interactive Lighting System Based on the Digital Twin Technology</t>
  </si>
  <si>
    <t>Scientific Programming</t>
  </si>
  <si>
    <t>1875-919X, 1058-9244</t>
  </si>
  <si>
    <t>10.1155/2021/4824417</t>
  </si>
  <si>
    <t>https://www.hindawi.com/journals/sp/2021/4824417/</t>
  </si>
  <si>
    <t>With the improvement of people’s cultural level, more and more museums are being built or renovated. The design of lighting products for museums is a specialized field that requires designers to take into account a variety of factors, such as safety, presentation, and maintainability. As museum lighting systems meet the needs of conservation, visitor experience, and maintenance, the traditional design process is limited by the experience of the designer and the actual situation of the museum, and the actual light conservation effect of the exhibits is difficult to quantify. We have designed a digital-twin-based intelligent lighting system for museums, which can facilitate museum managers to quantify and manage the light life of exhibits while providing a more immersive viewing experience and recognition effect for visitors.</t>
  </si>
  <si>
    <t>C:\Users\25192\Zotero\storage\367ASF5U\Xu et al. - 2021 - Design of the Museum Interactive Lighting System B.pdf</t>
  </si>
  <si>
    <t>Ni, Tongguang</t>
  </si>
  <si>
    <t>UFY6CH42</t>
  </si>
  <si>
    <t>Cera V.; Campi M.</t>
  </si>
  <si>
    <t>Segmentation protocols in the digital twins of monumental heritage: a methodological development</t>
  </si>
  <si>
    <t>10.20365/DISEGNARECON.26.2021.14</t>
  </si>
  <si>
    <t>http://disegnarecon.univaq.it/ojs/index.php/disegnarecon/article/view/832</t>
  </si>
  <si>
    <t>Segmentation protocols in the digital twins of monumental heritage</t>
  </si>
  <si>
    <t>Publisher: University of L'Aquila</t>
  </si>
  <si>
    <t>9WQABKHM</t>
  </si>
  <si>
    <t>Zerbi A.; Mikolajewska S.</t>
  </si>
  <si>
    <t>Digital technologies for the virtual reconstruction and projection of lost decorations: the case of the proscenium of the Farnese Theatre in Parma</t>
  </si>
  <si>
    <t>10.20365/DISEGNARECON.27.2021.5</t>
  </si>
  <si>
    <t>http://disegnarecon.univaq.it/ojs/index.php/disegnarecon/article/view/935</t>
  </si>
  <si>
    <t>Digital technologies for the virtual reconstruction and projection of lost decorations</t>
  </si>
  <si>
    <t>2WIFHLHZ</t>
  </si>
  <si>
    <t>Centorrino, P.; Corbetta, A.; Cristiani, E.; Onofri, E.</t>
  </si>
  <si>
    <t>Managing crowded museums: Visitors flow measurement, analysis, modeling, and optimization</t>
  </si>
  <si>
    <t>Journal of Computational Science</t>
  </si>
  <si>
    <t>10.1016/j.jocs.2021.101357</t>
  </si>
  <si>
    <t>https://linkinghub.elsevier.com/retrieve/pii/S1877750321000521</t>
  </si>
  <si>
    <t>Managing crowded museums</t>
  </si>
  <si>
    <t>C:\Users\25192\Zotero\storage\DLD9ALJD\Centorrino et al. - 2021 - Managing crowded museums Visitors flow measuremen.pdf</t>
  </si>
  <si>
    <t>W3SRJYTH</t>
  </si>
  <si>
    <t>Russo, Michele</t>
  </si>
  <si>
    <t>AR in the Architecture Domain: State of the Art</t>
  </si>
  <si>
    <t>Applied Sciences</t>
  </si>
  <si>
    <t>2076-3417</t>
  </si>
  <si>
    <t>10.3390/app11156800</t>
  </si>
  <si>
    <t>https://www.mdpi.com/2076-3417/11/15/6800</t>
  </si>
  <si>
    <t>Augmented reality (AR) allows the real and digital worlds to converge and overlap in a new way of observation and understanding. The architectural field can significantly benefit from AR applications, due to their systemic complexity in terms of knowledge and process management. Global interest and many research challenges are focused on this field, thanks to the conjunction of technological and algorithmic developments from one side, and the massive digitization of built data. A significant quantity of research in the AEC and educational fields describes this state of the art. Moreover, it is a very fragmented domain, in which specific advances or case studies are often described without considering the complexity of the whole development process. The article illustrates the entire AR pipeline development in architecture, from the conceptual phase to its application, highlighting each step’s specific aspects. This storytelling aims to provide a general overview to a non-expert, deepening the topic and stimulating a democratization process. The aware and extended use of AR in multiple areas of application can lead a new way forward for environmental understanding, bridging the gap between real and virtual space in an innovative perception of architecture.</t>
  </si>
  <si>
    <t>AR in the Architecture Domain</t>
  </si>
  <si>
    <t>C:\Users\25192\Zotero\storage\V82PEJPQ\Russo - 2021 - AR in the Architecture Domain State of the Art.pdf</t>
  </si>
  <si>
    <t>RCJ8F7QC</t>
  </si>
  <si>
    <t>Frey, Bruno S.; Briviba, Andre</t>
  </si>
  <si>
    <t>A policy proposal to deal with excessive cultural tourism</t>
  </si>
  <si>
    <t>European Planning Studies</t>
  </si>
  <si>
    <t>0965-4313, 1469-5944</t>
  </si>
  <si>
    <t>10.1080/09654313.2021.1903841</t>
  </si>
  <si>
    <t>https://www.tandfonline.com/doi/full/10.1080/09654313.2021.1903841</t>
  </si>
  <si>
    <t>601-618</t>
  </si>
  <si>
    <t>C:\Users\25192\Zotero\storage\IVVAUJ9E\Frey and Briviba - 2021 - A policy proposal to deal with excessive cultural .pdf</t>
  </si>
  <si>
    <t>VU2N8FH2</t>
  </si>
  <si>
    <t>Nisiotis, Louis; Alboul, Lyuba</t>
  </si>
  <si>
    <t>Initial Evaluation of an Intelligent Virtual Museum Prototype Powered by AI, XR and Robots</t>
  </si>
  <si>
    <t>Augmented Reality, Virtual Reality, and Computer Graphics</t>
  </si>
  <si>
    <t>978-3-030-87594-7 978-3-030-87595-4</t>
  </si>
  <si>
    <t>https://link.springer.com/10.1007/978-3-030-87595-4_21</t>
  </si>
  <si>
    <t>290-305</t>
  </si>
  <si>
    <t>Series Title: Lecture Notes in Computer Science DOI: 10.1007/978-3-030-87595-4_21</t>
  </si>
  <si>
    <t>De Paolis, Lucio Tommaso; Arpaia, Pasquale; Bourdot, Patrick</t>
  </si>
  <si>
    <t>PUMWHRL2</t>
  </si>
  <si>
    <t>Marra, Adriana; Gerbino, Salvatore; Greco, Alessandro; Fabbrocino, Giovanni</t>
  </si>
  <si>
    <t>Combining Integrated Informative System and Historical Digital Twin for Maintenance and Preservation of Artistic Assets</t>
  </si>
  <si>
    <t>10.3390/s21175956</t>
  </si>
  <si>
    <t>https://www.mdpi.com/1424-8220/21/17/5956</t>
  </si>
  <si>
    <t>The protection of artistic and cultural heritage is a major challenge due to its peculiarities and its exposure to significant natural hazards. Several methodologies exist to assess the condition of artistic heritage and to protect it from exceptional actions. Moreover, novel digital technologies offer many solutions able to deliver a digital replica of artifacts of interest, so that a reduction in the uncertainties in the analysis models can be achieved. A rational approach to the preservation and protection of artistic heritage is based on traditional approaches supported and integrated by novel technologies, so that qualitative and quantitative indicators of the current condition of artistic heritage can be defined and validated in an interdisciplinary framework. The present paper reports the results of an approach to the maintenance and preservation of art objects housed in a museum complex based on a comprehensive digital path towards a Historical Digital Twin (HDT). A workflow aimed at estimating the stress regime and the dynamic properties of two sculptures, based on the detailed three-dimensional model resulting from a laser scanner survey, is illustrated and discussed. The results highlight the great advantages resulting from the integration of traditional and novel procedures in the field of conservation of artistic assets.</t>
  </si>
  <si>
    <t>C:\Users\25192\Zotero\storage\YBEPUFYK\Marra et al. - 2021 - Combining Integrated Informative System and Histor.pdf</t>
  </si>
  <si>
    <t>88XW5I75</t>
  </si>
  <si>
    <t>Kostromin, Roman; Basharina, Olga; Feoktistov, Alexander; Sidorov, Ivan</t>
  </si>
  <si>
    <t>Microservice-Based Approach to Simulating Environmentally Friendly Equipment of Infrastructure Objects Taking into Account Meteorological Data</t>
  </si>
  <si>
    <t>Atmosphere</t>
  </si>
  <si>
    <t>2073-4433</t>
  </si>
  <si>
    <t>10.3390/atmos12091217</t>
  </si>
  <si>
    <t>https://www.mdpi.com/2073-4433/12/9/1217</t>
  </si>
  <si>
    <t>Nowadays, simulation modeling is a relevant and practically significant means in the field for research of infrastructure object functioning. It forms the basis for studying the most important components of such objects represented by their digital twins. Applying meteorological data, in this context, becomes an important issue. In the paper, we propose a new microservice-based approach for organizing simulation modeling in heterogeneous distributed computing environments. Within the proposed approach, all operations related to data preparing, executing models, and analyzing the obtained results are implemented as microservices. The main advantages of the proposed approach are the parameter sweep computing within simulation modeling and possibility of integrating resources of public access supercomputer centers with cloud and fog platforms. Moreover, we provide automated microservice web forms using special model specifications. We develop and apply the service-oriented tools for studying environmentally friendly equipment of the objects at the Baikal natural territory. Among such objects are recreation tourist centers, children’s camps, museums, exhibition centers, etc. As a result, we have evaluated the costs for the possible use of heat pumps in different operational and meteorological conditions for the typical object. The provided comparative analysis has confirmed the aforementioned advantages of the proposed approach.</t>
  </si>
  <si>
    <t>C:\Users\25192\Zotero\storage\SYISFIJ5\Kostromin et al. - 2021 - Microservice-Based Approach to Simulating Environm.pdf</t>
  </si>
  <si>
    <t>CE2MI3FK</t>
  </si>
  <si>
    <t>Fritsch, Dieter; Wagner, Jörg F.; Ceranski, Beate; Simon, Sven; Niklaus, Maria; Zhan, Kun; Mammadov, Gasim</t>
  </si>
  <si>
    <t>Making Historical Gyroscopes Alive—2D and 3D Preservations by Sensor Fusion and Open Data Access</t>
  </si>
  <si>
    <t>10.3390/s21030957</t>
  </si>
  <si>
    <t>https://www.mdpi.com/1424-8220/21/3/957</t>
  </si>
  <si>
    <t>The preservation of cultural heritage assets of all kind is an important task for modern civilizations. This also includes tools and instruments that have been used in the previous decades and centuries. Along with the industrial revolution 200 years ago, mechanical and electrical technologies emerged, together with optical instruments. In the meantime, it is not only museums who showcase these developments, but also companies, universities, and private institutions. Gyroscopes are fascinating instruments with a history dating back 200 years. When J.G.F. Bohnenberger presented his machine to his students in 1810 at the University of Tuebingen, Germany, nobody could have foreseen that this fascinating development would be used for complex orientation and positioning. At the University of Stuttgart, Germany, a collection of 160 exhibits is available and in transition towards their sustainable future. Here, the systems are digitized in 2D, 2.5D, and 3D and are made available for a worldwide community using open access platforms. The technologies being used are computed tomography, computer vision, endoscopy, and photogrammetry. We present a novel workflow for combining voxel representations and colored point clouds, to create digital twins of the physical objects with 0.1 mm precision. This has not yet been investigated and is therefore pioneering work. Advantages and disadvantages are discussed and suggested work for the near future is outlined in this new and challenging field of tech heritage digitization.</t>
  </si>
  <si>
    <t>C:\Users\25192\Zotero\storage\BC97ICKL\Fritsch et al. - 2021 - Making Historical Gyroscopes Alive—2D and 3D Prese.pdf</t>
  </si>
  <si>
    <t>IXUBEPDF</t>
  </si>
  <si>
    <t>Moyano, Juan; León, Javier; Nieto-Julián, Juan E.; Bruno, Silvana</t>
  </si>
  <si>
    <t>Semantic interpretation of architectural and archaeological geometries: Point cloud segmentation for HBIM parameterisation</t>
  </si>
  <si>
    <t>Automation in Construction</t>
  </si>
  <si>
    <t>10.1016/j.autcon.2021.103856</t>
  </si>
  <si>
    <t>https://linkinghub.elsevier.com/retrieve/pii/S0926580521003071</t>
  </si>
  <si>
    <t>2021-10</t>
  </si>
  <si>
    <t>Semantic interpretation of architectural and archaeological geometries</t>
  </si>
  <si>
    <t>JWZ7MNYF</t>
  </si>
  <si>
    <t>8ZLYL4YF</t>
  </si>
  <si>
    <t>Giuffrida, Dario; Mollica Nardo, Viviana; Adinolfi, Oreste; Mastelloni, Maria Amalia; Ponterio, Rosina Celeste</t>
  </si>
  <si>
    <t>A theatrical double-faced mask preserved at the Museum of Lipari (Messina): study and 3D reconstruction through portable equipment</t>
  </si>
  <si>
    <t>10.4995/var.2021.13916</t>
  </si>
  <si>
    <t>https://polipapers.upv.es/index.php/var/article/view/13916</t>
  </si>
  <si>
    <t>&lt;p class="VARKeywords"&gt;The new tools for 3D survey and modelling (as portable scanners and software packages), often in combination with diagnostics, are nowadays able to provide indispensable elements for the study of archaeological artefacts; their applications to museum’s heritage can be also useful to integrate the traditional graphic documentation and contribute to enhancement and dissemination. This paper shows the benefit of using the aforementioned tools to study the peculiar clay mask No. 11114-E, discovered in 1973 in the Greek necropolis of Lipára, inside tomb No. 1558. The specimen, now exhibited in the Classical Section of the Aeolian Museum, is considered unique both in the Aeolian Islands and in the ancient Greek world, as it is the only one merging two half faces attributable to different characters. This feature, unknown at the time of discovery, has been highlighted in 2018, thanks to a restoration intervention by which a hard concretion layer covering a large portion of the mask surface was removed, bringing to light a smiling young half-face next to an old one with Silenic features. In 2019, the mask was surveyed in situ through a portable and performing laser-scanner arm (the QuantumTM FaroArm by FARO) to produce a high-resolution 3D model useful to enhance the reading of the two halves (not evident enough, due to its state of preservation). The data processing was performed using the Geomagic Wrap software, able to align and merge multiple scans into a single model and to export results in multiple formats, easily shareable and viewable in free software or via the web. Finally, thanks to this method, the successful generation of a digital replica was performed; the resulting replica is useful for dissemination and as a support for the hypothetical reconstruction of the two prototypes taken as models by the craftsman who created the mask.&lt;/p&gt;&lt;p&gt;&lt;strong&gt;Highlights:&lt;/strong&gt;&lt;/p&gt;&lt;ul&gt;&lt;li&gt;&lt;p&gt;A 'mobile laboratory’ consisting of portable equipment has been set up to perform 3D metric surveys on a selection of artefacts preserved at the Museum of Lipari.&lt;/p&gt;&lt;/li&gt;&lt;li&gt;&lt;p&gt;By means of an ultra-precision laser-scanner arm, a 3D survey on a miniaturistic double-faced mask, belonging to the classical theatrical terracotta, has been performed.&lt;/p&gt;&lt;/li&gt;&lt;li&gt;&lt;p&gt;A geometrically accurate and realistic 3D final model has been created. This helped the study and reconstruction of the two characters composing the mask.&lt;/p&gt;&lt;/li&gt;&lt;/ul&gt;</t>
  </si>
  <si>
    <t>A theatrical double-faced mask preserved at the Museum of Lipari (Messina)</t>
  </si>
  <si>
    <t>C:\Users\25192\Zotero\storage\CZ6747SS\Giuffrida et al. - 2021 - A theatrical double-faced mask preserved at the Mu.pdf</t>
  </si>
  <si>
    <t>CC62MGMM</t>
  </si>
  <si>
    <t>Matthys, Mario; De Cock, Laure; Vermaut, John; Van De Weghe, Nico; De Maeyer, Philippe</t>
  </si>
  <si>
    <t>An “Animated Spatial Time Machine” in Co-Creation: Reconstructing History Using Gamification Integrated into 3D City Modelling, 4D Web and Transmedia Storytelling</t>
  </si>
  <si>
    <t>ISPRS International Journal of Geo-Information</t>
  </si>
  <si>
    <t>2220-9964</t>
  </si>
  <si>
    <t>10.3390/ijgi10070460</t>
  </si>
  <si>
    <t>https://www.mdpi.com/2220-9964/10/7/460</t>
  </si>
  <si>
    <t>More and more digital 3D city models might evolve into spatiotemporal instruments with time as the 4th dimension. For digitizing the current situation, 3D scanning and photography are suitable tools. The spatial future could be integrated using 3D drawings by public space designers and architects. The digital spatial reconstruction of lost historical environments is more complex, expensive and rarely done. Three-dimensional co-creative digital drawing with citizens’ collaboration could be a solution. In 2016, the City of Ghent (Belgium) launched the “3D city game Ghent” project with time as one of the topics, focusing on the reconstruction of disappeared environments. Ghent inhabitants modelled in open-source 3D software and added animated 3D gamification and Transmedia Storytelling, resulting in a 4D web environment and VR/AR/XR applications. This study analyses this low-cost interdisciplinary 3D co-creative process and offers a framework to enable other cities and municipalities to realise a parallel virtual universe (an animated digital twin bringing the past to life). The result of this co-creation is the start of an “Animated Spatial Time Machine” (AniSTMa), a term that was, to the best of our knowledge, never used before. This research ultimately introduces a conceptual 4D space–time diagram with a relation between the current physical situation and a growing number of 3D animated models over time.</t>
  </si>
  <si>
    <t>IJGI</t>
  </si>
  <si>
    <t>An “Animated Spatial Time Machine” in Co-Creation</t>
  </si>
  <si>
    <t>C:\Users\25192\Zotero\storage\2HZCN94S\Matthys et al. - 2021 - An “Animated Spatial Time Machine” in Co-Creation.pdf</t>
  </si>
  <si>
    <t>VMMWMWKJ</t>
  </si>
  <si>
    <t>Kita, Alban; Cavalagli, Nicola; Venanzi, Ilaria; Ubertini, Filippo</t>
  </si>
  <si>
    <t>A new method for earthquake-induced damage identification in historic masonry towers combining OMA and IDA</t>
  </si>
  <si>
    <t>Bulletin of Earthquake Engineering</t>
  </si>
  <si>
    <t>1570-761X, 1573-1456</t>
  </si>
  <si>
    <t>10.1007/s10518-021-01167-0</t>
  </si>
  <si>
    <t>https://link.springer.com/10.1007/s10518-021-01167-0</t>
  </si>
  <si>
    <t>Abstract             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</si>
  <si>
    <t>2021-09</t>
  </si>
  <si>
    <t>5307-5337</t>
  </si>
  <si>
    <t>Bull Earthquake Eng</t>
  </si>
  <si>
    <t>C:\Users\25192\Zotero\storage\5AJPVQR8\Kita et al. - 2021 - A new method for earthquake-induced damage identif.pdf</t>
  </si>
  <si>
    <t>REUX2NJH</t>
  </si>
  <si>
    <t>Imoize, Agbotiname Lucky; Adedeji, Oluwadara; Tandiya, Nistha; Shetty, Sachin</t>
  </si>
  <si>
    <t>6G Enabled Smart Infrastructure for Sustainable Society: Opportunities, Challenges, and Research Roadmap</t>
  </si>
  <si>
    <t>10.3390/s21051709</t>
  </si>
  <si>
    <t>https://www.mdpi.com/1424-8220/21/5/1709</t>
  </si>
  <si>
    <t>The 5G wireless communication network is currently faced with the challenge of limited data speed exacerbated by the proliferation of billions of data-intensive applications. To address this problem, researchers are developing cutting-edge technologies for the envisioned 6G wireless communication standards to satisfy the escalating wireless services demands. Though some of the candidate technologies in the 5G standards will apply to 6G wireless networks, key disruptive technologies that will guarantee the desired quality of physical experience to achieve ubiquitous wireless connectivity are expected in 6G. This article first provides a foundational background on the evolution of different wireless communication standards to have a proper insight into the vision and requirements of 6G. Second, we provide a panoramic view of the enabling technologies proposed to facilitate 6G and introduce emerging 6G applications such as multi-sensory–extended reality, digital replica, and more. Next, the technology-driven challenges, social, psychological, health and commercialization issues posed to actualizing 6G, and the probable solutions to tackle these challenges are discussed extensively. Additionally, we present new use cases of the 6G technology in agriculture, education, media and entertainment, logistics and transportation, and tourism. Furthermore, we discuss the multi-faceted communication capabilities of 6G that will contribute significantly to global sustainability and how 6G will bring about a dramatic change in the business arena. Finally, we highlight the research trends, open research issues, and key take-away lessons for future research exploration in 6G wireless communication.</t>
  </si>
  <si>
    <t>6G Enabled Smart Infrastructure for Sustainable Society</t>
  </si>
  <si>
    <t>C:\Users\25192\Zotero\storage\8JPXCJCM\Imoize et al. - 2021 - 6G Enabled Smart Infrastructure for Sustainable So.pdf</t>
  </si>
  <si>
    <t>EI88HSTN</t>
  </si>
  <si>
    <t>Biomedical visualisation. Volume 9</t>
  </si>
  <si>
    <t>978-3-030-61125-5 978-3-030-61124-8</t>
  </si>
  <si>
    <t>Advances in experimental medicine and biology</t>
  </si>
  <si>
    <t>volume 1317</t>
  </si>
  <si>
    <t>C:\Users\25192\Zotero\storage\UT6DHIEW\Rea - 2021 - Biomedical visualisation. Volume 9.pdf</t>
  </si>
  <si>
    <t>Rea, Paul M.</t>
  </si>
  <si>
    <t>TW7H83ID</t>
  </si>
  <si>
    <t>Civil structural health monitoring: proceedings of CSHM-8 workshop</t>
  </si>
  <si>
    <t>978-3-030-74258-4 978-3-030-74257-7</t>
  </si>
  <si>
    <t>Civil structural health monitoring</t>
  </si>
  <si>
    <t>Lecture notes in civil engineering</t>
  </si>
  <si>
    <t>Meeting Name: CSHM</t>
  </si>
  <si>
    <t>Rainieri, Carlo; Fabbrocino, Giovanni; Caterino, Nicola; Ceroni, Francesca; Notarangelo, Matilde A.</t>
  </si>
  <si>
    <t>HP3NPCVW</t>
  </si>
  <si>
    <t>Augmented reality, virtual reality, and computer graphics: 8th international conference, AVR 2021, virtual event, September 7-10, 2021: proceedings</t>
  </si>
  <si>
    <t>978-3-030-87595-4 978-3-030-87594-7</t>
  </si>
  <si>
    <t>Augmented reality, virtual reality, and computer graphics</t>
  </si>
  <si>
    <t>Meeting Name: AVR</t>
  </si>
  <si>
    <t>C:\Users\25192\Zotero\storage\NIBQZEWX\De Paolis et al. - 2021 - Augmented reality, virtual reality, and computer g.pdf</t>
  </si>
  <si>
    <t>FCP9A2HX</t>
  </si>
  <si>
    <t>HCI International 2021 - posters. Part 3</t>
  </si>
  <si>
    <t>978-3-030-78645-8 978-3-030-78644-1</t>
  </si>
  <si>
    <t>C:\Users\25192\Zotero\storage\GNWZ7ZQ4\Stephanidis et al. - 2021 - HCI International 2021 - posters. Part 3.pdf</t>
  </si>
  <si>
    <t>Stephanidis, Constantine; Antona, Margherita; Ntoa, Stavroula</t>
  </si>
  <si>
    <t>NNRJWXIA</t>
  </si>
  <si>
    <t>C:\Users\25192\Zotero\storage\CHX4ZHUZ\Matthys et al. - 2021 - An “Animated Spatial Time Machine” in Co-Creation.pdf</t>
  </si>
  <si>
    <t>ILY52R3T</t>
  </si>
  <si>
    <t>DQW42ED4</t>
  </si>
  <si>
    <t>6Y9J8T6C</t>
  </si>
  <si>
    <t>VXHD6377</t>
  </si>
  <si>
    <t>Zampieri, Enrico; Baldoni, Vincenzo; Garagnani, Simone; Gaucci, Andrea; Silani, Michele</t>
  </si>
  <si>
    <t>The art of pottery from the Picenum area: digital reconstruction and color replication of vases found in the davanzali necropolis in Numana</t>
  </si>
  <si>
    <t>10.2423/i22394303v11n2p1</t>
  </si>
  <si>
    <t>https://doi.org/10.2423/i22394303v11n2p1</t>
  </si>
  <si>
    <t>Digital replicas of pottery, due to their many benefits in terms of sharing opportunities and visualization, recently became popular in museum exhibits, often introducing virtual expositions for pieces belonging to collections all over the world. However, the accuracy of digital duplicates plays a paramount role in the perception of shapes and colors, since the most minute feature could easily lead to identify unexpected clues of an object. This is particularly true of pottery, whose materials, manufacturing techniques and decorations have been subject to dedicated research throughout history. This paper introduces some of the specific outcomes of a research program, oriented to the quick digital acquisition, 3D replication and accurate visualization at the different scales of the Davanzali necropolis in Numana, a settlement of ancient Picenum (Marche Region, Italy).</t>
  </si>
  <si>
    <t>The art of pottery from the Picenum area</t>
  </si>
  <si>
    <t>KXH775YD</t>
  </si>
  <si>
    <t>Nanetti, Andrea; Radzi, Zaqeer; Benvenuti, Davide</t>
  </si>
  <si>
    <t>Crafting the next generation of web-based learning tools for manuscript artefacts in the time of the Covid-19 pandemic. A focus on science, technology, and engineering codices, world maps, and archival documents in exhibition settings</t>
  </si>
  <si>
    <t>10.2423/i22394303v11n1p97</t>
  </si>
  <si>
    <t>https://doi.org/10.2423/i22394303v11n1p97</t>
  </si>
  <si>
    <t>This paper starts with a review of the secondary literature published in English about the strengths and weaknesses of the web-based learning tools available in museum systems as brought forward by the outbreak of the COVID-19 pandemic in 2020. This review contextualizes the solutions designed and developed within the online interactive system Engineering Historical Memory to fully access permanent and temporary exhibitions, via the visitor’s smart device or institutional interactive screens, the knowledge embedded in manuscript artefacts. With these solutions, the original artefacts, or their physical and digital replicas, become gateways to online interactive applications. These applications provide high-definition 2D and 3D reproductions of the artefacts and make them explorable by free navigation or via graphs and geospatial views with an automatic real-time update for relevant scholarly publications, images, and videos.</t>
  </si>
  <si>
    <t>C76R7MN6</t>
  </si>
  <si>
    <t>GJYSWYUC</t>
  </si>
  <si>
    <t>Zaker, R.; Eghra, A.; Pahlavan, P.</t>
  </si>
  <si>
    <t>DOCUMENTATION AND HBIM OF INDUSTRIAL HERITAGE USING DRONE IMAGES: PETROLEUM RESERVOIR OF MASHHAD</t>
  </si>
  <si>
    <t>10.5194/isprs-archives-XLVI-M-1-2021-917-2021</t>
  </si>
  <si>
    <t>https://isprs-archives.copernicus.org/articles/XLVI-M-1-2021/917/2021/</t>
  </si>
  <si>
    <t>Abstract. Documentation is a key step for cognition of cultural heritage, and also a requisite for conservation and adaptive reuse actions. Petroleum reservoir of Mashhad (constructed in 1925) was documented by means of Drone images. The photogrammetric documentation was aimed at provision of 3D models and as a dataset for the creation of BIM models. These data-enriched models could be used on Digital Twin platforms for monitoring and operational purposes, a concept that is becoming increasingly relevant in the field of cultural heritage conservation. The discussion of this process demonstrates that the dense matching of drone images may generate centimeter-level precision and can provide a proper basis for BIM and Digital Twin platforms. The capability of this system will help the community in sustainable development in order to preserve the monuments and determine the appropriate urban use in heritage buildings.</t>
  </si>
  <si>
    <t>917-923</t>
  </si>
  <si>
    <t>XLVI-M-1-2021</t>
  </si>
  <si>
    <t>DOCUMENTATION AND HBIM OF INDUSTRIAL HERITAGE USING DRONE IMAGES</t>
  </si>
  <si>
    <t>C:\Users\25192\Zotero\storage\2YS2JBIN\Zaker et al. - 2021 - DOCUMENTATION AND HBIM OF INDUSTRIAL HERITAGE USIN.pdf</t>
  </si>
  <si>
    <t>49FVADIM</t>
  </si>
  <si>
    <t>8HJYFZN5</t>
  </si>
  <si>
    <t>C:\Users\25192\Zotero\storage\EPR7EBLE\Fritsch et al. - 2021 - Making Historical Gyroscopes Alive—2D and 3D Prese.pdf</t>
  </si>
  <si>
    <t>W8MSMNE4</t>
  </si>
  <si>
    <t>C:\Users\25192\Zotero\storage\34LFGNKC\Kita et al. - 2021 - A new method for earthquake-induced damage identif.pdf</t>
  </si>
  <si>
    <t>HEDCR369</t>
  </si>
  <si>
    <t>Wolf, Thomas; Cornillère, Victor; Sorkine-Hornung, Olga</t>
  </si>
  <si>
    <t>Physically‐based Book Simulation with Freeform Developable Surfaces</t>
  </si>
  <si>
    <t>0167-7055, 1467-8659</t>
  </si>
  <si>
    <t>10.1111/cgf.142646</t>
  </si>
  <si>
    <t>https://onlinelibrary.wiley.com/doi/10.1111/cgf.142646</t>
  </si>
  <si>
    <t>449-460</t>
  </si>
  <si>
    <t>Y5A2UJWM</t>
  </si>
  <si>
    <t>C:\Users\25192\Zotero\storage\CVPYR7F4\Kostromin et al. - 2021 - Microservice-Based Approach to Simulating Environm.pdf</t>
  </si>
  <si>
    <t>GRP73WAG</t>
  </si>
  <si>
    <t>Tomsk State University (Tomsk, Russian Federation); Esipova, Valeriya A.; Svetlichnaya, Natal’ya N.; National Research Tomsk State University</t>
  </si>
  <si>
    <t>The ProSiberia Platform: The First Year of Operation and Development Prospects</t>
  </si>
  <si>
    <t>10.17223/23062061/27/8</t>
  </si>
  <si>
    <t>http://journals.tsu.ru/book/&amp;journal_page=archive&amp;id=2166&amp;article_id=49205</t>
  </si>
  <si>
    <t>The article aims to review the experience of creating and launching the ProSiberia platform, and to discuss the prospects for its further development. Based on the aggregation of digital sources of Siberian origin, the ProSiberia project aims to create a research platform that will bring together scholars, content curators (libraries, museums, archives) and society in order to study Siberia and position the region in the global information space. Work on the platform began in 2020 within the framework of the Program for Increasing the Competitiveness of National Research Tomsk State Unversity by the staff of the Tomsk State University Research Library. Now the platform has implemented opportunities both for humanitarian researchers and for civic science representatives (volunteers). For researchers, access to digital copies of texts about Siberia with detailed description and full-text search is organized; it is possible to create one’s own collections of texts; there are some text collaboration tools. It is also possible to find researchers with similar interests and exchange views. A volunteer can edit texts, operate a blog, participate in challenges. The platform is also being filled with new texts. Prospects for the development of the project are considered; they were formulated based on the results of surveys and focus groups. The main directions of development include: work on improving the quality of texts (attracting volunteers for their correct recognition); aggregation of digital tools for the humanities in one place for effective work with texts; attraction of partners; integration into the educational process. The most difficult issue is the aggregation of digital tools. The article lists their most interesting groups: tools for creating and working with digital facsimiles, textometric tools, and a number of tools for working with digitized manuscripts. Thus, at the moment, the initial version of the ProSiberia platform has been created. It allows implementing remotely the basic functions characteristic for any research in the field of humanities. However, most probably, the most important and difficult will be the next stage of the work, which includes, among other things, the aggregation of digital tools for working with the text of interest for the researcher. Therefore, it is extremely important to have a broad discussion in the professional community of both the work already done within the ProSiberia project and the further prospects for its development.</t>
  </si>
  <si>
    <t>139-154</t>
  </si>
  <si>
    <t>The ProSiberia Platform</t>
  </si>
  <si>
    <t>PJB8VKMV</t>
  </si>
  <si>
    <t>Valeonti, Foteini; Bikakis, Antonis; Terras, Melissa; Speed, Chris; Hudson-Smith, Andrew; Chalkias, Konstantinos</t>
  </si>
  <si>
    <t>Crypto Collectibles, Museum Funding and OpenGLAM: Challenges, Opportunities and the Potential of Non-Fungible Tokens (NFTs)</t>
  </si>
  <si>
    <t>10.3390/app11219931</t>
  </si>
  <si>
    <t>https://www.mdpi.com/2076-3417/11/21/9931</t>
  </si>
  <si>
    <t>Non-fungible tokens (NFTs) make it technically possible for digital assets to be owned and traded, introducing the concept of scarcity in the digital realm for the first time. Resulting from this technical development, this paper asks the question, do they provide an opportunity for fundraising for galleries, libraries, archives and museums (GLAM), by selling ownership of digital copies of their collections? Although NFTs in their current format were first invented in 2017 as a means for game players to trade virtual goods, they reached the mainstream in 2021, when the auction house Christie’s held their first-ever sale exclusively for an NFT of a digital image, that was eventually sold for a record 69 million USD. The potential of NFTs to generate significant revenue for artists and museums by selling effectively a cryptographically signed copy of a digital image (similar to real-world limited editions, which are signed and numbered copies of a given artwork), has sparked the interest of the financially deprived museum and heritage sector with world-renowned institutions such as the Uffizi Gallery and the Hermitage Museum, having already employed NFTs in order to raise funds. Concerns surrounding the environmental impact of blockchain technology and the rise of malicious projects, exploiting previously digitised heritage content made available through OpenGLAM licensing, have attracted criticism over the speculative use of the technology. In this paper, we present the current state of affairs in relation to NFTs and the cultural heritage sector, identifying challenges, whilst highlighting opportunities that they create for revenue generation, in order to help address the ever-increasing financial challenges of galleries and museums.</t>
  </si>
  <si>
    <t>Crypto Collectibles, Museum Funding and OpenGLAM</t>
  </si>
  <si>
    <t>C:\Users\25192\Zotero\storage\Q9FSV4T7\Valeonti et al. - 2021 - Crypto Collectibles, Museum Funding and OpenGLAM .pdf</t>
  </si>
  <si>
    <t>7FPC3N7X</t>
  </si>
  <si>
    <t>C:\Users\25192\Zotero\storage\52DAT9GV\Xu et al. - 2021 - Design of the Museum Interactive Lighting System B.pdf</t>
  </si>
  <si>
    <t>GKMZKECZ</t>
  </si>
  <si>
    <t>Zerbi, A.; Mikolajewska, S.</t>
  </si>
  <si>
    <t>MULTIFUNCTIONAL 3D MODEL FOR THE FARNESE THEATRE IN PARMA</t>
  </si>
  <si>
    <t>10.5194/isprs-archives-XLIII-B2-2021-627-2021</t>
  </si>
  <si>
    <t>https://isprs-archives.copernicus.org/articles/XLIII-B2-2021/627/2021/</t>
  </si>
  <si>
    <t>Abstract. Modern surveying technologies allow to obtain a digital copy of cultural assets, which can be more or less adherent to reality. When 3D reconstruction concerns historical architecture, it is necessary to deal with a series of issues that may concern choosing of the most suitable survey methodologies, processing of acquired data, management of large amounts of data, making data always upgradable and easily editable, etc. By addressing these issues in advance and adopting an extremely interdisciplinary approach in the entire process, it is possible to identify the best methodologies to use in order to achieve a versatile 3D model.This paper describes an ongoing research aimed at the creation of a multifunctional digital model of one of the most important 17th century wooden theatres in Europe, the Farnese Theatre in Parma. The main aim is to generate a tool able to respond simultaneously to the different needs that have arisen in recent years, mostly related to the documentation, preservation, valorization and dissemination of knowledge about the monument. This article describes the project and the adopted methodology, focusing mainly on survey and modeling phases. Particular attention will also be paid to the process of reconstruction of the original decorations of the proscenium, completely lost after an Allied air raid in 1944. The illustrated methodologies define a possible workflow to be adapted in other similar contexts. Finally, possible uses of the generated model will be also briefly illustrated.</t>
  </si>
  <si>
    <t>627-634</t>
  </si>
  <si>
    <t>XLIII-B2-2021</t>
  </si>
  <si>
    <t>C:\Users\25192\Zotero\storage\7QCP6BVR\Zerbi and Mikolajewska - 2021 - MULTIFUNCTIONAL 3D MODEL FOR THE FARNESE THEATRE I.pdf</t>
  </si>
  <si>
    <t>9RXEDT6L</t>
  </si>
  <si>
    <t>Falcone, M.; Origlia, A.; Campi, M.; Di Martino, S.</t>
  </si>
  <si>
    <t>FROM ARCHITECTURAL SURVEY TO CONTINUOUS MONITORING: GRAPH-BASED DATA MANAGEMENT FOR CULTURAL HERITAGE CONSERVATION WITH DIGITAL TWINS</t>
  </si>
  <si>
    <t>10.5194/isprs-archives-XLIII-B4-2021-47-2021</t>
  </si>
  <si>
    <t>https://isprs-archives.copernicus.org/articles/XLIII-B4-2021/47/2021/</t>
  </si>
  <si>
    <t>Abstract. Continuous monitoring procedures are becoming even more crucial for assessing the potential deterioration of architectural structures, due to the many inducted advantages. A cultural heritage site, in fact, is constantly subject to degradation, due in particular to atmospheric agents. Preserving it with preventive analyses is an important goal for the scientific community. In this context, data collection methodologies, together with Artificial Intelligence, play a central role for the analysis of surface degradation. This study aims to present a proposal for the automated analysis of the state of degradation of an artefact, exploiting a novel solution including a combination of a graph database and a dynamic Digital Model. In this regard, a preliminary case study is presented, based on the Quadriportico of the Cathedral of San Matteo in Salerno, Italy.</t>
  </si>
  <si>
    <t>47-53</t>
  </si>
  <si>
    <t>XLIII-B4-2021</t>
  </si>
  <si>
    <t>FROM ARCHITECTURAL SURVEY TO CONTINUOUS MONITORING</t>
  </si>
  <si>
    <t>C:\Users\25192\Zotero\storage\6XR8TEVZ\Falcone et al. - 2021 - FROM ARCHITECTURAL SURVEY TO CONTINUOUS MONITORING.pdf</t>
  </si>
  <si>
    <t>B696GSW7</t>
  </si>
  <si>
    <t>Daumas, Mathilde; Chapman, Tara; Louryan, Stéphane</t>
  </si>
  <si>
    <t>Le Moustier 1 Neandertal – The discovery of two new sets of casts, 3D reconstruction and comparison with original fossils</t>
  </si>
  <si>
    <t>10.1016/j.daach.2021.e00204</t>
  </si>
  <si>
    <t>https://linkinghub.elsevier.com/retrieve/pii/S2212054821000333</t>
  </si>
  <si>
    <t>2021-12</t>
  </si>
  <si>
    <t>e00204</t>
  </si>
  <si>
    <t>C:\Users\25192\Zotero\storage\FCUXQ3LB\Daumas et al. - 2021 - Le Moustier 1 Neandertal – The discovery of two ne.pdf</t>
  </si>
  <si>
    <t>E8SR9FFS</t>
  </si>
  <si>
    <t>Allscher, Thorsten; Ceynowa, Irmhild</t>
  </si>
  <si>
    <t>Strategien für spektrale Untersuchungen zur Lesbarmachung von Manuskripten</t>
  </si>
  <si>
    <t>Zeitschrift für Bibliothekswesen und Bibliographie</t>
  </si>
  <si>
    <t>00442380, 18642950</t>
  </si>
  <si>
    <t>10.3196/186429502068420</t>
  </si>
  <si>
    <t>https://zs.thulb.uni-jena.de/receive/jportal_jparticle_01035628</t>
  </si>
  <si>
    <t>184-195</t>
  </si>
  <si>
    <t>ZfBB</t>
  </si>
  <si>
    <t>PXMNPN6L</t>
  </si>
  <si>
    <t>3AVFYJDW</t>
  </si>
  <si>
    <t>Wang, F. F.; Du, J.</t>
  </si>
  <si>
    <t>DIGITAL PRESENTATION AND COMMUNICATION OF CULTURAL HERITAGE IN THE POST-PANDEMIC ERA</t>
  </si>
  <si>
    <t>10.5194/isprs-annals-VIII-M-1-2021-187-2021</t>
  </si>
  <si>
    <t>https://isprs-annals.copernicus.org/articles/VIII-M-1-2021/187/2021/</t>
  </si>
  <si>
    <t>Abstract. In the post-pandemic era, coronaviruses will forge a long-term coexistence with humanity, and the fight against the pandemic will become the normal. With international social isolation and limited physical space for communication during the COVID-19 pandemic, the digital communication of cultural heritage based on internet technology has not only proven the importance and necessity of cultural heritage digitalization, but will also greatly accelerate the digital transformation that has already begun. In the post-pandemic era, the accumulation of rich digital data on cultural heritage will form the basis for further cultural communication. However, the collection of digital data is not the final link in this digital chain. Effectively leveraging the advantages of the digital technology – which spreads rapidly and has a broad audience as well as vivid information presentation – to integrate and digitally process the existing and emerging cultural heritage data will continuously combine the cultural heritage with new communication technologies. We should use diversified media platforms to achieve further breakthroughs in the communication model, present the digital communication content of the cultural heritage showing the characteristics of the times, and form real and virtual interaction of cultural heritage in a converged media environment, in order to further ease interpersonal isolation and even space-time constraints brought about by the pandemic, reconstruct the communication ecology of cultural heritage, and inherit and utilize the precious wealth left to humanity by history.</t>
  </si>
  <si>
    <t>187-192</t>
  </si>
  <si>
    <t>VIII-M-1-2021</t>
  </si>
  <si>
    <t>C:\Users\25192\Zotero\storage\CZXIKFZT\Wang and Du - 2021 - DIGITAL PRESENTATION AND COMMUNICATION OF CULTURAL.pdf</t>
  </si>
  <si>
    <t>2Q5M4GRV</t>
  </si>
  <si>
    <t>C:\Users\25192\Zotero\storage\86X2DJXJ\Marra et al. - 2021 - Combining Integrated Informative System and Histor.pdf</t>
  </si>
  <si>
    <t>MB4AXRKT</t>
  </si>
  <si>
    <t>Mugnai, F.; Tucci, G.; Da Re, A.</t>
  </si>
  <si>
    <t>DIGITAL IMAGE CORRELATION IN ASSESSING STRUCTURED-LIGHT 3D SCANNER’S GANTRY STABILITY: PERFORMING DAVID’S (MICHELANGELO) HIGH-ACCURACY 3D SURVEY</t>
  </si>
  <si>
    <t>10.5194/isprs-archives-XLVI-M-1-2021-463-2021</t>
  </si>
  <si>
    <t>https://isprs-archives.copernicus.org/articles/XLVI-M-1-2021/463/2021/</t>
  </si>
  <si>
    <t>Abstract. The paper presents results from applying Digital Image Correlation (DIC) technique to determine deformations and verify stability on a gantry during surveying operations on the Michelangelo’s David at the Galleria dell’Accademia di Firenze museum in Florence. An advanced hi-resolution Structured-light 3D scanner has been used to create a hi-detailed digital twin of the masterpiece. Considering the high scanner sensitivity, a contactless, remote and passive monitoring system of the gantry stability has been chosen to guarantee maximum freedom of movement around the David and avoid any interference during scanning operations. Due to the remarkable elevation of the statue, which reaches almost 7 meters on his pedestal, and considering the cramped operating area around the statue, an ad-hoc gantry has been designed and deployed. The sophisticated scanner’s technique and the extreme hi-resolution required for the survey needed firm gantry stability during scanning operations from one side. The complex geometries and the considerable extension of the statue surface impose extended flexibility and a nimble elevation platform from the other side. Thanks to the DIC technique the gantry stability has been constantly monitored with an accuracy of 0.03 ÷ 0,04 pixels, optimising scanning scheduling and, consequently, operations efficiency. A comparison of scans with post-processed deformation patterns allowed to optimise the scanning schedule, minimising downtime, and maintaining the needed platform stability threshold for effective scanning.</t>
  </si>
  <si>
    <t>463-469</t>
  </si>
  <si>
    <t>DIGITAL IMAGE CORRELATION IN ASSESSING STRUCTURED-LIGHT 3D SCANNER’S GANTRY STABILITY</t>
  </si>
  <si>
    <t>C:\Users\25192\Zotero\storage\UFZ82QRB\Mugnai et al. - 2021 - DIGITAL IMAGE CORRELATION IN ASSESSING STRUCTURED-.pdf</t>
  </si>
  <si>
    <t>UR4RJDGQ</t>
  </si>
  <si>
    <t>Sapio, Francesco; Ferro, Lauren S.; Mecella, Massimo</t>
  </si>
  <si>
    <t>Gaeta: The Great Adventure - A Cultural Heritage Game about the History of Gaeta</t>
  </si>
  <si>
    <t>HCI International 2021 - Posters</t>
  </si>
  <si>
    <t>978-3-030-78644-1 978-3-030-78645-8</t>
  </si>
  <si>
    <t>https://link.springer.com/10.1007/978-3-030-78645-8_23</t>
  </si>
  <si>
    <t>Gaeta</t>
  </si>
  <si>
    <t>Series Title: Communications in Computer and Information Science DOI: 10.1007/978-3-030-78645-8_23</t>
  </si>
  <si>
    <t>ITVJ28H9</t>
  </si>
  <si>
    <t>74VIZ7QN</t>
  </si>
  <si>
    <t>Mudička, Š; Kello, J</t>
  </si>
  <si>
    <t>Augmented reality in the dynamic world of virtual tourism</t>
  </si>
  <si>
    <t>IOP Conference Series: Earth and Environmental Science</t>
  </si>
  <si>
    <t>1755-1307, 1755-1315</t>
  </si>
  <si>
    <t>10.1088/1755-1315/942/1/012031</t>
  </si>
  <si>
    <t>https://iopscience.iop.org/article/10.1088/1755-1315/942/1/012031</t>
  </si>
  <si>
    <t>Abstract             The issue of virtual tourism penetrates the consciousness of many current explorers and visitors to interesting sites and local attractions. Is it really necessary to physically travel to the chosen location, sacrifice time, money and increase your carbon footprint? The article deals with the issue of creating an application using augmented reality for the presentation of 3D models of cultural monuments. The application is designed for mobile devices, on which museum visitors can view digital copies of selected objects of interest. They can also take a virtual tour of the museum through their mobile devices from the comfort of their home. The introductory part of the article describes surveying of shape and visual properties in situ using photogrammetry and laser scanning. The sequent chapters are an analysis of the creation of 3D models in real scale with photorealistic textures and their presentation in a mixed reality environment. In our case, we will specifically focus on the augmented reality application and its development in the Unity multiplatform game engine. The article aims to describe the development of a mobile marker-based AR application briefly, to demonstrate the possibilities of augmented reality and to indicate the potential benefits resulting from the integration of X-reality into our lives. Specifically, we will focus on the application of AR to cartographic works and the enrichment of the content of classical 2D map works and plans with virtually designed 3D models on their surface.</t>
  </si>
  <si>
    <t>IOP Conf. Ser.: Earth Environ. Sci.</t>
  </si>
  <si>
    <t>V5BLXKAG</t>
  </si>
  <si>
    <t>Pietroni, Eva; Ferdani, Daniele</t>
  </si>
  <si>
    <t>Virtual Restoration and Virtual Reconstruction in Cultural Heritage: Terminology, Methodologies, Visual Representation Techniques and Cognitive Models</t>
  </si>
  <si>
    <t>10.3390/info12040167</t>
  </si>
  <si>
    <t>https://www.mdpi.com/2078-2489/12/4/167</t>
  </si>
  <si>
    <t>Today, the practice of making digital replicas of artworks and restoring and recontextualizing them within artificial simulations is widespread in the virtual heritage domain. Virtual reconstructions have achieved results of great realistic and aesthetic impact. Alongside the practice, a growing methodological awareness has developed of the extent to which, and how, it is permissible to virtually operate in the field of restoration, avoid a false sense of reality, and preserve the reliability of the original content. However, there is not yet a full sharing of meanings in virtual restoration and reconstruction domains. Therefore, this article aims to clarify and define concepts, functions, fields of application, and methodologies. The goal of virtual heritage is not only producing digital replicas. In the absence of materiality, what emerges as a fundamental value are the interaction processes, the semantic values that can be attributed to the model itself. The cognitive process originates from this interaction. The theoretical discussion is supported by exemplar case studies carried out by the authors over almost twenty years. Finally, the concepts of uniqueness and authenticity need to be again pondered in light of the digital era. Indeed, real and virtual should be considered as a continuum, as they exchange information favoring new processes of interaction and critical thinking.</t>
  </si>
  <si>
    <t>Virtual Restoration and Virtual Reconstruction in Cultural Heritage</t>
  </si>
  <si>
    <t>C:\Users\25192\Zotero\storage\LUJR75QE\Pietroni and Ferdani - 2021 - Virtual Restoration and Virtual Reconstruction in .pdf</t>
  </si>
  <si>
    <t>I878B3CK</t>
  </si>
  <si>
    <t>Marra, Adriana; Trizio, Ilaria; Fabbrocino, Giovanni</t>
  </si>
  <si>
    <t>Digital Tools for the Knowledge and Safeguard of Historical Heritage</t>
  </si>
  <si>
    <t>Civil Structural Health Monitoring</t>
  </si>
  <si>
    <t>978-3-030-74257-7 978-3-030-74258-4</t>
  </si>
  <si>
    <t>https://link.springer.com/10.1007/978-3-030-74258-4_41</t>
  </si>
  <si>
    <t>645-662</t>
  </si>
  <si>
    <t>Series Title: Lecture Notes in Civil Engineering DOI: 10.1007/978-3-030-74258-4_41</t>
  </si>
  <si>
    <t>B4GSS77V</t>
  </si>
  <si>
    <t>C:\Users\25192\Zotero\storage\4ZYZRPKS\Centorrino et al. - 2021 - Managing crowded museums Visitors flow measuremen.pdf</t>
  </si>
  <si>
    <t>UYTV89JG</t>
  </si>
  <si>
    <t>Apollonio, Fabrizio Ivan; Fantini, Filippo; Garagnani, Simone; Gaiani, Marco</t>
  </si>
  <si>
    <t>A Photogrammetry-Based Workflow for the Accurate 3D Construction and Visualization of Museums Assets</t>
  </si>
  <si>
    <t>Remote Sensing</t>
  </si>
  <si>
    <t>2072-4292</t>
  </si>
  <si>
    <t>10.3390/rs13030486</t>
  </si>
  <si>
    <t>https://www.mdpi.com/2072-4292/13/3/486</t>
  </si>
  <si>
    <t>Nowadays digital replicas of artefacts belonging to the Cultural Heritage (CH) are one of the most promising innovations for museums exhibitions, since they foster new forms of interaction with collections, at different scales. However, practical digitization is still a complex task dedicated to specialized operators. Due to these premises, this paper introduces a novel approach to support non-experts working in museums with robust, easy-to-use workflows based on low-cost widespread devices, aimed at the study, classification, preservation, communication and restoration of CH artefacts. The proposed methodology introduces an automated combination of acquisition, based on mobile equipment and visualization, based on Real-Time Rendering. After the description of devices used along the workflow, the paper focuses on image pre-processing and geometry processing techniques adopted to generate accurate 3D models from photographs. Assessment criteria for the developed process evaluation are illustrated. Tests of the methodology on some effective museum case studies are presented and discussed.</t>
  </si>
  <si>
    <t>C:\Users\25192\Zotero\storage\CVH8YCCR\Apollonio et al. - 2021 - A Photogrammetry-Based Workflow for the Accurate 3.pdf</t>
  </si>
  <si>
    <t>KPN2U89N</t>
  </si>
  <si>
    <t>Osis, Francis</t>
  </si>
  <si>
    <t>“Inform the Head, Give Dexterity to the Hand, Familiarise the Heart”: Seeing and Using Digitised Eighteenth-Century Specimens in a Modern Medical Curriculum</t>
  </si>
  <si>
    <t>Biomedical Visualisation</t>
  </si>
  <si>
    <t>978-3-030-61124-8 978-3-030-61125-5</t>
  </si>
  <si>
    <t>https://link.springer.com/10.1007/978-3-030-61125-5_9</t>
  </si>
  <si>
    <t>163-179</t>
  </si>
  <si>
    <t>“Inform the Head, Give Dexterity to the Hand, Familiarise the Heart”</t>
  </si>
  <si>
    <t>Series Title: Advances in Experimental Medicine and Biology DOI: 10.1007/978-3-030-61125-5_9</t>
  </si>
  <si>
    <t>SW3C8DBK</t>
  </si>
  <si>
    <t>Kobeisse, Suzanne</t>
  </si>
  <si>
    <t>Touching the Past: Developing and Evaluating A Heritage kit for Visualizing and Analyzing Historical Artefacts Using Tangible Augmented Reality</t>
  </si>
  <si>
    <t>Proceedings of the Fifteenth International Conference on Tangible, Embedded, and Embodied Interaction</t>
  </si>
  <si>
    <t>978-1-4503-8213-7</t>
  </si>
  <si>
    <t>10.1145/3430524.3443691</t>
  </si>
  <si>
    <t>https://dl.acm.org/doi/10.1145/3430524.3443691</t>
  </si>
  <si>
    <t>Touching the Past</t>
  </si>
  <si>
    <t>TEI '21: Fifteenth International Conference on Tangible, Embedded, and Embodied Interaction</t>
  </si>
  <si>
    <t>B8MBESQK</t>
  </si>
  <si>
    <t>6I9FNT6J</t>
  </si>
  <si>
    <t>Russell, F.; Kalinowski, P.; Both, F.; Luhmann, T.; Warnke, U.</t>
  </si>
  <si>
    <t>FUSION AND EVALUATION OF 3D DATA AND EXCAVATION DOCUMENTS FOR COMPARISON OF ORIGINAL AND DIGITAL COPY IN THE CASE OF A MEGALITHIC TOMB</t>
  </si>
  <si>
    <t>10.5194/isprs-archives-XLVI-M-1-2021-647-2021</t>
  </si>
  <si>
    <t>https://isprs-archives.copernicus.org/articles/XLVI-M-1-2021/647/2021/</t>
  </si>
  <si>
    <t>Abstract. This contribution shows the preliminary results of the multidisciplinary cooperation of archaeological, technical and heritage issues using the example of the megalithic tomb Kleinenkneten II. The tomb was excavated in the 1930s, but big parts of the documentation have unfortunately been destroyed. Furthermore, some ancient interpretations need to be objectively reviewed. More than 500 historical image data visually document the historical excavation situation. In addition, the current situation was recorded in 3D using modern methods. Geodetic products, such as orthophotos, can be derived from modern data and compared with old plans. Also, a point cloud was calculated from historical images, which can be compared with the current situation. The combination of modern and historical data enables new archaeological interpretations. From a museum perspective, strategies for the construction of authentic value of the 3D model is considered, as well as its communication to the public.</t>
  </si>
  <si>
    <t>647-651</t>
  </si>
  <si>
    <t>C:\Users\25192\Zotero\storage\R6QFTEEW\Russell et al. - 2021 - FUSION AND EVALUATION OF 3D DATA AND EXCAVATION DO.pdf</t>
  </si>
  <si>
    <t>89US22D4</t>
  </si>
  <si>
    <t>Kalenov, N.; Savin, G.; Sobolevskaya, I.; Sotnikov, A.</t>
  </si>
  <si>
    <t>Some Estimates of Labor Contribution for Creating Digital Libraries:</t>
  </si>
  <si>
    <t>Proceedings of the 18th International Conference on e-Business</t>
  </si>
  <si>
    <t>978-989-758-527-2</t>
  </si>
  <si>
    <t>10.5220/0010512500590066</t>
  </si>
  <si>
    <t>https://www.scitepress.org/DigitalLibrary/Link.aspx?doi=10.5220/0010512500590066</t>
  </si>
  <si>
    <t>Some Estimates of Labor Contribution for Creating Digital Libraries</t>
  </si>
  <si>
    <t>SCITEPRESS - Science and Technology Publications</t>
  </si>
  <si>
    <t>Online Streaming, --- Select a Country ---</t>
  </si>
  <si>
    <t>18th International Conference on e-Business</t>
  </si>
  <si>
    <t>WUQW26K9</t>
  </si>
  <si>
    <t>C:\Users\25192\Zotero\storage\9BEA73CF\Frey and Briviba - 2021 - A policy proposal to deal with excessive cultural .pdf</t>
  </si>
  <si>
    <t>3NLMAQ8K</t>
  </si>
  <si>
    <t>C:\Users\25192\Zotero\storage\YX27KKVM\Giuffrida et al. - 2021 - A theatrical double-faced mask preserved at the Mu.pdf</t>
  </si>
  <si>
    <t>HKQAA6VI</t>
  </si>
  <si>
    <t>Bird, Ashlee</t>
  </si>
  <si>
    <t>Digital dispossessions: the importance of regional specificity and sovereign spaces to video game representations of native American cultural heritage</t>
  </si>
  <si>
    <t>Studia Neophilologica</t>
  </si>
  <si>
    <t>0039-3274, 1651-2308</t>
  </si>
  <si>
    <t>10.1080/00393274.2021.1916995</t>
  </si>
  <si>
    <t>https://www.tandfonline.com/doi/full/10.1080/00393274.2021.1916995</t>
  </si>
  <si>
    <t>242-257</t>
  </si>
  <si>
    <t>Digital dispossessions</t>
  </si>
  <si>
    <t>6THBKVRG</t>
  </si>
  <si>
    <t>Casillo, Mario; Colace, Francesco; Lombardi, Marco; Lorusso, Angelo; Santaniello, Domenico; Valentino, Carmine</t>
  </si>
  <si>
    <t>An Internet of Things approach for Cultural Heritage enhancement</t>
  </si>
  <si>
    <t>ACM SIGGRAPH 2002 conference abstracts and applications</t>
  </si>
  <si>
    <t>978-1-58113-525-1</t>
  </si>
  <si>
    <t>10.1145/1242073.1242139</t>
  </si>
  <si>
    <t>https://dl.acm.org/doi/10.1145/1242073.1242139</t>
  </si>
  <si>
    <t>122-123</t>
  </si>
  <si>
    <t>San Antonio Texas</t>
  </si>
  <si>
    <t>SIGGRAPH02: The 29th International Conference on Computer Graphics and Interactive Techniques</t>
  </si>
  <si>
    <t>LWQFKHMB</t>
  </si>
  <si>
    <t>Ying, Fu; Li, Ziting</t>
  </si>
  <si>
    <t>Research on The Development Trend of Digital Twin Technology in China Based on Literature Metrology and Patent Analysis</t>
  </si>
  <si>
    <t>2022 5th International Conference on Computer Science and Software Engineering (CSSE 2022)</t>
  </si>
  <si>
    <t>978-1-4503-9778-0</t>
  </si>
  <si>
    <t>10.1145/3569966.3571172</t>
  </si>
  <si>
    <t>https://dl.acm.org/doi/10.1145/3569966.3571172</t>
  </si>
  <si>
    <t>637-641</t>
  </si>
  <si>
    <t>Guilin China</t>
  </si>
  <si>
    <t>CSSE 2022: 2022 5th International Conference on Computer Science and Software Engineering</t>
  </si>
  <si>
    <t>4QEC2EZP</t>
  </si>
  <si>
    <t>Ruiz, Rafael Melendreras; Torres, Ma Teresa Marín; Allegue, Paloma Sánchez</t>
  </si>
  <si>
    <t>Comparative Analysis Between the Main 3D Scanning Techniques: Photogrammetry, Terrestrial Laser Scanner, and Structured Light Scanner in Religious Imagery: The Case of The Holy Christ of the Blood</t>
  </si>
  <si>
    <t>10.1145/3469126</t>
  </si>
  <si>
    <t>https://dl.acm.org/doi/10.1145/3469126</t>
  </si>
  <si>
    <t>In recent years, three-dimensional (3D) scanning has become the main tool for recording, documenting, and preserving cultural heritage in the long term. It has become the “document” most in demand today by historians, curators, and art restorers to carry out their work based on a “digital twin,” that is, a totally reliable and accurate model of the object in question. Thanks to 3D scanning, we can preserve reliable models in digital format of the real state of our heritage, some of which are currently destroyed. The first step is to digitize our heritage with the highest possible quality and precision. To do this, it will be necessary to identify the most appropriate technique. In this article, we will show some of the main digitization techniques currently used in sculpture heritage and the workflows associated with them to obtain high-quality models. Finally, a complete comparative analysis will be made to show their main advantages and disadvantages.</t>
  </si>
  <si>
    <t>Comparative Analysis Between the Main 3D Scanning Techniques</t>
  </si>
  <si>
    <t>RSUHHP4N</t>
  </si>
  <si>
    <t>Ngo, Thi Duyen; Ta, Viet Cuong; Ma, Thi Chau; Nguyen, Minh Hoa; Nguyen, Xuan Hung; Le, Thanh Ha</t>
  </si>
  <si>
    <t>Quality assessment criteria and methods for 3D digital replica of historical printing woodblocks</t>
  </si>
  <si>
    <t>10.1145/3532854</t>
  </si>
  <si>
    <t>https://dl.acm.org/doi/10.1145/3532854</t>
  </si>
  <si>
    <t>With the available 3D scanning technologies and the special historical characteristics of printing woodblocks, it is necessary to have concrete methods to assess the visual quality of 3D digital replica for preservation and promotion purposes. In this paper, we present our study for assessing the visual quality of 3D digital replica of historical printing woodblocks. In our study, first, assessment criteria are formed to meet the preservation requirements by consulting with printing woodblock conservationists and assessment methods are developed to assess the quality of 3D digital woodblock replica regarding those criteria. Then, a suitable 3D scanning method is applied to a typical set of printing woodblocks to obtain their 3D digital replicas which are used to evaluate the proposed assessment methods. The experimental results reveal that our proposed assessment criteria and methods can be used to evaluate visual quality of 3D digital woodblock replicas regarding the requirements of preservation and promotion of woodblocks.</t>
  </si>
  <si>
    <t>C:\Users\25192\Zotero\storage\PWADUAXR\Ngo et al. - 2022 - Quality assessment criteria and methods for 3D dig.pdf</t>
  </si>
  <si>
    <t>H5UZ8NLU</t>
  </si>
  <si>
    <t>Xue, Lige; Zhao, Xun; Xu, Feiyun; Xu, Zhi</t>
  </si>
  <si>
    <t>Anti-sunlight Interference posture-sensing and digital twin technology applied to intelligent construction machinery</t>
  </si>
  <si>
    <t>2022 the 5th International Conference on Robot Systems and Applications (ICRSA)</t>
  </si>
  <si>
    <t>978-1-4503-9648-6</t>
  </si>
  <si>
    <t>10.1145/3556267.3556268</t>
  </si>
  <si>
    <t>https://dl.acm.org/doi/10.1145/3556267.3556268</t>
  </si>
  <si>
    <t>Shenzhen China</t>
  </si>
  <si>
    <t>ICRSA 2022: 2022 the 5th International Conference on Robot Systems and Applications</t>
  </si>
  <si>
    <t>ZVEW4X5S</t>
  </si>
  <si>
    <t>Lin, Hai; Chen, Xianfu</t>
  </si>
  <si>
    <t>Transformer-driven multi-agent deep reinforcement learning based point cloud video transmissions</t>
  </si>
  <si>
    <t>Proceedings of the 1st Workshop on Digital Twin &amp; Edge AI for Industrial IoT</t>
  </si>
  <si>
    <t>978-1-4503-9784-1</t>
  </si>
  <si>
    <t>10.1145/3566099.3569006</t>
  </si>
  <si>
    <t>https://dl.acm.org/doi/10.1145/3566099.3569006</t>
  </si>
  <si>
    <t>Sydney NSW Australia</t>
  </si>
  <si>
    <t>C:\Users\25192\Zotero\storage\J6XD8YNW\Lin and Chen - 2022 - Transformer-driven multi-agent deep reinforcement .pdf</t>
  </si>
  <si>
    <t>ACM MobiCom '22: The 28th Annual International Conference on Mobile Computing and Networking</t>
  </si>
  <si>
    <t>AE76826H</t>
  </si>
  <si>
    <t>Kalisperakis, Ilias; Kopsiaftis, George; Rallis, Ioannis; Stentoumis, Christos; Kouka, Anisa; Riga, Vivian; Koutsomitsos, Dimitris</t>
  </si>
  <si>
    <t>Use of Photogrammetry in a Business Simulation Game</t>
  </si>
  <si>
    <t>Proceedings of the 15th International Conference on PErvasive Technologies Related to Assistive Environments</t>
  </si>
  <si>
    <t>978-1-4503-9631-8</t>
  </si>
  <si>
    <t>10.1145/3529190.3534767</t>
  </si>
  <si>
    <t>https://dl.acm.org/doi/10.1145/3529190.3534767</t>
  </si>
  <si>
    <t>636-640</t>
  </si>
  <si>
    <t>Corfu Greece</t>
  </si>
  <si>
    <t>PETRA '22: The15th International Conference on PErvasive Technologies Related to Assistive Environments</t>
  </si>
  <si>
    <t>6EIU2D94</t>
  </si>
  <si>
    <t>Zhai, Chenggong; Zhou, Shanbo; Li, Yan; Liu, Bo; Zhou, Liyong; Xu, Hongsi</t>
  </si>
  <si>
    <t>Research on Smart City Construction Based on Metauniverse</t>
  </si>
  <si>
    <t>Proceedings of the 2022 10th International Conference on Information Technology: IoT and Smart City</t>
  </si>
  <si>
    <t>978-1-4503-9743-8</t>
  </si>
  <si>
    <t>10.1145/3582197.3582237</t>
  </si>
  <si>
    <t>https://dl.acm.org/doi/10.1145/3582197.3582237</t>
  </si>
  <si>
    <t>236-241</t>
  </si>
  <si>
    <t>Shanghai China</t>
  </si>
  <si>
    <t>ICIT 2022: IoT and Smart City</t>
  </si>
  <si>
    <t>N5JFRR4M</t>
  </si>
  <si>
    <t>Kocaturk, Tuba; Mazza, Domenico; McKinnon, Malcolm; Kaljevic, Sofija</t>
  </si>
  <si>
    <t>GDOM: An Immersive Experience of Intangible Heritage through Spatial Storytelling</t>
  </si>
  <si>
    <t>10.1145/3498329</t>
  </si>
  <si>
    <t>https://dl.acm.org/doi/10.1145/3498329</t>
  </si>
  <si>
    <t>This paper presents the design, development, and evaluation of               GDOM (Geelong Digital Outdoor Museum)               application that integrates intangible heritage stories into places of public significance through a 3D virtual immersive environment. The project makes an important contribution to community-centered intangible heritage, while bridging the gap between theory and practice of location-based, non-linear storytelling. Research by Design methodology has been adopted to integrate highly cross-disciplinary insights into the creation, reproduction, and evaluation of a tangible application. A web-based 360° panoramic image viewer platform has been utilised to design and curate an interactive heritage experience, by spatially linking stories (content) to specific locations. The key innovation is the location-based, non-linear and spatial storytelling inside a 3D immersive virtual space where users have the opportunity to interact with intangible heritage stories. GDOM application opened up new opportunities to connect people with intangible heritage to facilitate new forms of environmental knowing, spatial and cultural understanding, and the creation of a sense of place. An in-depth evaluation of GDOM, with both expert and non-expert user groups, confirmed the GDOM application as an effective tool to experience intangible heritage to facilitate better understanding of places compared to a physical experience of heritage in a museum. Potential context of application with immediate benefits have been reported as education and cultural tourism sectors.</t>
  </si>
  <si>
    <t>GDOM</t>
  </si>
  <si>
    <t>9LSNJSCJ</t>
  </si>
  <si>
    <t>Kumar, Abhishek; Kumar, Ankit; Raja, Linesh; Singh, Kamred Udham</t>
  </si>
  <si>
    <t>Rediscovering the Traditional UNESCO World Heritage Hawamahal through 3D Animation and Immersive Technology</t>
  </si>
  <si>
    <t>10.1145/3524023</t>
  </si>
  <si>
    <t>https://dl.acm.org/doi/10.1145/3524023</t>
  </si>
  <si>
    <t>Nowadays, humans are searching for alternative energy resources due to the high demand in energy consumption by several means like automobiles, electronic devices, household items, and many more. Nature has given us limited resources, but population and pollution levels increase daily. This article aims at improving the thermal environment, which is becoming increasingly important due to the energy-saving effects on occupants and health concerns. The focus of the research would be a change in the procedures to follow nature and draw attention and inspiration from the ancient architecture of the Hawamahal (a palace in the city of Jaipur, India). This article examines Hawamahal’s ancient architecture regarding temperature and passive cooling insulation. It makes recommendations for combining traditional ideas with a method of integrated, immersive technology to demonstrate environmental challenges and preserve the ethnic heritage digitally. The simulation results represent the temperature difference between Hawamahal’s inner and outer spaces during summer days. The study’s findings include using a digital twin system to discover the immersive experience of Jaipur’s Hawamahal without requiring physical participation. For the culture and tourism industries, this has the potential to be a digital revolution. The findings also show the wealth of ancient Indian architecture compared to modern twenty-first-century infrastructure and provide a virtual reality experience of Hawamahal.</t>
  </si>
  <si>
    <t>SJCWEQLP</t>
  </si>
  <si>
    <t>Fallows, Emma; White, David; Brownsword, Neil</t>
  </si>
  <si>
    <t>Design and Development Approach for an Interactive Virtual Museum with Haptic Glove Technology</t>
  </si>
  <si>
    <t>Proceedings of the 25th International Academic Mindtrek Conference</t>
  </si>
  <si>
    <t>978-1-4503-9955-5</t>
  </si>
  <si>
    <t>10.1145/3569219.3569382</t>
  </si>
  <si>
    <t>https://dl.acm.org/doi/10.1145/3569219.3569382</t>
  </si>
  <si>
    <t>242-255</t>
  </si>
  <si>
    <t>Academic Mindtrek 2022: 25th International Academic Mindtrek conference</t>
  </si>
  <si>
    <t>LBRD3WJ3</t>
  </si>
  <si>
    <t>Seevinck, Jennifer</t>
  </si>
  <si>
    <t>Water Mirror</t>
  </si>
  <si>
    <t>Creativity and Cognition</t>
  </si>
  <si>
    <t>978-1-4503-9327-0</t>
  </si>
  <si>
    <t>10.1145/3527927.3531190</t>
  </si>
  <si>
    <t>https://dl.acm.org/doi/10.1145/3527927.3531190</t>
  </si>
  <si>
    <t>646-648</t>
  </si>
  <si>
    <t>Venice Italy</t>
  </si>
  <si>
    <t>C&amp;C '22: Creativity and Cognition</t>
  </si>
  <si>
    <t>3YT73G3A</t>
  </si>
  <si>
    <t>Lee, Lik-Hang; Bermejo Fernandez, Carlos; Alhilal, Ahmad; Braud, Tristan; Hosio, Simo; De Haas, Esmée Henrieke Anne; Hui, Pan</t>
  </si>
  <si>
    <t>Beyond the Blue Sky of Multimodal Interaction: A Centennial Vision of Interplanetary Virtual Spaces in Turn-based Metaverse</t>
  </si>
  <si>
    <t>INTERNATIONAL CONFERENCE ON MULTIMODAL INTERACTION</t>
  </si>
  <si>
    <t>978-1-4503-9390-4</t>
  </si>
  <si>
    <t>10.1145/3536221.3558174</t>
  </si>
  <si>
    <t>https://dl.acm.org/doi/10.1145/3536221.3558174</t>
  </si>
  <si>
    <t>648-652</t>
  </si>
  <si>
    <t>Beyond the Blue Sky of Multimodal Interaction</t>
  </si>
  <si>
    <t>Bengaluru India</t>
  </si>
  <si>
    <t>ICMI '22: INTERNATIONAL CONFERENCE ON MULTIMODAL INTERACTION</t>
  </si>
  <si>
    <t>GG75PBHK</t>
  </si>
  <si>
    <t>Zhang, Kexin; Deldari, Elmira; Lu, Zhicong; Yao, Yaxing; Zhao, Yuhang</t>
  </si>
  <si>
    <t>“It’s Just Part of Me:” Understanding Avatar Diversity and Self-presentation of People with Disabilities in Social Virtual Reality</t>
  </si>
  <si>
    <t>The 24th International ACM SIGACCESS Conference on Computers and Accessibility</t>
  </si>
  <si>
    <t>978-1-4503-9258-7</t>
  </si>
  <si>
    <t>10.1145/3517428.3544829</t>
  </si>
  <si>
    <t>https://dl.acm.org/doi/10.1145/3517428.3544829</t>
  </si>
  <si>
    <t>“It’s Just Part of Me</t>
  </si>
  <si>
    <t>C:\Users\25192\Zotero\storage\76C5XPCW\Zhang et al. - 2022 - “It’s Just Part of Me” Understanding Avatar Diver.pdf</t>
  </si>
  <si>
    <t>ASSETS '22: The 24th International ACM SIGACCESS Conference on Computers and Accessibility</t>
  </si>
  <si>
    <t>JTSSG398</t>
  </si>
  <si>
    <t>Huang, Ann; Knierim, Pascal; Chiossi, Francesco; Chuang, Lewis L; Welsch, Robin</t>
  </si>
  <si>
    <t>Proxemics for Human-Agent Interaction in Augmented Reality</t>
  </si>
  <si>
    <t>CHI Conference on Human Factors in Computing Systems</t>
  </si>
  <si>
    <t>978-1-4503-9157-3</t>
  </si>
  <si>
    <t>10.1145/3491102.3517593</t>
  </si>
  <si>
    <t>https://dl.acm.org/doi/10.1145/3491102.3517593</t>
  </si>
  <si>
    <t>New Orleans LA USA</t>
  </si>
  <si>
    <t>CHI '22: CHI Conference on Human Factors in Computing Systems</t>
  </si>
  <si>
    <t>JBMR8HQ6</t>
  </si>
  <si>
    <t>Glake, Daniel; Panse, Fabian; Lenfers, Ulfia; Clemen, Thomas; Ritter, Norbert</t>
  </si>
  <si>
    <t>Spatio-temporal Trajectory Learning using Simulation Systems</t>
  </si>
  <si>
    <t>Proceedings of the 31st ACM International Conference on Information &amp; Knowledge Management</t>
  </si>
  <si>
    <t>978-1-4503-9236-5</t>
  </si>
  <si>
    <t>10.1145/3511808.3557457</t>
  </si>
  <si>
    <t>https://dl.acm.org/doi/10.1145/3511808.3557457</t>
  </si>
  <si>
    <t>592-602</t>
  </si>
  <si>
    <t>Atlanta GA USA</t>
  </si>
  <si>
    <t>CIKM '22: The 31st ACM International Conference on Information and Knowledge Management</t>
  </si>
  <si>
    <t>22L38NY6</t>
  </si>
  <si>
    <t>Ramírez Galleguillos, María Laura; Eloiriachi, Aya; Coşkun, Aykut</t>
  </si>
  <si>
    <t>Beneath Walls and Naked Souls: Factors influencing Intercultural Meaningful Social Interactions in Public Places of Istanbul</t>
  </si>
  <si>
    <t>Participatory Design Conference 2022: Volume 1</t>
  </si>
  <si>
    <t>978-1-4503-9388-1</t>
  </si>
  <si>
    <t>10.1145/3536169.3537793</t>
  </si>
  <si>
    <t>https://dl.acm.org/doi/10.1145/3536169.3537793</t>
  </si>
  <si>
    <t>194-205</t>
  </si>
  <si>
    <t>Beneath Walls and Naked Souls</t>
  </si>
  <si>
    <t>Newcastle upon Tyne United Kingdom</t>
  </si>
  <si>
    <t>C:\Users\25192\Zotero\storage\ULI8SBLP\Ramírez Galleguillos et al. - 2022 - Beneath Walls and Naked Souls Factors influencing.pdf</t>
  </si>
  <si>
    <t>PDC 2022: Participatory Design Conference 2022</t>
  </si>
  <si>
    <t>XQE4W8QZ</t>
  </si>
  <si>
    <t>Seunarine, Krishna; Kalarikalayil Raju, Dani; Thomas, Gethin; Thomas, Suzanne K; Pockett, Adam; Reitmaier, Thomas; Steer, Cameron; Owen, Tom; Meena, Yogesh Kumar; Robinson, Simon; Pearson, Jennifer; Carnie, Matt; Sahoo, Deepak Ranjan; Jones, Matt</t>
  </si>
  <si>
    <t>Light-In-Light-Out (Li-Lo) Displays: Harvesting and Manipulating Light to Provide Novel Forms of Communication</t>
  </si>
  <si>
    <t>10.1145/3491102.3517730</t>
  </si>
  <si>
    <t>https://dl.acm.org/doi/10.1145/3491102.3517730</t>
  </si>
  <si>
    <t>Light-In-Light-Out (Li-Lo) Displays</t>
  </si>
  <si>
    <t>C:\Users\25192\Zotero\storage\H9Q5Y62U\Seunarine et al. - 2022 - Light-In-Light-Out (Li-Lo) Displays Harvesting an.pdf</t>
  </si>
  <si>
    <t>4ALUY6YW</t>
  </si>
  <si>
    <t>Pelkey, James L.; Russell, Andrew L.; Robbins, Loring G.</t>
  </si>
  <si>
    <t>Circuits, Packets, and Protocols: Entrepreneurs and Computer Communications, 1968–1988</t>
  </si>
  <si>
    <t>978-1-4503-9726-1</t>
  </si>
  <si>
    <t>https://dl.acm.org/doi/book/10.1145/3502372</t>
  </si>
  <si>
    <t>Circuits, Packets, and Protocols</t>
  </si>
  <si>
    <t>DOI: 10.1145/3502372</t>
  </si>
  <si>
    <t>5NRHQE52</t>
  </si>
  <si>
    <t>Shao, Zhiyin; Zhang, Xinyu; Fang, Meng; Lin, Zhifeng; Wang, Jian; Ding, Changxing</t>
  </si>
  <si>
    <t>Learning Granularity-Unified Representations for Text-to-Image Person Re-identification</t>
  </si>
  <si>
    <t>Proceedings of the 30th ACM International Conference on Multimedia</t>
  </si>
  <si>
    <t>978-1-4503-9203-7</t>
  </si>
  <si>
    <t>10.1145/3503161.3548028</t>
  </si>
  <si>
    <t>https://dl.acm.org/doi/10.1145/3503161.3548028</t>
  </si>
  <si>
    <t>5566-5574</t>
  </si>
  <si>
    <t>Lisboa Portugal</t>
  </si>
  <si>
    <t>MM '22: The 30th ACM International Conference on Multimedia</t>
  </si>
  <si>
    <t>KXLM9W7L</t>
  </si>
  <si>
    <t>Zhou, Shizhen; Fu, Kun; Chu, Yuejun; Li, Yiwen</t>
  </si>
  <si>
    <t>A Study on the Learning Effectiveness of Serious Games in the Intangible Cultural Heritage: –A case study of Nantong Blue Calico in China</t>
  </si>
  <si>
    <t>Proceedings of the 2022 6th International Conference on Education and E-Learning</t>
  </si>
  <si>
    <t>978-1-4503-9842-8</t>
  </si>
  <si>
    <t>10.1145/3578837.3578849</t>
  </si>
  <si>
    <t>https://dl.acm.org/doi/10.1145/3578837.3578849</t>
  </si>
  <si>
    <t>81-87</t>
  </si>
  <si>
    <t>A Study on the Learning Effectiveness of Serious Games in the Intangible Cultural Heritage</t>
  </si>
  <si>
    <t>Yamanashi Japan</t>
  </si>
  <si>
    <t>ICEEL 2022: 2022 6th International Conference on Education and E-Learning</t>
  </si>
  <si>
    <t>PVD7XZY5</t>
  </si>
  <si>
    <t>Kobeisse, Suzanne; Holmquist, Lars Erik</t>
  </si>
  <si>
    <t>“I Can Feel It in My Hand”: Exploring Design Opportunities for Tangible Interfaces to Manipulate Artefacts in AR</t>
  </si>
  <si>
    <t>Proceedings of the 21st International Conference on Mobile and Ubiquitous Multimedia</t>
  </si>
  <si>
    <t>978-1-4503-9820-6</t>
  </si>
  <si>
    <t>10.1145/3568444.3568446</t>
  </si>
  <si>
    <t>https://dl.acm.org/doi/10.1145/3568444.3568446</t>
  </si>
  <si>
    <t>28-36</t>
  </si>
  <si>
    <t>“I Can Feel It in My Hand”</t>
  </si>
  <si>
    <t>MUM 2022: 21th International Conference on Mobile and Ubiquitous Multimedia</t>
  </si>
  <si>
    <t>IYS8294J</t>
  </si>
  <si>
    <t>Hodge, James; Foley, Sarah; Lambton-Howard, Dan; Booi, Laura; Montague, Kyle; Coulter, Sandra; Kirk, David; Morrissey, Kellie</t>
  </si>
  <si>
    <t>Exploring Participants’ Representations and Shifting Sensitivities in a Hackathon for Dementia</t>
  </si>
  <si>
    <t>10.1145/3571814</t>
  </si>
  <si>
    <t>https://dl.acm.org/doi/10.1145/3571814</t>
  </si>
  <si>
    <t>Recent HCI research has addressed emerging approaches for public engagement. One such public-facing method which has gained popularity over the previous decade have been open design events, or hackathons. In this paper we report on DemVR, a hackathon event that invited designers, technologists, and students of these disciplines to design Virtual Reality (VR) environments for people with dementia and their care partners. While our event gained reasonable attraction from designers and developers, this paper unpacks the challenges in representing and involving people with dementia in these events, which had multiple knock-on effects on participant's outputs. Our analysis presents insights into participants’ motivations, challenges participants faced when constructing their ‘absent user’, and the design features teams developed to address the social context of the user. We conclude the paper by proposing a set of commitments for collaborative design events, community building through design, and reification in design.</t>
  </si>
  <si>
    <t>C:\Users\25192\Zotero\storage\M95J33TP\Hodge et al. - 2022 - Exploring Participants’ Representations and Shifti.pdf</t>
  </si>
  <si>
    <t>7ZRE5FFM</t>
  </si>
  <si>
    <t>Gao, Ze; Wang, Anqi; Hui, Pan; Braud, Tristan</t>
  </si>
  <si>
    <t>Bridging Curatorial Intent and Visiting Experience: Using AR Guidance as a Storytelling Tool</t>
  </si>
  <si>
    <t>Proceedings of the 18th ACM SIGGRAPH International Conference on Virtual-Reality Continuum and its Applications in Industry</t>
  </si>
  <si>
    <t>10.1145/3574131.3574438</t>
  </si>
  <si>
    <t>https://dl.acm.org/doi/10.1145/3574131.3574438</t>
  </si>
  <si>
    <t>Bridging Curatorial Intent and Visiting Experience</t>
  </si>
  <si>
    <t>Guangzhou China</t>
  </si>
  <si>
    <t>VRCAI '22: The 18th ACM SIGGRAPH International Conference on Virtual-Reality Continuum and its Applications in Industry</t>
  </si>
  <si>
    <t>794JMC89</t>
  </si>
  <si>
    <t>Harrington, Maria C. R.; Jones, Chris; Peters, Crissy</t>
  </si>
  <si>
    <t>Virtual Nature as a Digital Twin Botanically Correct 3D AR and VR Optimized Low-polygon and Photogrammetry High-polygon Plant Models: A short overview of construction methods</t>
  </si>
  <si>
    <t>SIGGRAPH '22 Educator's Forum: Special Interest Group on Computer Graphics and Interactive Techniques Conference Educator's Forum</t>
  </si>
  <si>
    <t>978-1-4503-9366-9</t>
  </si>
  <si>
    <t>10.1145/3532724.3535599</t>
  </si>
  <si>
    <t>https://dl.acm.org/doi/10.1145/3532724.3535599</t>
  </si>
  <si>
    <t>Virtual Nature as a Digital Twin Botanically Correct 3D AR and VR Optimized Low-polygon and Photogrammetry High-polygon Plant Models</t>
  </si>
  <si>
    <t>SIGGRAPH '22: Special Interest Group on Computer Graphics and Interactive Techniques Conference</t>
  </si>
  <si>
    <t>GAVGNG76</t>
  </si>
  <si>
    <t>Laurent, Antoine; Mélou, Jean; Sagory, Thomas; Fritz, Carole; Durou, Jean-Denis</t>
  </si>
  <si>
    <t>Contributions of Photometry to the 3D-digitization of Heritage</t>
  </si>
  <si>
    <t>Proceedings of the 4th ACM International workshop on Structuring and Understanding of Multimedia heritAge Contents</t>
  </si>
  <si>
    <t>978-1-4503-9494-9</t>
  </si>
  <si>
    <t>10.1145/3552464.3555683</t>
  </si>
  <si>
    <t>https://dl.acm.org/doi/10.1145/3552464.3555683</t>
  </si>
  <si>
    <t>33-41</t>
  </si>
  <si>
    <t>PSGZE8HT</t>
  </si>
  <si>
    <t>Chen, Bing-Jyue; Yang, De-Nian</t>
  </si>
  <si>
    <t>User Recommendation in Social Metaverse with VR</t>
  </si>
  <si>
    <t>10.1145/3511808.3557487</t>
  </si>
  <si>
    <t>https://dl.acm.org/doi/10.1145/3511808.3557487</t>
  </si>
  <si>
    <t>148-158</t>
  </si>
  <si>
    <t>GRAD2644</t>
  </si>
  <si>
    <t>Boletsis, Costas</t>
  </si>
  <si>
    <t>The Gaia System: A Tabletop Projection Mapping System for Raising Environmental Awareness in Islands and Coastal Areas</t>
  </si>
  <si>
    <t>10.1145/3529190.3535340</t>
  </si>
  <si>
    <t>https://dl.acm.org/doi/10.1145/3529190.3535340</t>
  </si>
  <si>
    <t>50-54</t>
  </si>
  <si>
    <t>The Gaia System</t>
  </si>
  <si>
    <t>C:\Users\25192\Zotero\storage\RGYXCW6P\Boletsis - 2022 - The Gaia System A Tabletop Projection Mapping Sys.pdf</t>
  </si>
  <si>
    <t>6CZZBVYN</t>
  </si>
  <si>
    <t>Vaienti, Beatrice; Guhennec, Paul; Di Lenardo, Isabella</t>
  </si>
  <si>
    <t>A data structure for scientific models of historical cities: extending the CityJSON format</t>
  </si>
  <si>
    <t>Proceedings of the 6th ACM SIGSPATIAL International Workshop on Geospatial Humanities</t>
  </si>
  <si>
    <t>978-1-4503-9533-5</t>
  </si>
  <si>
    <t>10.1145/3557919.3565813</t>
  </si>
  <si>
    <t>https://dl.acm.org/doi/10.1145/3557919.3565813</t>
  </si>
  <si>
    <t>2022-11</t>
  </si>
  <si>
    <t>20-23</t>
  </si>
  <si>
    <t>A data structure for scientific models of historical cities</t>
  </si>
  <si>
    <t>C:\Users\25192\Zotero\storage\7JTTX283\Vaienti et al. - 2022 - A data structure for scientific models of historic.pdf</t>
  </si>
  <si>
    <t>SIGSPATIAL '22: The 30th International Conference on Advances in Geographic Information Systems</t>
  </si>
  <si>
    <t>BKGTXFSS</t>
  </si>
  <si>
    <t>Rostami, Asreen; McMillan, Donald</t>
  </si>
  <si>
    <t>The Normal Natural Troubles of Virtual Reality in Mixed-Reality Performances</t>
  </si>
  <si>
    <t>10.1145/3491102.3502139</t>
  </si>
  <si>
    <t>https://dl.acm.org/doi/10.1145/3491102.3502139</t>
  </si>
  <si>
    <t>6XS7L4Z5</t>
  </si>
  <si>
    <t>Cheng, Claire Wei; Aflatoony, Leila</t>
  </si>
  <si>
    <t>The Reappropriation of Instant Messaging: Texting Ourselves, Message Dumping, and Revisiting Conversations</t>
  </si>
  <si>
    <t>10.1145/3546722</t>
  </si>
  <si>
    <t>https://dl.acm.org/doi/10.1145/3546722</t>
  </si>
  <si>
    <t>Instant messengers (IMs) have created an unprecedented shift in interpersonal communication. This study explores how users reappropriate instant messengers, their motivations, and the associated factors behind this behavior. We conducted a survey, with 81 responses, and interviewed 14 participants to understand the unexpected ways instant messengers are used for purposes beyond communication, focusing on how they are used for Personal Information Management (PIM). We used an iterative process of open-coding and affinity diagramming to reveal three key themes: users' reappropriation of messaging technologies for saving, remembering, and transferring information; users' struggles and strategies to find information buried in conversations; and users' emotional attachments and attitudes about keeping and deleting this data. Our study reveals informality and accessibility as the primary motivators for reappropriating IMs and examines how this repurposing behavior connects to privacy, digital possessions, and lifelogging.</t>
  </si>
  <si>
    <t>MHCI</t>
  </si>
  <si>
    <t>The Reappropriation of Instant Messaging</t>
  </si>
  <si>
    <t>C:\Users\25192\Zotero\storage\R9BTQBES\Cheng and Aflatoony - 2022 - The Reappropriation of Instant Messaging Texting .pdf</t>
  </si>
  <si>
    <t>BFA8NKNS</t>
  </si>
  <si>
    <t>Grifoni, Emanuela; Bonizzoni, Letizia; Gargano, Marco; Melada, Jacopo; Ludwig, Nicola; Bruni, Silvia; Mignani, Ilaria</t>
  </si>
  <si>
    <t>Hyper-dimensional Visualization of Cultural Heritage: A Novel Multi-analytical Approach on 3D Pomological Models in the Collection of the University of Milan</t>
  </si>
  <si>
    <t>10.1145/3477398</t>
  </si>
  <si>
    <t>https://dl.acm.org/doi/10.1145/3477398</t>
  </si>
  <si>
    <t>Digital close-range photogrammetry allows us to acquire high-fidelity tridimensional models useful to document cultural heritage objects with an impressive level of detail. In addition, this technique carries a strong analytical potentiality, able to gain improved knowledge of cultural objects and their preservation conditions. This project is focused on a comprehensive diagnostic survey using 3D multispectral modeling, high-resolution digital radiography, pulsed thermography, XRF, FT-IR, and FORS spectroscopies to document and characterize from a conservative point of view the poly-material objects that belong to the “Garnier Valletti” pomological collection—a unique collection from both scientific and artistic points of view. The analytical integration of imaging techniques, 3D modeling, and spectroscopic techniques provides information from the surface, sub-surface, and innermost layers of the object, respectively, capturing both accurate morphometric, spectral, and compositional data. The article presents the results obtained on typical poly-material and multilayered objects of this collection for which the combination of the considered techniques provided important data to the technical knowledge of the realization highlighting a particular predictive ability from a conservative point of view.</t>
  </si>
  <si>
    <t>Hyper-dimensional Visualization of Cultural Heritage</t>
  </si>
  <si>
    <t>C:\Users\25192\Zotero\storage\7TWK9L7P\Grifoni et al. - 2022 - Hyper-dimensional Visualization of Cultural Herita.pdf</t>
  </si>
  <si>
    <t>RIDSHUCF</t>
  </si>
  <si>
    <t>Course on virtual nature as a digital twin: botanically correct 3D AR and VR optimized low-polygon and photogrammetry high-polygon plant models</t>
  </si>
  <si>
    <t>ACM SIGGRAPH 2022 Courses</t>
  </si>
  <si>
    <t>978-1-4503-9362-1</t>
  </si>
  <si>
    <t>10.1145/3532720.3535663</t>
  </si>
  <si>
    <t>https://dl.acm.org/doi/10.1145/3532720.3535663</t>
  </si>
  <si>
    <t>Course on virtual nature as a digital twin</t>
  </si>
  <si>
    <t>J2EKP77R</t>
  </si>
  <si>
    <t>Casillo, Mario; Colace, Francesco; Gupta, Brij B.; Lorusso, Angelo; Marongiu, Francesco; Santaniello, Domenico</t>
  </si>
  <si>
    <t>A Deep Learning Approach to Protecting Cultural Heritage Buildings Through IoT-Based Systems</t>
  </si>
  <si>
    <t>2022 IEEE International Conference on Smart Computing (SMARTCOMP)</t>
  </si>
  <si>
    <t>978-1-66548-152-6</t>
  </si>
  <si>
    <t>10.1109/SMARTCOMP55677.2022.00063</t>
  </si>
  <si>
    <t>https://ieeexplore.ieee.org/document/9821100/</t>
  </si>
  <si>
    <t>2022-06</t>
  </si>
  <si>
    <t>252-256</t>
  </si>
  <si>
    <t>Helsinki, Finland</t>
  </si>
  <si>
    <t>QQ6JDK87</t>
  </si>
  <si>
    <t>Munoz-Pandiella, Imanol; Bosch, Carles; Guardia, Milagros; Cayuela, Begona; Pogliani, Paola; Bordi, Giulia; Paschali, Maria; Andujar, Carlos; Charalambous, Panayiotis</t>
  </si>
  <si>
    <t>Digital Twins for Medieval Monuments: Requirements from Art Historians and Technical Challenges for Analysis and Restoration</t>
  </si>
  <si>
    <t>2022 International Conference on Interactive Media, Smart Systems and Emerging Technologies (IMET)</t>
  </si>
  <si>
    <t>978-1-66547-016-2</t>
  </si>
  <si>
    <t>10.1109/IMET54801.2022.9929510</t>
  </si>
  <si>
    <t>https://ieeexplore.ieee.org/document/9929510/</t>
  </si>
  <si>
    <t>Digital Twins for Medieval Monuments</t>
  </si>
  <si>
    <t>Limassol, Cyprus</t>
  </si>
  <si>
    <t>C:\Users\25192\Zotero\storage\3IYXBHC5\Munoz-Pandiella et al. - 2022 - Digital Twins for Medieval Monuments Requirements.pdf</t>
  </si>
  <si>
    <t>535XLTH7</t>
  </si>
  <si>
    <t>Xie, Chun; Xia, Xue; Shishido, Hidehiko; Matsui, Toshiya; Kitahara, Itaru</t>
  </si>
  <si>
    <t>A VR Assisted Image Gathering Method for Digital Archiving of Cultural Properties</t>
  </si>
  <si>
    <t>2022 IEEE 11th Global Conference on Consumer Electronics (GCCE)</t>
  </si>
  <si>
    <t>978-1-66549-232-4</t>
  </si>
  <si>
    <t>10.1109/GCCE56475.2022.10014128</t>
  </si>
  <si>
    <t>https://ieeexplore.ieee.org/document/10014128/</t>
  </si>
  <si>
    <t>152-155</t>
  </si>
  <si>
    <t>9KN5TB37</t>
  </si>
  <si>
    <t>Zarri, Gian Piero</t>
  </si>
  <si>
    <t>Digital Cultural Heritage Twins, a Proposal and Some Examples</t>
  </si>
  <si>
    <t>2022 17th International Workshop on Semantic and Social Media Adaptation &amp; Personalization (SMAP)</t>
  </si>
  <si>
    <t>978-1-66548-727-6</t>
  </si>
  <si>
    <t>10.1109/SMAP56125.2022.9941824</t>
  </si>
  <si>
    <t>https://ieeexplore.ieee.org/document/9941824/</t>
  </si>
  <si>
    <t>VT69SBG3</t>
  </si>
  <si>
    <t>Rizvic, Selma; Boskovic, Dusanka; Mijatovic, Bojan; Ivkovic-Kihic, Ivona; Skaljo, Edo</t>
  </si>
  <si>
    <t>Learning about prehistory through interactive digital storytelling</t>
  </si>
  <si>
    <t>10.1109/IMET54801.2022.9929609</t>
  </si>
  <si>
    <t>https://ieeexplore.ieee.org/document/9929609/</t>
  </si>
  <si>
    <t>SXGLDR46</t>
  </si>
  <si>
    <t>Liu, Bai; Li, Xiangyi; Zhang, Jing; Chen, Kunhe</t>
  </si>
  <si>
    <t>Intelligent Colour Matching Design System for Cultural and Creative Products Based on the Virtual Reality Technology</t>
  </si>
  <si>
    <t>2022 3rd International Conference on Intelligent Design (ICID)</t>
  </si>
  <si>
    <t>978-1-66547-677-5</t>
  </si>
  <si>
    <t>10.1109/ICID57362.2022.9969714</t>
  </si>
  <si>
    <t>https://ieeexplore.ieee.org/document/9969714/</t>
  </si>
  <si>
    <t>Xi’an, China</t>
  </si>
  <si>
    <t>IEDHAD3T</t>
  </si>
  <si>
    <t>Rings, Sebastian; Steinicke, Frank</t>
  </si>
  <si>
    <t>Local Free-View Neural 3D Head Synthesis for Virtual Group Meetings</t>
  </si>
  <si>
    <t>2022 IEEE Conference on Virtual Reality and 3D User Interfaces Abstracts and Workshops (VRW)</t>
  </si>
  <si>
    <t>978-1-66548-402-2</t>
  </si>
  <si>
    <t>10.1109/VRW55335.2022.00075</t>
  </si>
  <si>
    <t>https://ieeexplore.ieee.org/document/9757576/</t>
  </si>
  <si>
    <t>2022-03</t>
  </si>
  <si>
    <t>333-337</t>
  </si>
  <si>
    <t>Christchurch, New Zealand</t>
  </si>
  <si>
    <t>GKQ8F9CL</t>
  </si>
  <si>
    <t>Galani, Sophie; Vosinakis, Spyros</t>
  </si>
  <si>
    <t>Connecting Intangible Cultural Heritage and Architecture through Mobile Augmented Reality Narratives and Scale Models</t>
  </si>
  <si>
    <t>10.1109/IMET54801.2022.9929676</t>
  </si>
  <si>
    <t>https://ieeexplore.ieee.org/document/9929676/</t>
  </si>
  <si>
    <t>DCYH22NG</t>
  </si>
  <si>
    <t>Geronazzo, M.</t>
  </si>
  <si>
    <t>Egocentric Audio in the Digital Twin of Virtual Environments</t>
  </si>
  <si>
    <t>2022 IEEE 2nd International Conference on Intelligent Reality (ICIR)</t>
  </si>
  <si>
    <t>978-1-66548-755-9</t>
  </si>
  <si>
    <t>10.1109/ICIR55739.2022.00017</t>
  </si>
  <si>
    <t>https://ieeexplore.ieee.org/document/10070912/</t>
  </si>
  <si>
    <t>2022-12</t>
  </si>
  <si>
    <t>Piscataway, NJ, USA</t>
  </si>
  <si>
    <t>R9ETNXGJ</t>
  </si>
  <si>
    <t>Papandreou, Kalliopi; Vergados, Dimitrios D.</t>
  </si>
  <si>
    <t>Digital Modelling of Historical Buildings: The case of Kapodistrian Aegina</t>
  </si>
  <si>
    <t>2022 13th International Conference on Information, Intelligence, Systems &amp; Applications (IISA)</t>
  </si>
  <si>
    <t>978-1-66546-390-4</t>
  </si>
  <si>
    <t>10.1109/IISA56318.2022.9904389</t>
  </si>
  <si>
    <t>https://ieeexplore.ieee.org/document/9904389/</t>
  </si>
  <si>
    <t>Digital Modelling of Historical Buildings</t>
  </si>
  <si>
    <t>FAEZUCL7</t>
  </si>
  <si>
    <t>Ren, Jingyuan; Sun, Ying; Shu, Xiaping</t>
  </si>
  <si>
    <t>Digital Twin of Overseas Opera Relics: Case Study of Arhat Costumes in the Collection of the Metropolitan Museum of Art</t>
  </si>
  <si>
    <t>2022 IEEE 21st International Conference on Ubiquitous Computing and Communications (IUCC/CIT/DSCI/SmartCNS)</t>
  </si>
  <si>
    <t>978-1-66547-726-0</t>
  </si>
  <si>
    <t>10.1109/IUCC-CIT-DSCI-SmartCNS57392.2022.00061</t>
  </si>
  <si>
    <t>https://ieeexplore.ieee.org/document/10086314/</t>
  </si>
  <si>
    <t>350-356</t>
  </si>
  <si>
    <t>Digital Twin of Overseas Opera Relics</t>
  </si>
  <si>
    <t>Chongqing, China</t>
  </si>
  <si>
    <t>VSMBZ52R</t>
  </si>
  <si>
    <t>Bevilacqua, Marco Giorgio; Russo, Michele; Giordano, Andrea; Spallone, Roberta</t>
  </si>
  <si>
    <t>3D Reconstruction, Digital Twinning, and Virtual Reality: Architectural Heritage Applications</t>
  </si>
  <si>
    <t>10.1109/VRW55335.2022.00031</t>
  </si>
  <si>
    <t>https://ieeexplore.ieee.org/document/9757457/</t>
  </si>
  <si>
    <t>92-96</t>
  </si>
  <si>
    <t>3D Reconstruction, Digital Twinning, and Virtual Reality</t>
  </si>
  <si>
    <t>L3NXVACI</t>
  </si>
  <si>
    <t>Singh, Dilbag; Aravinda, C. V.; Kaur, Manjit; Lin, Meng; Shetty, Jyothi; Reddicherla, Vikram Raju; Lee, Heung-No</t>
  </si>
  <si>
    <t>DKNet: Deep Kuzushiji Characters Recognition Network</t>
  </si>
  <si>
    <t>IEEE Access</t>
  </si>
  <si>
    <t>2169-3536</t>
  </si>
  <si>
    <t>10.1109/ACCESS.2022.3191429</t>
  </si>
  <si>
    <t>https://ieeexplore.ieee.org/document/9830695/</t>
  </si>
  <si>
    <t>75872-75883</t>
  </si>
  <si>
    <t>DKNet</t>
  </si>
  <si>
    <t>C:\Users\25192\Zotero\storage\JDBNU9BL\Singh et al. - 2022 - DKNet Deep Kuzushiji Characters Recognition Netwo.pdf</t>
  </si>
  <si>
    <t>79Y5EJFG</t>
  </si>
  <si>
    <t>52ZYZ38L</t>
  </si>
  <si>
    <t>Zhang, Jingqiu</t>
  </si>
  <si>
    <t>User Experience Perspectives on the Application of Interactivity Design Based on Sensor Networks in Digital Museum Product Display</t>
  </si>
  <si>
    <t>Journal of Sensors</t>
  </si>
  <si>
    <t>1687-7268, 1687-725X</t>
  </si>
  <si>
    <t>10.1155/2022/8335044</t>
  </si>
  <si>
    <t>https://www.hindawi.com/journals/js/2022/8335044/</t>
  </si>
  <si>
    <t>This paper designs a model of interactivity design in digital museum product display, constructs a sensor network model, and tests the sensor network-based interactivity design in digital museum product display under the perspective of user experience. This paper makes a museum user experience model based on sensory, behavioral, cognitive, and emotional experiences; establishes a user experience design framework; conducts specific theoretical analysis and research from four aspects; uncovers specific factors affecting museum user experience; analyzes the impact of each experience factor on user system design and possible design entry points; and proposes corresponding user system design strategies to guide subsequent design practice sessions. This paper also completes the hardware circuit and PCB board design of the wireless sensing node based on the CC2430 chip as the core. Tomcat WEB server and J2EE-based Spring MVC Web development framework are used as the leading implementation technology to complete the functions of real-time data query, network parameter setting, and historical data storage. The ideographic practice of visual representation of the digital museum is discussed around its optical system. Knowledge-based model dominates the digital museum representation, and examining the complex constitutive processes and characteristics of images involves not only the production of discursive order but also the production of presentation contexts as well as virtual spaces, which construct a new visual presentation of digital museums. However, the virtual representation practice of digital museums still has paradoxes, the absence of the sense of experience and the flatness of the virtual space, in which the audience cannot have a visual experience under this presentation.</t>
  </si>
  <si>
    <t>C:\Users\25192\Zotero\storage\5H3PZRPT\Zhang - 2022 - User Experience Perspectives on the Application of.pdf</t>
  </si>
  <si>
    <t>Sun, Gengxin</t>
  </si>
  <si>
    <t>U3SLJQBH</t>
  </si>
  <si>
    <t>Selim, Gehan; Jamhawi, Monther; Abdelmonem, Mohamed Gamal; Ma’bdeh, Shouib; Holland, Andrew</t>
  </si>
  <si>
    <t>The Virtual Living Museum: Integrating the Multi-Layered Histories and Cultural Practices of Gadara’s Archaeology in Umm Qais, Jordan</t>
  </si>
  <si>
    <t>10.3390/su14116721</t>
  </si>
  <si>
    <t>https://www.mdpi.com/2071-1050/14/11/6721</t>
  </si>
  <si>
    <t>This paper discusses a novel technological approach using virtual heritage technology to reflect Umm Qais heritage’s intertwining and interdependent nature that shapes its identity and value today. It developed the first model of a “virtual living museum” that brings both the tangible and intangible heritage of the site and community together into an integrated virtual environment that gives equal importance to local community narratives, traditions and history. We argue that integrating both human and digital records enriches the virtual twin of cultural heritage sites as a living and more humane experience that best represents the multi-layered and overlapping history of ancient Gadara’s archaeology and the cultural practices within Hara Fouqa and its Ottoman houses. As heritage is neither one dimensional nor frozen in time, virtual experiences must be fluid, dynamic, inclusive, integrative and open to change, reflecting living historical narratives.</t>
  </si>
  <si>
    <t>The Virtual Living Museum</t>
  </si>
  <si>
    <t>C:\Users\25192\Zotero\storage\LGFNHY4C\Selim et al. - 2022 - The Virtual Living Museum Integrating the Multi-L.pdf</t>
  </si>
  <si>
    <t>ADJB5RJA</t>
  </si>
  <si>
    <t>Mortazavi, F. S.; Saadatseresht, M.</t>
  </si>
  <si>
    <t>HIGH RESOLUTION SURFACE RECONSTRUCTION OF CULTURAL HERITAGE OBJECTS USING SHAPE FROM POLARIZATION METHOD</t>
  </si>
  <si>
    <t>10.5194/isprs-archives-XLVIII-2-W2-2022-85-2022</t>
  </si>
  <si>
    <t>https://isprs-archives.copernicus.org/articles/XLVIII-2-W2-2022/85/2022/</t>
  </si>
  <si>
    <t>Abstract. Nowadays, three-dimensional reconstruction is used in various fields like computer vision, computer graphics, mixed reality and digital twin. The three- dimensional reconstruction of cultural heritage objects is one of the most important applications in this area which is usually accomplished by close range photogrammetry. The problem here is that the images are often noisy, and the dense image matching method has significant limitations to reconstruct the geometric details of cultural heritage objects in practice. Therefore, displaying high-level details in three-dimensional models, especially for cultural heritage objects, is a severe challenge in this field. In this paper, the shape from polarization method has been investigated, a passive method with no drawbacks of active methods. In this method, the resolution of the depth maps can be dramatically increased using the information obtained from the polarization light by rotating a linear polarizing filter in front of a digital camera. Through these polarized images, the surface details of the object can be reconstructed locally with high accuracy. The fusion of polarization and photogrammetric methods is an appropriate solution for achieving high resolution three-dimensional reconstruction. The surface reconstruction assessments have been performed visually and quantitatively. The evaluations showed that the proposed method could significantly reconstruct the surfaces' details in the three-dimensional model compared to the photogrammetric method with 10 times higher depth resolution.</t>
  </si>
  <si>
    <t>85-93</t>
  </si>
  <si>
    <t>XLVIII-2/W2-2022</t>
  </si>
  <si>
    <t>C:\Users\25192\Zotero\storage\RM8JBIRL\Mortazavi and Saadatseresht - 2022 - HIGH RESOLUTION SURFACE RECONSTRUCTION OF CULTURAL.pdf</t>
  </si>
  <si>
    <t>NIXKDQ9X</t>
  </si>
  <si>
    <t>Massafra, A.; Predari, G.; Gulli, R.</t>
  </si>
  <si>
    <t>TOWARDS DIGITAL TWIN DRIVEN CULTURAL HERITAGE MANAGEMENT: A HBIM-BASED WORKFLOW FOR ENERGY IMPROVEMENT OF MODERN BUILDINGS</t>
  </si>
  <si>
    <t>10.5194/isprs-archives-XLVI-5-W1-2022-149-2022</t>
  </si>
  <si>
    <t>https://isprs-archives.copernicus.org/articles/XLVI-5-W1-2022/149/2022/</t>
  </si>
  <si>
    <t>Abstract. Europe has numerous historic buildings that need to become more energy-efficient, which need permanent maintenance and refurbishment to fulfill sustainability and use requirements. Asset owners and asset managers need to adopt new strategies to protect listed buildings while optimizing costs and benefits during their life cycle. In this sense, the digital transition proves to be a moment to seize for opening new scenarios. The Digital Twin paradigm promises to be valuable for enabling the sustainable knowledge, conservation, restoration, and management of built assets and solving the dilemma about protecting the architectural identity of these buildings while adapting them to the functional and performance requirements dictated by the regulatory framework. This study proposes a workflow that integrates Heritage Building Information Modeling (HBIM) and Building Performance Simulation (BPS) tools for data-driving the energy improvement of Italian listed modern buildings built between the 1920s and 1960s. After acquiring information about the building, the HBIM model and the Building Energy Model (BEM) are realized based on the International Foundation Classes (IFC) standard. Energy intervention measures are defined, construction costs are computed, and benefits during the intervention life cycle are predicted in thermal demand. Finally, an expeditious multi-criteria analysis allows for comparing different intervention combinations and indicating the optimal solution for the energy improvement of the building concerning energy, economic, and financial issues. These outcomes represent the first step towards realizing a dynamic, accessible, and sharable Digital Twin.</t>
  </si>
  <si>
    <t>149-157</t>
  </si>
  <si>
    <t>XLVI-5/W1-2022</t>
  </si>
  <si>
    <t>TOWARDS DIGITAL TWIN DRIVEN CULTURAL HERITAGE MANAGEMENT</t>
  </si>
  <si>
    <t>C:\Users\25192\Zotero\storage\VTS2HFVR\Massafra et al. - 2022 - TOWARDS DIGITAL TWIN DRIVEN CULTURAL HERITAGE MANA.pdf</t>
  </si>
  <si>
    <t>Y627RF4R</t>
  </si>
  <si>
    <t>Štroner, Martin; Křemen, Tomáš; Urban, Rudolf</t>
  </si>
  <si>
    <t>Progressive Dilution of Point Clouds Considering the Local Relief for Creation and Storage of Digital Twins of Cultural Heritage</t>
  </si>
  <si>
    <t>10.3390/app122211540</t>
  </si>
  <si>
    <t>https://www.mdpi.com/2076-3417/12/22/11540</t>
  </si>
  <si>
    <t>Currently, the creation of digital copies (digital twins) of various objects by remote sensing methods producing point clouds is becoming commonplace. This might be particularly important for the digital preservation of historical objects. Such clouds are typically primarily acquired as unordered sets of points with regular dense spacing, making the clouds huge in size, which causes such clouds to be difficult to process, store and share. The clouds are, therefore, usually diluted before use, typically through uniform dilution with a set spacing; such dilution can, however, lead to the loss of detail in the resulting cloud (washed-out edges and fine features). In this paper, we present an easy-to-use and computationally inexpensive progressive dilution method preserving detail in highly rugged/curved areas while significantly reducing the number of points in flat areas. This is done on the basis of a newly proposed characteristic T, which is based on the local scattering of the cloud (i.e., on the ruggedness of the local relief). The performance of this algorithm is demonstrated on datasets depicting parts of historic buildings of different characters. The results are evaluated on the basis of (a) root mean square deviation (RMSD) between the original and diluted clouds, (b) of visual evaluation of the differences and (c) of reduction in the point cloud size, demonstrating an excellent performance of the algorithm with a minimum loss of detail while significantly reducing the point clouds (approx. by 47–66% compared to the corresponding uniform dilution for individual datasets)</t>
  </si>
  <si>
    <t>C:\Users\25192\Zotero\storage\24RMG8EH\Štroner et al. - 2022 - Progressive Dilution of Point Clouds Considering t.pdf</t>
  </si>
  <si>
    <t>C6CQULIJ</t>
  </si>
  <si>
    <t>9UPWQWNL</t>
  </si>
  <si>
    <t>C32E4P9P</t>
  </si>
  <si>
    <t>Themistocleous, Kyriacos; Evagorou, Evagoras; Mettas, Christodoulos; Hadjimitsis, Diofantos G.</t>
  </si>
  <si>
    <t>The use of digital twin models to document cultural heritage monuments</t>
  </si>
  <si>
    <t>Earth Resources and Environmental Remote Sensing/GIS Applications XIII</t>
  </si>
  <si>
    <t>978-1-5106-5539-3 978-1-5106-5540-9</t>
  </si>
  <si>
    <t>10.1117/12.2636332</t>
  </si>
  <si>
    <t>https://www.spiedigitallibrary.org/conference-proceedings-of-spie/12268/2636332/The-use-of-digital-twin-models-to-document-cultural-heritage/10.1117/12.2636332.full</t>
  </si>
  <si>
    <t>N4LI5NHC</t>
  </si>
  <si>
    <t>Shabani, Amirhosein; Skamantzari, Margarita; Tapinaki, Sevasti; Georgopoulos, Andreas; Plevris, Vagelis; Kioumarsi, Mahdi</t>
  </si>
  <si>
    <t>3D simulation models for developing digital twins of heritage structures: challenges and strategies</t>
  </si>
  <si>
    <t>Procedia Structural Integrity</t>
  </si>
  <si>
    <t>10.1016/j.prostr.2022.01.090</t>
  </si>
  <si>
    <t>https://linkinghub.elsevier.com/retrieve/pii/S2452321622000981</t>
  </si>
  <si>
    <t>314-320</t>
  </si>
  <si>
    <t>3D simulation models for developing digital twins of heritage structures</t>
  </si>
  <si>
    <t>C:\Users\25192\Zotero\storage\VWA6Z9FZ\Shabani et al. - 2022 - 3D simulation models for developing digital twins .pdf</t>
  </si>
  <si>
    <t>UZ43XL69</t>
  </si>
  <si>
    <t>Jia, Haomei; Yan, Jing</t>
  </si>
  <si>
    <t>Construction of Heritage Digital Resource Platform Based on Digital Twin Technology</t>
  </si>
  <si>
    <t>Mathematical Problems in Engineering</t>
  </si>
  <si>
    <t>1563-5147, 1024-123X</t>
  </si>
  <si>
    <t>10.1155/2022/4361135</t>
  </si>
  <si>
    <t>https://www.hindawi.com/journals/mpe/2022/4361135/</t>
  </si>
  <si>
    <t>In order to preserve and inherit material cultural heritage, the author proposes a method for digital construction of the Great Wall’s cultural heritage based on digital twin. This method discusses the connotation of the whole life cycle of the Great Wall digital twin, proposes the research path and content of the digital twin construction of the Great Wall cultural heritage, and conducts the application of the Great Wall digital twin to evaluate the application effect. The evaluation results show that users’ overall satisfaction with Great Wall’s digital twin application is relatively high, and the average score of each indicator is above 4, and the functional experience is slightly poor. Conclusion. This method can provide full life cycle visualization services for the digital archiving, application, and decision-making of the Great Wall cultural heritage and provide theoretical and methodological references for the preservation and inheritance of material cultural heritage.</t>
  </si>
  <si>
    <t>C:\Users\25192\Zotero\storage\8YZMJ587\Jia and Yan - 2022 - Construction of Heritage Digital Resource Platform.pdf</t>
  </si>
  <si>
    <t>Jing, Hengchang</t>
  </si>
  <si>
    <t>HEX9BMS3</t>
  </si>
  <si>
    <t>Bruno, Silvana; Scioti, Albina; Pierucci, Alessandra; Rubino, Rocco; Di Noia, Tommaso; Fatiguso, Fabio</t>
  </si>
  <si>
    <t>VERBUM – virtual enhanced reality for building modelling (virtual technical tour in digital twins for building conservation)</t>
  </si>
  <si>
    <t>Journal of Information Technology in Construction</t>
  </si>
  <si>
    <t>1874-4753</t>
  </si>
  <si>
    <t>10.36680/j.itcon.2022.002</t>
  </si>
  <si>
    <t>https://www.itcon.org/paper/2022/2</t>
  </si>
  <si>
    <t>The digital transformation of the construction sector is also involving cultural and architectural heritage conservation management to solve criticalities of information exchange in refurbishment/restoration, from the preliminary steps until the execution and monitoring of interventions. Nevertheless, time and resources required to complete digital models (point clouds, 3D meshes and HBIM model) are extensive and this can cause interruption of knowledge communication among professionals. The VERBuM project (Virtual Enhanced Reality For Building Modelling) aims at investigating how a central Virtual Technical Tour (VTT), would guarantee a continuous stream of information when other disruptive technologies are integrated in the process and their related products are linked to the VTT. The use of a VTT, based on 360° photos, may fill time and resources gaps as it is a rapid up-to-date and high-fidelityto-reality tool. The fostering of the paradigmatic change in refurbishment/restoration process requires the development of all-in-one digital environments for digital twinning of cultural and architectural heritage and its assessment, aware of potentialities and criticalities to be overcame. The research moves from stakeholders’ information requirements to implement the VERBuM process supported by the central VTT, editable via cloud-based platform (VERBuM product) to exchange digital contents, uploaded in different file format, but consulted in VR by all the involved actors via web services, without any software product installation. The tool has been evaluated via SWOT analysis supported by Task-Technology Fit (TTF) model and users’ perceptions. The results provide mitigation measures of threats related to distrust in use of VTT within working groups and fruition of point clouds, meshes and BIM models, possible via WebGL-based libraries.</t>
  </si>
  <si>
    <t>20-47</t>
  </si>
  <si>
    <t>ITcon</t>
  </si>
  <si>
    <t>C:\Users\25192\Zotero\storage\6T4HVVYR\Bruno et al. - 2022 - VERBUM – virtual enhanced reality for building mod.pdf</t>
  </si>
  <si>
    <t>83Z2IS7K</t>
  </si>
  <si>
    <t>Shabani, Amirhosein; Feyzabadi, Mohyeddin; Kioumarsi, Mahdi</t>
  </si>
  <si>
    <t>Model updating of a masonry tower based on operational modal analysis: The role of soil-structure interaction</t>
  </si>
  <si>
    <t>Case Studies in Construction Materials</t>
  </si>
  <si>
    <t>10.1016/j.cscm.2022.e00957</t>
  </si>
  <si>
    <t>https://linkinghub.elsevier.com/retrieve/pii/S2214509522000894</t>
  </si>
  <si>
    <t>e00957</t>
  </si>
  <si>
    <t>Model updating of a masonry tower based on operational modal analysis</t>
  </si>
  <si>
    <t>C:\Users\25192\Zotero\storage\QCMW2FPG\Shabani et al. - 2022 - Model updating of a masonry tower based on operati.pdf</t>
  </si>
  <si>
    <t>MZDUMLXQ</t>
  </si>
  <si>
    <t>Guzzetti, F.; Anyabolu, K. L. N.; Biolo, F.; Dell’Orto, R.</t>
  </si>
  <si>
    <t>BIM AND CASTELLO SFORZESCO IN MILAN. A PARTICULAR APPROACH TO DIGITIZATION OF THE ARCHITECTURAL AND INFORMATION HERITAGE</t>
  </si>
  <si>
    <t>10.5194/isprs-archives-XLVI-5-W1-2022-115-2022</t>
  </si>
  <si>
    <t>https://isprs-archives.copernicus.org/articles/XLVI-5-W1-2022/115/2022/</t>
  </si>
  <si>
    <t>Abstract. In the architectural and construction field, the BIM methodology is becoming increasingly predominant and it has become widespread in recent years thanks to the advantages provided in the framework of project management and interoperability. These digitization processes have led to efficient standards for new construction interventions. On the contrary, more applications have shown how this process is far from univocal and linear for Architectural Cultural Heritage. These difficulties derive from the complexity of the constructions but also, and above all, from managing the information heritage connected to the digitized object. The work presented in this paper aims to define a general operating model, widely applicable, for the digitization of the information asset related to the architectural heritage, exploiting the digital model of the object. This theme has been declined concerning a particular case study, with monumental characteristics and value: the Castello Sforzesco in Milan. This research work starts from the information connected to this particular building, a countless and often extremely articulated heritage, due to its stratification over time. To better manage this complex aspect, an approach has been developed that starts from a 3D digital model of the Cultural Heritage (CH), associated to different levels concerning as many information packages (history, documentation, facility management, tourist fruition, etc).</t>
  </si>
  <si>
    <t>115-122</t>
  </si>
  <si>
    <t>C:\Users\25192\Zotero\storage\6WVZHS8P\Guzzetti et al. - 2022 - BIM AND CASTELLO SFORZESCO IN MILAN. A PARTICULAR .pdf</t>
  </si>
  <si>
    <t>HLL2A2S7</t>
  </si>
  <si>
    <t>F5T5CPJP</t>
  </si>
  <si>
    <t>Pavelka, K.; Raeva, P.; Pavelka Jr., K.; Kýhos, M.; Veselý, Z.</t>
  </si>
  <si>
    <t>ANALYSIS OF DATA JOINING FROM DIFFERENT INSTRUMENTS FOR OBJECT MODELLING</t>
  </si>
  <si>
    <t>10.5194/isprs-archives-XLIII-B2-2022-853-2022</t>
  </si>
  <si>
    <t>https://isprs-archives.copernicus.org/articles/XLIII-B2-2022/853/2022/</t>
  </si>
  <si>
    <t>Abstract. The aim of this contribution is an analysis of related technologies for data capturing for creating a digital twin of selected construction. As a case project a baroque church was selected. Four technologies were used for object modelling: TLS (terrestrial laser scanning), digital close-range photogrammetry SfM (structure from motion) as a terrestrial and aerial (drone) technology, and PLS (personal mobile laser scanner). It was possible to combine data from drone and terrestrial photogrammetry, the model was compared to TLS and proved to be sufficiently accurate. The data from the PLS were more complex (inside and outside) but did not contain higher parts of the building. However, it suitably complemented the entire interior. The complex model can be made as joined model from all devices and it is suitable for export to virtual reality (VR).</t>
  </si>
  <si>
    <t>853-860</t>
  </si>
  <si>
    <t>XLIII-B2-2022</t>
  </si>
  <si>
    <t>C:\Users\25192\Zotero\storage\N7BUYLNE\Pavelka et al. - 2022 - ANALYSIS OF DATA JOINING FROM DIFFERENT INSTRUMENT.pdf</t>
  </si>
  <si>
    <t>ZY6QY2PN</t>
  </si>
  <si>
    <t>Moyano, Juan; Carreño, Eva; Nieto-Julián, Juan E.; Gil-Arizón, Ignacio; Bruno, Silvana</t>
  </si>
  <si>
    <t>Systematic approach to generate Historical Building Information Modelling (HBIM) in architectural restoration project</t>
  </si>
  <si>
    <t>10.1016/j.autcon.2022.104551</t>
  </si>
  <si>
    <t>https://linkinghub.elsevier.com/retrieve/pii/S0926580522004216</t>
  </si>
  <si>
    <t>PHAI8DMR</t>
  </si>
  <si>
    <t>Cruz Franco, Pablo Alejandro; Rueda Márquez De La Plata, Adela; Gómez Bernal, Elena</t>
  </si>
  <si>
    <t>Protocols for the Graphic and Constructive Diffusion of Digital Twins of the Architectural Heritage That Guarantee Universal Accessibility through AR and VR</t>
  </si>
  <si>
    <t>10.3390/app12178785</t>
  </si>
  <si>
    <t>https://www.mdpi.com/2076-3417/12/17/8785</t>
  </si>
  <si>
    <t>The objective of this article is to generate and validate a workflow that allows us to use virtual twins obtained from unique buildings of our architectural heritage. These twins will guarantee the preservation and dissemination of cultural assets and will promote universal accessibility through new technologies, such as databases, metaverses, virtual reality, augmented reality or gamification. This universal accessibility is based on new metaverses to offer experiences that allow us to overcome physical barriers and reach any user regardless of their economic or physical condition or their location. To obtain this workflow, we worked with digital twins obtained by photogrammetry. Different databases and metaverses were studied, understanding them as new systems for the representation and dissemination of architecture. These metaverses were critically assessed and screened, looking for the most suitable one to be integrated into an effective workflow that satisfies a series of imposed premises, such as being suitable for use in virtual reality and augmented reality environments. The ultimate goal is the aforementioned universal accessibility.</t>
  </si>
  <si>
    <t>C:\Users\25192\Zotero\storage\WLGIAEHW\Cruz Franco et al. - 2022 - Protocols for the Graphic and Constructive Diffusi.pdf</t>
  </si>
  <si>
    <t>WQASDRE3</t>
  </si>
  <si>
    <t>Moyano, Juan; Gil-Arizón, Ignacio; Nieto-Julián, Juan E.; Marín-García, David</t>
  </si>
  <si>
    <t>Analysis and management of structural deformations through parametric models and HBIM workflow in architectural heritage</t>
  </si>
  <si>
    <t>Journal of Building Engineering</t>
  </si>
  <si>
    <t>10.1016/j.jobe.2021.103274</t>
  </si>
  <si>
    <t>https://linkinghub.elsevier.com/retrieve/pii/S2352710221011323</t>
  </si>
  <si>
    <t>2022-01</t>
  </si>
  <si>
    <t>4ACYWPL3</t>
  </si>
  <si>
    <t>Xi, Wang; Cong, Wu</t>
  </si>
  <si>
    <t>Remote Practice Methods of Survey Education for HBIM in the Post-Pandemic Era: Case Study of Kuiwen Pavilion in the Temple of Confucius (Qufu, China)</t>
  </si>
  <si>
    <t>10.3390/app12020708</t>
  </si>
  <si>
    <t>https://www.mdpi.com/2076-3417/12/2/708</t>
  </si>
  <si>
    <t>The Field Trip for Measured Survey of Built Heritage carried out by Tianjin University every summer aims to educate students in each practice session, i.e., on-site data acquisition, condition investigation, classification of the component library, taking observation notes, and accomplishing HBIM deliverables. Under the risks posed by the ongoing COVID-19 pandemic, the students could not leave the campus as a provisional arrangement. Only a team of five people was allowed to visit the Kuiwen Pavilion in the Temple of Confucius (Qufu, China). Therefore, the field trip for students had to be replaced with remote solutions, which consists of the following methods: on-site data acquisition; post-processing; online education, observation, modeling, delivery. Kuiwen Pavilion in the Temple of Confucius is a library with the official architectural style of the Ming and Qing Dynasties (14th to 20th century), for which building regulations are commonly recognized, and are suitable for survey education. In this context, this article focuses on the remote practice methods applied and tested throughout the case study. During the practice of the course, students who managed to finish the course, through the virtual tours and other online methods, finally achieved delivery of the HBIM models.</t>
  </si>
  <si>
    <t>Remote Practice Methods of Survey Education for HBIM in the Post-Pandemic Era</t>
  </si>
  <si>
    <t>C:\Users\25192\Zotero\storage\NUEJ8ARW\Xi and Cong - 2022 - Remote Practice Methods of Survey Education for HB.pdf</t>
  </si>
  <si>
    <t>756YJ56J</t>
  </si>
  <si>
    <t>Zhao, Jing; Guo, Lei; Li, Yueqiao</t>
  </si>
  <si>
    <t>Application of Digital Twin Combined with Artificial Intelligence and 5G Technology in the Art Design of Digital Museums</t>
  </si>
  <si>
    <t>Wireless Communications and Mobile Computing</t>
  </si>
  <si>
    <t>1530-8677, 1530-8669</t>
  </si>
  <si>
    <t>10.1155/2022/8214514</t>
  </si>
  <si>
    <t>https://www.hindawi.com/journals/wcmc/2022/8214514/</t>
  </si>
  <si>
    <t>More and more museums are being established or restored as people’s cultural levels grow. A digital twin is a computerized representation of the physical object or phenomenon, which acts as its real-time digital equivalent. Artificial intelligence (AI) is becoming increasingly widespread, and museums and art shows will need to change their old working and thinking processes to fully fulfill their potential. In an increasingly digital world, combining AI technologies and wearable devices into digital museums could assist in boosting involvement. It is necessary to investigate AI’s strategic function and application in affecting tourist experiences at art galleries and museums, as well as its potential to improve education. Also, digital twin (DT) paves the way to alleviate difficulties or might improve access to digital museums via digital experiences. The historical report recommends that digital museum items be represented in a way that poses the fewest threats to its legitimacy. Owing to its uniqueness and vulnerability to substantial environmental dangers, the safeguarding of art and cultural heritage in digital museums is a serious issue. There are many approaches for assessing the state of artistic heritage and protecting it from extreme acts. The current study offers a framework for digitized museum art design based on the utilization of digital twin (DT), artificial intelligence (AI), and fifth-generation (5G) technologies. Further to enhance the security of the system, we employ the improved blowfish encryption algorithm (IBEA). Also, the authentication is done using the Diffie-Hellman protocol. The proposed system is simulated using MATLAB, and its performance is analyzed and compared with conventional systems. From the result obtained, it was revealed that the suggested methodology express high range of security level (95%) than the existing mechanisms. This study is very important in two directions: (1) it presents an analytical structure for having to adapt digital information to complicated systems in museums and (2) it explains the artistic obstacles for heritage properties, such as accessibility, execution time, security level, and the efficiency of 3-dimensional designs.</t>
  </si>
  <si>
    <t>C:\Users\25192\Zotero\storage\I2T3YX57\Zhao et al. - 2022 - Application of Digital Twin Combined with Artifici.pdf</t>
  </si>
  <si>
    <t>Venkateswaran, Narasimhan</t>
  </si>
  <si>
    <t>U8Z8B6T8</t>
  </si>
  <si>
    <t>Zaman, Umer; Koo, Inhyouk; Abbasi, Saba; Raza, Syed Hassan; Qureshi, Madeeha Gohar</t>
  </si>
  <si>
    <t>Meet Your Digital Twin in Space? Profiling International Expat’s Readiness for Metaverse Space Travel, Tech-Savviness, COVID-19 Travel Anxiety, and Travel Fear of Missing Out</t>
  </si>
  <si>
    <t>10.3390/su14116441</t>
  </si>
  <si>
    <t>https://www.mdpi.com/2071-1050/14/11/6441</t>
  </si>
  <si>
    <t>The metaverse promises an unimaginable future for digital travelers by enabling them to gain unique experiences (e.g., space travel) that would otherwise be impossible in non-virtual reality. Moreover, COVID-19 travel anxiety has triggered growing interest in virtual environments (e.g., metaverse travel) in the aftermath of the pandemic. The cost-conscious and tech-savvy behavior of travelers has been resurrected in the ‘new normal’; however, the fear of missing out (FOMO) is now dictating travelers’ choices for newness, immersive and rewarding travel experiences. To address these emerging trends, promising new technologies, and untested relationships, the present study explored the effects of COVID-19 travel anxiety on the readiness for metaverse space travel. In addition, the moderating influence of tech savviness and travel FOMO was tested on this relationship. Drawing on data of international expats (N = 386) in UAE, the finding based on structural equation modeling (SEM) revealed that the international expat’s readiness for metaverse space travel is positively influenced by their COVID-19 travel anxiety. Moreover, expats with high tendencies of travel FOMO and tech savviness will experience a stronger impact of COVID-19 travel anxiety on their readiness for metaverse space travel. These novel findings guided by prominent theories (e.g., self-determination, SOR, and protection motivation) offer new insights for policy makers and practitioners to strategically achieve digital-tourism transformation and sustainability through emerging and immersive metaverse technologies.</t>
  </si>
  <si>
    <t>Meet Your Digital Twin in Space?</t>
  </si>
  <si>
    <t>C:\Users\25192\Zotero\storage\UBVUCRMJ\Zaman et al. - 2022 - Meet Your Digital Twin in Space Profiling Interna.pdf</t>
  </si>
  <si>
    <t>WVHE6UT9</t>
  </si>
  <si>
    <t>Wessels, Stephen; Maape, Sechaba; Schoville, Benjamin J.; Wilkins, Jayne</t>
  </si>
  <si>
    <t>The Drone, the Snake, and the Crystal: Manifesting Potency in 3D Digital Replicas of Living Heritage and Archaeological Places</t>
  </si>
  <si>
    <t>Archaeologies</t>
  </si>
  <si>
    <t>1555-8622, 1935-3987</t>
  </si>
  <si>
    <t>10.1007/s11759-022-09460-3</t>
  </si>
  <si>
    <t>https://link.springer.com/10.1007/s11759-022-09460-3</t>
  </si>
  <si>
    <t>Abstract                            Creating and sharing 3D digital replicas of archaeological sites online has become increasingly common. They are being integrated in excavation workflows, used to foster public engagement with the site, and provide communication and outreach of research, which now happen on digital media platforms. However, there has been little introspection by the community involved in the 3D documentation field, which has resulted in problematic practices. We critique the western paradigm of archaeological visualisation and propose recommendations for inclusive, decolonised visualisations of living heritage and archaeological places. To begin, we define in broad terms what an archaeological site is, and then we describe how these sites have been recorded and represented using the latest technology for digital re-production, namely laser scanning and photogrammetry. Following that we provide a critical analysis of current 3D visualisations of archaeological sites and develop an approach to ensure that the significance, meaning, and               potency               of archaeological and living heritage places are transferred to their digital replicas. Our case study at Ga-Mohana Hill in South Africa then offers practical approaches and methodologies that the fields of cultural heritage documentation and archaeological visualisation can employ to address their recurring issues as identified in the critical analysis. We present an online, interactive 3D digital replica of a living heritage and archaeological place that we believe responds appropriately to its political, cultural, and social context along with communicating its archaeological significance.                        ,              Résumé             La création et le partage de répliques numériques en 3D de sites archéologiques en ligne sont devenus de plus en plus courants. Ils sont intégrés dans des flux de travaux de fouilles, utilisés afin de promouvoir l'intérêt du public pour le site et apporter une communication et une mise à disposition de la recherche, ayant lieu désormais sur les plateformes de médias numériques. Cependant, la communauté impliquée dans le champ de la documentation en 3D a fait preuve de très peu d'introspection, ayant résulté en des pratiques problématiques. Nous critiquons le paradigme occidental de la visualisation archéologique et nous proposons des recommandations pour des visualisations inclusives, décolonisées de lieux archéologiques et du patrimoine vivant. Nous définissons pour commencer selon des termes larges ce qu'est un site archéologique, puis nous décrivons comment ces sites ont été enregistrés et représentés en utilisant la toute dernière technologie de reproduction numérique, à savoir la numérisation par laser et la photogrammétrie. Nous développons ensuite une analyse critique des visualisations actuelles en 3D de sites archéologiques et nous élaborons une approche afin de veiller à ce que la signification, le sens et la puissance des lieux archéologiques et du patrimoine vivant soient transférés à leurs répliques numériques. Notre étude de cas à Ga-Mohana Hill en Afrique du Sud offre des approches et des méthodologies pratiques que les champs de la documentation du patrimoine culturel et de la visualisation archéologique peuvent utiliser pour traiter les difficultés récurrentes identifiées dans l'analyse critique. Nous présentons une réplique numérique en 3D interactive en ligne d'un lieu archéologique et du patrimoine vivant dont nous estimons qu'elle répond de manière appropriée à son contexte politique, culturel et social tout en communiquant sa signification archéologique.           ,              Resumen             Crear y compartir réplicas digitales en 3D de sitios arqueológicos en línea se ha vuelto cada vez más común. Se están integrando en los flujos de trabajo de excavación y se utilizan para fomentar el compromiso público con el sitio y proporcionar comunicación y divulgación de la investigación, que ahora se realizan en plataformas de medios digitales. Sin embargo, ha habido poca introspección por parte de la comunidad involucrada en el campo de la documentación 3D, lo que ha resultado en prácticas problemáticas. Criticamos el paradigma occidental de visualización arqueológica y proponemos recomendaciones para visualizaciones inclusivas y descolonizadas del patrimonio vivo y los lugares arqueológicos. Para comenzar, definimos en términos generales qué es un sitio arqueológico y luego describimos cómo estos sitios han sido registrados y representados utilizando la última tecnología para la reproducción digital, a saber, el escaneo láser y la fotogrametría. A continuación, proporcionamos un análisis crítico de las visualizaciones 3D actuales de sitios arqueológicos y desarrollamos un enfoque para garantizar que la importancia, el significado y la potencia de los lugares arqueológicos y del patrimonio vivo se transfieran a sus réplicas digitales. Nuestro estudio de caso en Ga-Mohana Hill en Sudáfrica ofrece enfoques y metodologías prácticas que los campos de documentación del patrimonio cultural y visualización arqueológica pueden emplear para abordar sus problemas recurrentes identificados en el análisis crítico. Presentamos una réplica digital en 3D interactiva en línea de un patrimonio vivo y un lugar arqueológico que creemos que responde adecuadamente a su contexto político, cultural y social, además de comunicar su importancia arqueológica.</t>
  </si>
  <si>
    <t>Arch</t>
  </si>
  <si>
    <t>The Drone, the Snake, and the Crystal</t>
  </si>
  <si>
    <t>C:\Users\25192\Zotero\storage\2B6DLY5F\Wessels et al. - 2022 - The Drone, the Snake, and the Crystal Manifesting.pdf</t>
  </si>
  <si>
    <t>BCAZU5GM</t>
  </si>
  <si>
    <t>Giuffrida, Dario; Bonanno, Sara; Parrotta, Francesco; Mollica Nardo, Viviana; Anastasio, Gianfranco; Saladino, Maria Luisa; Armetta, Francesco; Ponterio, Rosina Celeste</t>
  </si>
  <si>
    <t>The Church of S. Maria Delle Palate in Tusa (Messina, Italy): Digitization and Diagnostics for a New Model of Enjoyment</t>
  </si>
  <si>
    <t>10.3390/rs14061490</t>
  </si>
  <si>
    <t>https://www.mdpi.com/2072-4292/14/6/1490</t>
  </si>
  <si>
    <t>Cultural places represent the tangible part of the identity and historical heritage of a civilization as well as an extraordinary driving force for the economic development of a country. Within its huge asset, Italy counts a wide number of archaeological sites and monuments which, despite their cultural value, are totally cut off from the most important cultural routes. This paper aims to demonstrate how specific actions of digitization can contribute to valorize (restoring a cultural value) ‘marginal’ landmarks, promoting their knowledge and inclusion. The case study described is represented by the Church of “Santa Maria delle Palate”, located inside the well-known Archaeological Park of Halaesa Arconidea (Tusa, ME). The church, built in 1551 and subject to several renovations throughout the centuries, has been investigated as part of an interdisciplinary training and skill transfer project carried out by a CNR-IPCF research team. During the activities, the group of trainees approached a multi-analytic method for the study of many Sicilian places using different techniques such as laser scanning, photogrammetry, thermography and spectroscopy and collecting a large amount of information and data. In 2019, the building in question was the object of a complete architectural survey in order to obtain an accurate digital replica; moreover, the wall painting representing St. Francis, preserved in the southern nave, was investigated through non-invasive investigations (IR-imaging, XRF and Raman spectrometry) with the intention of collecting information about its state of preservation and nature of pigments used and help the restoration work, which would have been carried out in the following months. The result of the work is a combined “digital archive” useful not only for the purposes of conservation, monitoring and dissemination, but as a container of information enjoyable at different levels of depth. In addition to the scientific outcomes achieved for the study of the painting, relevant from the historical and artistic point of view, we must underline the importance of the work for the implementation of a web-based platform where expert and inexpert users can virtually access the church virtual tour and search for specialized contents (e.g., measures, analyzes results). Media such as this are finally demonstrated to be able to promote the inclusion (e.g., for people unable to reach the place or with reducing mobility) and accessibility to cultural places during ordinary (maintenance, closure) or extraordinary events (pandemic).</t>
  </si>
  <si>
    <t>The Church of S. Maria Delle Palate in Tusa (Messina, Italy)</t>
  </si>
  <si>
    <t>C:\Users\25192\Zotero\storage\ZENU8KMU\Giuffrida et al. - 2022 - The Church of S. Maria Delle Palate in Tusa (Messi.pdf</t>
  </si>
  <si>
    <t>ELP59SLK</t>
  </si>
  <si>
    <t>Biagini, Carlo; Bongini, Andrea; Verdiani, Giorgio</t>
  </si>
  <si>
    <t>From Geospatial Data to HBIM of Romanic Churches in Sardinia: Modelling, Check and Validation</t>
  </si>
  <si>
    <t>Architectural Graphics</t>
  </si>
  <si>
    <t>978-3-031-04702-2 978-3-031-04703-9</t>
  </si>
  <si>
    <t>https://link.springer.com/10.1007/978-3-031-04703-9_37</t>
  </si>
  <si>
    <t>368-378</t>
  </si>
  <si>
    <t>From Geospatial Data to HBIM of Romanic Churches in Sardinia</t>
  </si>
  <si>
    <t>Series Title: Springer Series in Design and Innovation DOI: 10.1007/978-3-031-04703-9_37</t>
  </si>
  <si>
    <t>Ródenas-López, Manuel A.; Calvo-López, José; Salcedo-Galera, Macarena</t>
  </si>
  <si>
    <t>A5PZRF52</t>
  </si>
  <si>
    <t>Zhang, Xiao; Yang, Deling; Yow, Cheun Hoe; Huang, Lihui; Wu, Xiaoqun; Huang, Xijun; Guo, Jia; Zhou, Shujun; Cai, Yiyu</t>
  </si>
  <si>
    <t>Metaverse for Cultural Heritages</t>
  </si>
  <si>
    <t>Electronics</t>
  </si>
  <si>
    <t>2079-9292</t>
  </si>
  <si>
    <t>10.3390/electronics11223730</t>
  </si>
  <si>
    <t>https://www.mdpi.com/2079-9292/11/22/3730</t>
  </si>
  <si>
    <t>The metaverse has gained popularity recently in many areas including social media, healthcare, education and manufacturing. This work explores the use of the metaverse concept for cultural heritage applications. The motivation is to develop a systematic approach for the construction of a cultural heritage metaverse and to offer, potentially, more effective solutions for tourism guidance, site maintenance, heritage object conservation, etc. We propose a framework for this cultural heritage metaverse with an emphasis on fundamental elements and on characterization of the mapping between the physical and virtual cultural heritage worlds. Efforts are made to analyze the dimensional structures of the cultural heritage metaverse. Specifically, five different dimensions, linearity, planarity, space, time and context, are discussed to better understand this metaverse. The proposed framework and methodology are novel and can be applied to the digitalization of cultural heritage via its metaverse development. This is followed by a detailed case study to illustrate the tangible procedure, constructing a cultural heritage metaverse with a complex and dynamic nature which can be used for different applications, including heritage conservation.</t>
  </si>
  <si>
    <t>C:\Users\25192\Zotero\storage\B4D5FUIZ\Zhang et al. - 2022 - Metaverse for Cultural Heritages.pdf</t>
  </si>
  <si>
    <t>9JGSNW43</t>
  </si>
  <si>
    <t>Niccolucci, Franco; Felicetti, Achille; Hermon, Sorin</t>
  </si>
  <si>
    <t>Populating the Data Space for Cultural Heritage with Heritage Digital Twins</t>
  </si>
  <si>
    <t>Data</t>
  </si>
  <si>
    <t>2306-5729</t>
  </si>
  <si>
    <t>10.3390/data7080105</t>
  </si>
  <si>
    <t>https://www.mdpi.com/2306-5729/7/8/105</t>
  </si>
  <si>
    <t>The present paper concerns the design of the semantic infrastructure of the data space for cultural heritage as envisaged by the European Commission in its recent documents. Due to the complexity of the cultural heritage data and of their intrinsic inter-relationships, it is necessary to introduce a novel ontology, yet compliant with existing standards and interoperable with previous platforms used in this context as Europeana. The data space organization must be tailored to the methods and the theory of cultural heritage, briefly summarized in the introduction. The new ontology is based on the Digital Twin concept, i.e., the digital counterpart of cultural heritage assets incorporating all the digital information pertaining to them. This creates a Knowledge Base on the cultural heritage data space. The paper outlines the main features of the proposed Heritage Digital Twin ontology and provides some examples of its application. Future work will include completing the ontology in all its details and testing it in other real cases and with the various sectors of the cultural heritage community.</t>
  </si>
  <si>
    <t>C:\Users\25192\Zotero\storage\IVAJXVGP\Niccolucci et al. - 2022 - Populating the Data Space for Cultural Heritage wi.pdf</t>
  </si>
  <si>
    <t>CFAAVXTA</t>
  </si>
  <si>
    <t>Hartmann, Maximilian C.; Koblet, Olga; Baer, Manuel F.; Purves, Ross S.</t>
  </si>
  <si>
    <t>Automated motif identification: Analysing Flickr images to identify popular viewpoints in Europe’s protected areas</t>
  </si>
  <si>
    <t>Journal of Outdoor Recreation and Tourism</t>
  </si>
  <si>
    <t>10.1016/j.jort.2021.100479</t>
  </si>
  <si>
    <t>https://linkinghub.elsevier.com/retrieve/pii/S2213078021001158</t>
  </si>
  <si>
    <t>Automated motif identification</t>
  </si>
  <si>
    <t>C:\Users\25192\Zotero\storage\S4Z66PFF\Hartmann et al. - 2022 - Automated motif identification Analysing Flickr i.pdf</t>
  </si>
  <si>
    <t>8NCQR3HU</t>
  </si>
  <si>
    <t>The future of heritage science and technologies: ICT and digital heritage: Third International Conference, Florence Heri-Tech 2022, Florence, Italy, May 16–18, 2022, proceedings</t>
  </si>
  <si>
    <t>978-3-031-20302-2 978-3-031-20301-5</t>
  </si>
  <si>
    <t>The future of heritage science and technologies</t>
  </si>
  <si>
    <t>Meeting Name: International Conference Florence Heri-Tech</t>
  </si>
  <si>
    <t>Furferi, Rocco</t>
  </si>
  <si>
    <t>5EGAMLH9</t>
  </si>
  <si>
    <t>Robotics and AI for cybersecurity and critical infrastructure in smart cities</t>
  </si>
  <si>
    <t>978-3-030-96737-6 978-3-030-96736-9</t>
  </si>
  <si>
    <t>Studies in computational intelligence</t>
  </si>
  <si>
    <t>volume 1030</t>
  </si>
  <si>
    <t>C:\Users\25192\Zotero\storage\FGS54XYG\Nedjah et al. - 2022 - Robotics and AI for cybersecurity and critical inf.pdf</t>
  </si>
  <si>
    <t>Nedjah, Nadia; El-Latif, Ahmed A. Abd; Gupta, Brij; Mourelle, Luiza de Macedo</t>
  </si>
  <si>
    <t>JQR9F688</t>
  </si>
  <si>
    <t>Advanced nondestructive and structural techniques for diagnosis, redesign and health monitoring for the preservation of cultural heritage: selected work from the TMM-CH 2021</t>
  </si>
  <si>
    <t>978-3-031-03795-5 978-3-031-03794-8</t>
  </si>
  <si>
    <t>Based on the success of the first published book on "Nondestructive Evaluation and Monitoring Technologies, Documentation, Diagnosis and Preservation of Cultural Heritage", this book will includes peer reviewed papers submitted to the conference in form of single independent chapters. Each chapter will highlight the benefits of one or more Non-Destructive Testing (NDT) methods, image processing and data analysis methods and their applications on cultural heritage sites. This book demonstrates Non-destructive sensing technologies and inspection modules as main tools for documentation, diagnosis, characterization, preservation planning, monitoring and quality of restoration, assessment and evaluation of material and preservation work. Within this book, the benefits of NDT methods and their applications will be demonstrated on diverse and important cultural heritage sites and monuments around the world. NDT sensing technologies and inspection modules are becoming main tools for the documentation, diagnosis, characterization, preservation planning, monitoring and quality control of restoration, assessment and evaluation of materials and preservation works. Distinguished scientists and representatives of the National Geographic Society, the Cultural Heritage Finance Alliance, the International Council of Monuments and Sites ICOMOS, the Organization of World Heritage Cities OWHC, the European Society for Engineering Education SEFI, the European Construction Technology Platform ECTP, the International Federation of Surveyors FIG, the International Committee CIPA Heritage Documentation, the World Monuments Fund and other major International and European Organizations, Associations, networks Universities and Research Centers in the field of cultural heritage preservation, participate in to the International Steering Committee which had successfully organized the 1st TMM_CH Conference as well</t>
  </si>
  <si>
    <t>Advanced nondestructive and structural techniques for diagnosis, redesign and health monitoring for the preservation of cultural heritage</t>
  </si>
  <si>
    <t>Springer proceedings in materials</t>
  </si>
  <si>
    <t>volume 16</t>
  </si>
  <si>
    <t>Meeting Name: International Conference TMM-CH</t>
  </si>
  <si>
    <t>Osman, Ahmad; Moropulu, Antōnia</t>
  </si>
  <si>
    <t>ZVE2PUN2</t>
  </si>
  <si>
    <t>Digital twins for digital transformation: innovation in industry</t>
  </si>
  <si>
    <t>978-3-030-96802-1 978-3-030-96801-4</t>
  </si>
  <si>
    <t>Digital twins for digital transformation</t>
  </si>
  <si>
    <t>Studies in systems, decision and control</t>
  </si>
  <si>
    <t>Hassanien, Aboul Ella; Darwish, Ashraf; Snášel, Václav</t>
  </si>
  <si>
    <t>5UH58U5X</t>
  </si>
  <si>
    <t>Application of Intelligent Systems in Multi-modal Information Analytics: the 4th International Conference on Multi-modal Information Analytics (ICMMIA 2022). Volume 1</t>
  </si>
  <si>
    <t>978-3-031-05237-8 978-3-031-05236-1</t>
  </si>
  <si>
    <t>Application of Intelligent Systems in Multi-modal Information Analytics</t>
  </si>
  <si>
    <t>Lecture notes on data engineering and communications technologies</t>
  </si>
  <si>
    <t>Meeting Name: International Conference on Multi-modal Information Information Analytics</t>
  </si>
  <si>
    <t>Sugumaran, Vijayan; Sreedevi, A. G.; Xu, Zheng</t>
  </si>
  <si>
    <t>B2Y368M5</t>
  </si>
  <si>
    <t>Czarnowski, Ireneusz; Howlett, Robert J.; Jain, L. C.</t>
  </si>
  <si>
    <t>Intelligent decision technologies: proceedings of the 14th KES-IDT 2022</t>
  </si>
  <si>
    <t>978-981-19344-4-5</t>
  </si>
  <si>
    <t>This book gathers selected papers from the KES-IDT 2022 Conference, held in Rhodes, Greece on June 20-22, 2022. The book presents and discusses the latest research results and generates new ideas in the field of intelligent decision-making. The range of topics discussed are classification, prediction, data analysis, big data, data science, decision support, knowledge engineering, and modeling in diverse areas such as finance, cybersecurity, economics, health, management, and transportation. The problems in Industry 4.0 and IoT are also addressed. The book contains several sections devoted to specific topics, such as intelligent data processing and its applications, high-dimensional data analysis and its applications, multi-criteria decision analysistheory and applications, large-scale systems for intelligent decision-making and knowledge engineering, decision technologies and related topics in big data analysis of social and financial issues, and decision-making theory for economics</t>
  </si>
  <si>
    <t>Intelligent decision technologies</t>
  </si>
  <si>
    <t>OCLC: 1337855445</t>
  </si>
  <si>
    <t>XZXURRD2</t>
  </si>
  <si>
    <t>Calabrò, Francesco; Della Spina, Lucia; Piñeira Mantiñán, María José.</t>
  </si>
  <si>
    <t>New metropolitan perspectives: post COVID dynamics: green and digital transition, between metropolitan and return to villages perspectives</t>
  </si>
  <si>
    <t>978-3-031-06825-6</t>
  </si>
  <si>
    <t>The book aims to face the challenge of post-COVID-19 dynamics toward green and digital transition, between metropolitan and return to villages perspectives. It presents a multi-disciplinary scientific debate on the new frontiers of strategic and spatial planning, economic programs and decision support tools, within the urbanrural areas networks and the metropolitan cities. The book focuses on six topics: inner and marginalized areas local development to re-balance territorial inequalities; knowledge and innovation ecosystem for urban regeneration and resilience; metropolitan cities and territorial dynamics; rules, governance, economy, society; green buildings, post-carbon city and ecosystem services; infrastructures and spatial information systems; cultural heritage: conservation, enhancement and management. In addition, the book hosts a Special Section: Rhegion United Nations 2020-2030. The book will benefit all researchers, practitioners and policymakers interested in the issues applied to metropolitan cities and marginal areas</t>
  </si>
  <si>
    <t>New metropolitan perspectives</t>
  </si>
  <si>
    <t>OCLC: 1343249080</t>
  </si>
  <si>
    <t>GZEFT2W6</t>
  </si>
  <si>
    <t>D'Amico, Sebastiano; Venuti, Valentina</t>
  </si>
  <si>
    <t>Handbook of cultural heritage analysis</t>
  </si>
  <si>
    <t>978-3-030-60016-7</t>
  </si>
  <si>
    <t>This Handbook covers non-invase techniques as well as digital technologies to study cultural heritage. It focuses on multidisciplinary approaches that help site managers to deal with their site form conservation to prevention. The book is conceived to foster exchanges of ideas and information and to update innovation on measurements suitable for cultural heritage across several disciplines. Contributions on measurements deriving from the large number of analytical methodologies and tools (spectroscopy, chemometrics, modeling, etc) are also of interest for the scientific community. Considering the tremendous amount of new interactive technologies which inevitably impact traditional arts, the final section of the Handbook focuses on the use of virtual reality systems in museums and archaeological sites. The Handbook will contribute to build an international network of cultural heritage scientists, architects, geophysicists, archaeologists, and soil scientists</t>
  </si>
  <si>
    <t>OCLC: 1295278474</t>
  </si>
  <si>
    <t>ZCGK3YZI</t>
  </si>
  <si>
    <t>Architectural graphics. Volume 2, Graphics for knowledge and production</t>
  </si>
  <si>
    <t>978-3-031-04703-9</t>
  </si>
  <si>
    <t>This book reports on several advances in architectural graphics, with a special emphasis on education, training and research. It gathers a selection of contributions to the 19th International Conference on Graphic Design in Architecture, EGA 2022, held on June 24, 2022, in Cartagena, Spain, with the motto: "Beyond drawings. The use of architectural graphics"</t>
  </si>
  <si>
    <t>OCLC: 1313386779</t>
  </si>
  <si>
    <t>TYGNGGAP</t>
  </si>
  <si>
    <t>C:\Users\25192\Zotero\storage\3LGJ4G37\Munoz-Pandiella et al. - 2022 - Digital Twins for Medieval Monuments Requirements.pdf</t>
  </si>
  <si>
    <t>HRGLKW9X</t>
  </si>
  <si>
    <t>68EUTFWT</t>
  </si>
  <si>
    <t>EPYL9BII</t>
  </si>
  <si>
    <t>Garagnani, Simone; D’Ugo, Rossella; Lupi, Andrea; Martini, Berta; Salvucci, Marta; Susta, Mirko; Tombolato, Monica; Barsanti, Roberta</t>
  </si>
  <si>
    <t>Visual Perception and Cognition by the Means of Interactive Digital Replicas of Museum Artifacts: Leonardo da Vinci’s Drawings as If They Were in Visitors’ Hands</t>
  </si>
  <si>
    <t>Heritage</t>
  </si>
  <si>
    <t>2571-9408</t>
  </si>
  <si>
    <t>10.3390/heritage6010001</t>
  </si>
  <si>
    <t>https://www.mdpi.com/2571-9408/6/1/1</t>
  </si>
  <si>
    <t>Technologies and applications developed to assist and promote museum activities and cultural exhibitions have evolved significantly during the last decade, as has been proven by many works published in the scientific literature. This paper addresses a study developed with the specific purpose of understanding the possible knowledge-transfer outcomes of a digitization process meant to replicate original drawings by Leonardo da Vinci in the digital domain, allowing museums’ visitors to explore them as if they were manipulating the original artworks through custom interactive artifacts. A report is presented here to evaluate and investigate the didactic effectiveness of the fruition devices set up during a real exhibition, with a focus on the application dedicated to the drawing Study for the Adoration of the Magi, part of five artworks by Leonardo selected for exhibition during the reported event. The results encourage the adoption of this kind of technology for disseminating information at different levels, especially when knowledge contents are successfully explicated through proper didactic mediators.</t>
  </si>
  <si>
    <t>Visual Perception and Cognition by the Means of Interactive Digital Replicas of Museum Artifacts</t>
  </si>
  <si>
    <t>C:\Users\25192\Zotero\storage\IHEDXBZ9\Garagnani et al. - 2022 - Visual Perception and Cognition by the Means of In.pdf</t>
  </si>
  <si>
    <t>4L9SQDZA</t>
  </si>
  <si>
    <t>C:\Users\25192\Zotero\storage\KSCRZJKF\Cruz Franco et al. - 2022 - Protocols for the Graphic and Constructive Diffusi.pdf</t>
  </si>
  <si>
    <t>6H2HQBG3</t>
  </si>
  <si>
    <t>C:\Users\25192\Zotero\storage\J5E3TNB7\Mortazavi and Saadatseresht - 2022 - HIGH RESOLUTION SURFACE RECONSTRUCTION OF CULTURAL.pdf</t>
  </si>
  <si>
    <t>42YVFCEH</t>
  </si>
  <si>
    <t>C:\Users\25192\Zotero\storage\LEE7L8QX\Guzzetti et al. - 2022 - BIM AND CASTELLO SFORZESCO IN MILAN. A PARTICULAR .pdf</t>
  </si>
  <si>
    <t>P4TMJ4P4</t>
  </si>
  <si>
    <t>Antinozzi, S.; Fiorillo, F.</t>
  </si>
  <si>
    <t>OPTIMIZED CONFIGURATIONS FOR MICRO-PHOTOGRAMMETRIC SURVEYING ADAPTABLE TO MACRO OPTICS AND DIGITAL MICROSCOPE</t>
  </si>
  <si>
    <t>10.5194/isprs-archives-XLVI-2-W1-2022-25-2022</t>
  </si>
  <si>
    <t>https://isprs-archives.copernicus.org/articles/XLVI-2-W1-2022/25/2022/</t>
  </si>
  <si>
    <t>Abstract. The configuration of new survey approaches for digitizing tiny artefacts is gradually emerging in favour of the related results sharing in new modalities such as 3D printing and or Cultural Heritage open-access datasets. Unfortunately, due to the still high cost of the instrumentations and the time required for specialized operators training, both the digital documentation of small artefacts and the dissemination of 3D data are still a long way from becoming truly mainstream practices.Alternative solutions, often at low cost, could be considered, involving the use of passive sensors for image-based modelling processes, relying on a widespread technology that is now within everyone’s reach. Therefore, we intend to meet the demand for the three-dimensional representation of small objects with complex surfaces and sub-millimetre morphological characteristics by designing several custom accessories that optimize the photogrammetric workflow while maintaining very high metric rigour.In this current work, the authors will focus on researching the most suitable acquisition method and hardware setup to achieve a digital twin of a complex and detailed cuneiform tablet replica using the now widely available on the market digital portable microscopes, able to achieve high magnification. The results were compared with a reference dataset from an active sensor acquisition for the necessary procedure validations.</t>
  </si>
  <si>
    <t>25-32</t>
  </si>
  <si>
    <t>XLVI-2/W1-2022</t>
  </si>
  <si>
    <t>C:\Users\25192\Zotero\storage\P2T5I9XJ\Antinozzi and Fiorillo - 2022 - OPTIMIZED CONFIGURATIONS FOR MICRO-PHOTOGRAMMETRIC.pdf</t>
  </si>
  <si>
    <t>MPFEFGQA</t>
  </si>
  <si>
    <t>C:\Users\25192\Zotero\storage\3ELNNDMY\Zhao et al. - 2022 - Application of Digital Twin Combined with Artifici.pdf</t>
  </si>
  <si>
    <t>5HYA4VKT</t>
  </si>
  <si>
    <t>FMABXHUI</t>
  </si>
  <si>
    <t>Pamart, A.; Roussel, R.; Hubert, E.; Colombini, A.; Saleri, R.; Mouaddib, E. M.; Castro, Y.; Le Goïc, G.; Mansouri, A.</t>
  </si>
  <si>
    <t>A SEMANTICALLY ENRICHED MULTIMODAL IMAGING APPROACH DEDICATED TO CONSERVATION AND RESTORATION STUDIES</t>
  </si>
  <si>
    <t>10.5194/isprs-archives-XLVI-2-W1-2022-415-2022</t>
  </si>
  <si>
    <t>https://isprs-archives.copernicus.org/articles/XLVI-2-W1-2022/415/2022/</t>
  </si>
  <si>
    <t>Abstract. For the past decades, Cultural Heritage (CH) is commonly documented by digital-based imaging and analytical techniques. This documentation is used as a support by heritage scientists to study and help the preservation of CH objects. Multiple techniques or modalities are usually required and applied to complete the documentation and the possible diagnostic from it. In this paper we explored multimodal imaging strategies to survey, analyse and share semantically enriched digital replicas. Three challenging case-studies from the SUMUM research project aims to illustrate efficient multi-source approaches in multi-scalar, multi-temporal and multi-spectral contexts. From multimodal data acquisitions, a photogrammetric-based registration method (TACO) has been developed in order to exploit a 2D/3D semantic annotation process implemented into a CH oriented collaborative web platform (AIOLI). In the exemples showed, the structure and the content of the annotations work is based from condition reports provided by conservation and restoration experts. To this end, all the documentation gathered on CH objects are either directly merged by image based registration while complementary analysis can be spatially anchored to annotations as linked resources. The dissemination part is explored by built-in AIOLI’s collaborative features or external Potree-based viewer, to enhance the accessibility of the final 3D annotated scenes for further expertises or wide-public events and purposes.</t>
  </si>
  <si>
    <t>415-420</t>
  </si>
  <si>
    <t>C:\Users\25192\Zotero\storage\A35ZGU34\Pamart et al. - 2022 - A SEMANTICALLY ENRICHED MULTIMODAL IMAGING APPROAC.pdf</t>
  </si>
  <si>
    <t>899A9HZL</t>
  </si>
  <si>
    <t>C:\Users\25192\Zotero\storage\MUS45KH6\Massafra et al. - 2022 - TOWARDS DIGITAL TWIN DRIVEN CULTURAL HERITAGE MANA.pdf</t>
  </si>
  <si>
    <t>GCAUP8TD</t>
  </si>
  <si>
    <t>C:\Users\25192\Zotero\storage\PPRK9T6P\Niccolucci et al. - 2022 - Populating the Data Space for Cultural Heritage wi.pdf</t>
  </si>
  <si>
    <t>GD9GCTN4</t>
  </si>
  <si>
    <t>Shao, Z.; Cheng, G.; Yi, Y.</t>
  </si>
  <si>
    <t>INDOOR AND OUTDOOR STRUCTURED MONOMER RECONSTRUCTION OF CITY 3D REAL SCENE BASED ON NONLINEAR OPTIMIZATION AND INTEGRATION OF MULTI-SOURCE AND MULTI-MODAL DATA</t>
  </si>
  <si>
    <t>10.5194/isprs-archives-XLVIII-3-W2-2022-51-2022</t>
  </si>
  <si>
    <t>https://isprs-archives.copernicus.org/articles/XLVIII-3-W2-2022/51/2022/</t>
  </si>
  <si>
    <t>Abstract. 3D Real Scene is an important part of new infrastructure construction, which provides a unified spatial base for economic and social development and informatization of various departments. According to the demand of real 3D Real Scene digital construction, this paper aims to study the method of indoor and outdoor structured monomer reconstruction of city 3D Real Scene, develop digital twin platform, and strive to lead the development of 3D Real Scene. The main research contents of this paper are as follows: 1) Spatio-temporal-spectral-angular remote sensing observation system and data fusion model; 2) Rapid construction method of vector monomer 3D model of indoor and outdoor entity object; 3) 3D structural reconstruction technology of urban component level based on vector images; 4) A universal digital twins platform, LuojiaDT. The technologies we have developed have been widely used in the national 3D Real Scene construction of China, including smart city, smart transportation, cultural heritage protection, public security and police, urban underground pipe network, indoor and outdoor location service. This research will promote the continuous development of digital twins technology.</t>
  </si>
  <si>
    <t>51-57</t>
  </si>
  <si>
    <t>XLVIII-3/W2-2022</t>
  </si>
  <si>
    <t>C:\Users\25192\Zotero\storage\533CSYT8\Shao et al. - 2022 - INDOOR AND OUTDOOR STRUCTURED MONOMER RECONSTRUCTI.pdf</t>
  </si>
  <si>
    <t>V9GIJXF8</t>
  </si>
  <si>
    <t>C:\Users\25192\Zotero\storage\Z62P2PT6\Jia and Yan - 2022 - Construction of Heritage Digital Resource Platform.pdf</t>
  </si>
  <si>
    <t>79USRVTF</t>
  </si>
  <si>
    <t>C:\Users\25192\Zotero\storage\DZ27RXDJ\Giuffrida et al. - 2022 - The Church of S. Maria Delle Palate in Tusa (Messi.pdf</t>
  </si>
  <si>
    <t>BFRKFHM6</t>
  </si>
  <si>
    <t>Mahieux, Pierre; Biannic, Romain; Kubicki, Sébastien; Querrec, Ronan</t>
  </si>
  <si>
    <t>SABLIER : a Tangible Interactor to Navigate through Space and Time</t>
  </si>
  <si>
    <t>10.1145/3491102.3517567</t>
  </si>
  <si>
    <t>https://dl.acm.org/doi/10.1145/3491102.3517567</t>
  </si>
  <si>
    <t>SABLIER</t>
  </si>
  <si>
    <t>C:\Users\25192\Zotero\storage\9KDTZ3SA\Mahieux et al. - 2022 - SABLIER  a Tangible Interactor to Navigate throug.pdf</t>
  </si>
  <si>
    <t>E895TDUH</t>
  </si>
  <si>
    <t>X3HPY3NT</t>
  </si>
  <si>
    <t>Covarrubias, Mario; Aruanno, Beatrice; Polo, Laura; Barazzetti, Luigi; Roncoroni, Fabio</t>
  </si>
  <si>
    <t>San Pietro Al Monte Abbey: An Inclusive Virtual Tour</t>
  </si>
  <si>
    <t>The Future of Heritage Science and Technologies: ICT and Digital Heritage</t>
  </si>
  <si>
    <t>978-3-031-20301-5 978-3-031-20302-2</t>
  </si>
  <si>
    <t>https://link.springer.com/10.1007/978-3-031-20302-2_26</t>
  </si>
  <si>
    <t>355-366</t>
  </si>
  <si>
    <t>San Pietro Al Monte Abbey</t>
  </si>
  <si>
    <t>Series Title: Communications in Computer and Information Science DOI: 10.1007/978-3-031-20302-2_26</t>
  </si>
  <si>
    <t>Furferi, Rocco; Governi, Lapo; Volpe, Yary; Seymour, Kate; Pelagotti, Anna; Gherardini, Francesco</t>
  </si>
  <si>
    <t>BWASNJI4</t>
  </si>
  <si>
    <t>Giuffrida, Dario; Mollica Nardo, Viviana; Neri, Daniela; Cucinotta, Giovanni; Irene Calabrò, Vittoria; Pace, Loredana; Ponterio, Rosina Celeste</t>
  </si>
  <si>
    <t>Digitization of two urban archaeological areas in Reggio Calabria (Italy): Roman Thermae and Greek fortifications</t>
  </si>
  <si>
    <t>Journal of Archaeological Science: Reports</t>
  </si>
  <si>
    <t>2352409X</t>
  </si>
  <si>
    <t>10.1016/j.jasrep.2022.103441</t>
  </si>
  <si>
    <t>https://linkinghub.elsevier.com/retrieve/pii/S2352409X22001043</t>
  </si>
  <si>
    <t>Digitization of two urban archaeological areas in Reggio Calabria (Italy)</t>
  </si>
  <si>
    <t>NLI3H8CK</t>
  </si>
  <si>
    <t>Q9LKX68P</t>
  </si>
  <si>
    <t>C:\Users\25192\Zotero\storage\7EM4FP9W\Zhang et al. - 2022 - Metaverse for Cultural Heritages.pdf</t>
  </si>
  <si>
    <t>LNQ9G3KL</t>
  </si>
  <si>
    <t>C:\Users\25192\Zotero\storage\M4WZVD9T\Štroner et al. - 2022 - Progressive Dilution of Point Clouds Considering t.pdf</t>
  </si>
  <si>
    <t>PA3LZQL4</t>
  </si>
  <si>
    <t>C:\Users\25192\Zotero\storage\DQYG4RNH\Wessels et al. - 2022 - The Drone, the Snake, and the Crystal Manifesting.pdf</t>
  </si>
  <si>
    <t>NEYT3U2Q</t>
  </si>
  <si>
    <t>Sojka-Masztalerz, Helena; Szala, Marcin</t>
  </si>
  <si>
    <t>Dawne zbiory Uniwersytetu Lwowskiego jako część cyfrowego GLAM</t>
  </si>
  <si>
    <t>Z Badań nad Książką i Księgozbiorami Historycznymi</t>
  </si>
  <si>
    <t>2544-8730, 1897-0788</t>
  </si>
  <si>
    <t>10.33077/uw.25448730.zbkh.2022.718</t>
  </si>
  <si>
    <t>http://www.bookhistory.uw.edu.pl/index.php/zbadannadksiazka/article/view/718</t>
  </si>
  <si>
    <t>The subject of the analysis are archival materials collected in two descriptions, constituting personal matters of employees of the former University of Lviv (Archival description of the 5th team 26 and archival description of the 1st team P-119). Digital copies of these resources are part of the digital GLAM, digital services created at the University of Wrocław, based on the cooperation of various institutions (archives, libraries, museums and archives) that make their digital collections available using a standardized description and presentation. Institutions that are part of GLAM use in the digital space, among others the IIIF standard (International Image Interoperability Framework), a standard that enables dynamic sharing of digitized digital objects, as well as the Virtual Transcription Laboratory (WLT), a cloudbased tool that allows you to create a text layer as a result of automatic recognition (OCR) or by manualy transcription tools. The article presents both tools, intended to create digital text based on scans, which can then be used to prepare digital objects in various standards: eBook, TEI and in others digital scientific tools.</t>
  </si>
  <si>
    <t>123-136</t>
  </si>
  <si>
    <t>zbadannadksiazka</t>
  </si>
  <si>
    <t>C:\Users\25192\Zotero\storage\8CYMU3CY\Sojka-Masztalerz and Szala - 2022 - Dawne zbiory Uniwersytetu Lwowskiego jako część cy.pdf</t>
  </si>
  <si>
    <t>52IZWHXI</t>
  </si>
  <si>
    <t>C:\Users\25192\Zotero\storage\6KQP9RTB\Xi and Cong - 2022 - Remote Practice Methods of Survey Education for HB.pdf</t>
  </si>
  <si>
    <t>Q74YXGWD</t>
  </si>
  <si>
    <t>Zerbinatti, Marco; Fasana, Sara</t>
  </si>
  <si>
    <t>Approaches Proposal for Tools Coordinating in Maintenance and Reuse of Architectural Heritage. A Case Study on Urban Complexes of Modern Architectural Heritage</t>
  </si>
  <si>
    <t>New Metropolitan Perspectives</t>
  </si>
  <si>
    <t>978-3-031-06824-9 978-3-031-06825-6</t>
  </si>
  <si>
    <t>https://link.springer.com/10.1007/978-3-031-06825-6_253</t>
  </si>
  <si>
    <t>2648-2658</t>
  </si>
  <si>
    <t>Series Title: Lecture Notes in Networks and Systems DOI: 10.1007/978-3-031-06825-6_253</t>
  </si>
  <si>
    <t>Calabrò, Francesco; Della Spina, Lucia; Piñeira Mantiñán, María José</t>
  </si>
  <si>
    <t>BYQ7MZMR</t>
  </si>
  <si>
    <t>T4MLXSA3</t>
  </si>
  <si>
    <t>Lauwrens, Jenni</t>
  </si>
  <si>
    <t>Multisensory Narratives of Home and Belonging: Investigating Virtual Representations of Physical Places in &lt;i&gt;Towards Telepathy&lt;/i&gt; (2017) and &lt;i&gt;Home Museum&lt;/i&gt; (2020)</t>
  </si>
  <si>
    <t>de arte</t>
  </si>
  <si>
    <t>0004-3389, 2471-4100</t>
  </si>
  <si>
    <t>10.1080/00043389.2022.2135854</t>
  </si>
  <si>
    <t>https://www.tandfonline.com/doi/full/10.1080/00043389.2022.2135854</t>
  </si>
  <si>
    <t>85-105</t>
  </si>
  <si>
    <t>Multisensory Narratives of Home and Belonging</t>
  </si>
  <si>
    <t>J3GLUQGF</t>
  </si>
  <si>
    <t>Darwish, Ashraf; Hassanien, Aboul Ella</t>
  </si>
  <si>
    <t>IoHCT: Internet of Cultural Heritage Things Digital Twins for Conservation and Health Monitoring of Cultural in the Age of Digital Transformation</t>
  </si>
  <si>
    <t>Digital Twins for Digital Transformation: Innovation in Industry</t>
  </si>
  <si>
    <t>978-3-030-96801-4 978-3-030-96802-1</t>
  </si>
  <si>
    <t>https://link.springer.com/10.1007/978-3-030-96802-1_1</t>
  </si>
  <si>
    <t>IoHCT</t>
  </si>
  <si>
    <t>Series Title: Studies in Systems, Decision and Control DOI: 10.1007/978-3-030-96802-1_1</t>
  </si>
  <si>
    <t>Hassanien, Aboul Ella; Darwish, Ashraf; Snasel, Vaclav</t>
  </si>
  <si>
    <t>RL76PCDH</t>
  </si>
  <si>
    <t>Simou, Sana; Baba, Khadija; Nounah, Abderrahman</t>
  </si>
  <si>
    <t>The integration of 3D technology for the conservation and restoration of ruined archaeological artifacts</t>
  </si>
  <si>
    <t>History of science and technology</t>
  </si>
  <si>
    <t>2415-7430, 2415-7422</t>
  </si>
  <si>
    <t>10.32703/2415-7422-2022-12-1-150-168</t>
  </si>
  <si>
    <t>https://www.hst-journal.com/index.php/hst/article/view/503</t>
  </si>
  <si>
    <t>The restoration and conservation of monuments and archaeological sites is a delicate operation. It requires fidelity, delicacy, precision and archaeological authenticity. The aim is to reveal, recreate as accurately as possible the characteristics of an archaeological site or part of it. Research during the last two decades has proved that 3D modeling, or the digital documentation and visualization of archaeological objects in 3D, is valuable for archaeological research. As well, as for conservation and presentation to a wide audience, as it allows the creation of realistic and accurate digital copies of archaeological objects. In the past, 3D modeling technologies were prohibitively expensive and too technologically specialized to be integrated into most historical heritage projects. However, advancements in computing and digital photography over the past decade have resulted in several low-cost, user-friendly options for 3D modeling, using photogrammetry. The latter has been used successfully for documentation of historic cultural. In recent years, this technology has become increasingly more popular for archiving, which provide the 3D model and digital ortho-image using high accuracy dense 3D points. The study has opted for the technique of terrestrial and aerial photogrammetry by 3D surveys of architectural elements, to develop an archetype of the deteriorated Islamic Marinid site (a dynasty between the 13th and 15th centuries), and the Roman site (25 BC), located at the Chellah archaeological site in Rabat and Salé cities. However, the recognition of the importance of these Islamic sites, in terms of the evolution of Moroccan Islamic art, requires the combination of large-scale scanning capability of unmanned terrestrial, aerial photogrammetry and the photorealistic rendering of 3D, as well as exhaustive research on the history of this cultural site. The data acquired build an architectural database to archive and retrieve the entire existing architecture of monuments. This study has been completed by photogrammetrists, architects, and restorers.</t>
  </si>
  <si>
    <t>150-168</t>
  </si>
  <si>
    <t>Hist. sci. technol.</t>
  </si>
  <si>
    <t>C:\Users\25192\Zotero\storage\JTD6MNZJ\Simou et al. - 2022 - The integration of 3D technology for the conservat.pdf</t>
  </si>
  <si>
    <t>TVTZL47P</t>
  </si>
  <si>
    <t>C:\Users\25192\Zotero\storage\TH2MCRNL\Shabani et al. - 2022 - Model updating of a masonry tower based on operati.pdf</t>
  </si>
  <si>
    <t>ZLY9SPIV</t>
  </si>
  <si>
    <t>Dyulicheva, Yulia; Malakhatko, Dmitriy; Mladenovic, Rasa</t>
  </si>
  <si>
    <t>The augmented reality usage for learning of disappearing historical monuments</t>
  </si>
  <si>
    <t>Glasnik Srpskog geografskog drustva</t>
  </si>
  <si>
    <t>0350-3593, 2406-078X</t>
  </si>
  <si>
    <t>10.2298/GSGD2201131D</t>
  </si>
  <si>
    <t>http://www.doiserbia.nb.rs/Article.aspx?ID=0350-35932201131D</t>
  </si>
  <si>
    <t>The study is devoted to the development of a mobile application for the    reconstruction in augmented reality of disappearing objects of cultural and    historical heritage on the example of the Monzhene?s castle, also known as    the Kessler?s estate. The importance of creating an archive of such digital    twins - 3D-models for objects of cultural heritage that have been    practically destroyed to the ground, the reconstruction of which is    difficult, as well as for preserving the history and culture of ancestors,    is noted. The effectiveness of using the developed application based on    augmented reality technology in the educational process is confirmed by the    results of a survey of 17 schoolchildren who used the application in the    lessons of the history of their native land.</t>
  </si>
  <si>
    <t>131-140</t>
  </si>
  <si>
    <t>Glas Srp geogr drus</t>
  </si>
  <si>
    <t>MDGM95W5</t>
  </si>
  <si>
    <t>Farella, E. M.; Morelli, L.; Grilli, E.; Rigon, S.; Remondino, F.</t>
  </si>
  <si>
    <t>HANDLING CRITICAL ASPECTS IN MASSIVE PHOTOGRAMMETRIC DIGITIZATION OF MUSEUM ASSETS</t>
  </si>
  <si>
    <t>10.5194/isprs-archives-XLVI-2-W1-2022-215-2022</t>
  </si>
  <si>
    <t>https://isprs-archives.copernicus.org/articles/XLVI-2-W1-2022/215/2022/</t>
  </si>
  <si>
    <t>Abstract. In recent years, a growing interest in the 3D digitisation of museum assets has been pushed by the evident advantages of digital copies in supporting and advancing the knowledge, preservation and promotion of historical artefacts. Realising photo-realistic and precise digital twins of medium and small-sized movable objects implies several operations, still hiring open research problems and hampering the complete automation and derivation of satisfactory results while limiting processing time. The work examines some recurrent issues and potential solutions, summing up several experiences of photogrammetric-based massive digitisation projects. In particular, the article presents some insights into three crucial aspects of the photogrammetric pipeline. The first experiments tackle the Depth of Field (DoF) problem, especially when digitising small artefacts with macro-lenses. On the processing side, two decisive and time-consuming tasks are instead investigated: background masking and point cloud editing, exploring and proposing automatic solutions for speeding up the reconstruction process.</t>
  </si>
  <si>
    <t>C:\Users\25192\Zotero\storage\VBH5VA7V\Farella et al. - 2022 - HANDLING CRITICAL ASPECTS IN MASSIVE PHOTOGRAMMETR.pdf</t>
  </si>
  <si>
    <t>MU8UHYUL</t>
  </si>
  <si>
    <t>BUBMVJGW</t>
  </si>
  <si>
    <t>Kioumarsi, M.; Plevris, V.; Shabani, A.</t>
  </si>
  <si>
    <t>Vulnerability assessment of cultural heritage structures</t>
  </si>
  <si>
    <t>8th European Congress on Computational Methods in Applied Sciences and Engineering</t>
  </si>
  <si>
    <t>10.23967/eccomas.2022.294</t>
  </si>
  <si>
    <t>https://www.scipedia.com/public/Kioumarsi_et_al_2022a</t>
  </si>
  <si>
    <t>CIMNE</t>
  </si>
  <si>
    <t>C:\Users\25192\Zotero\storage\2FIPLDTT\Kioumarsi et al. - 2022 - Vulnerability assessment of cultural heritage stru.pdf</t>
  </si>
  <si>
    <t>DQSHF48E</t>
  </si>
  <si>
    <t>Stepinac, Mislav; Lulić, Luka; Ožić, Karlo</t>
  </si>
  <si>
    <t>The Role of UAV and Laser Scanners in the Post-earthquake Assessment of Heritage Buildings After the 2020 Earthquakes in Croatia</t>
  </si>
  <si>
    <t>Advanced Nondestructive and Structural Techniques for Diagnosis, Redesign and Health Monitoring for the Preservation of Cultural Heritage</t>
  </si>
  <si>
    <t>978-3-031-03794-8 978-3-031-03795-5</t>
  </si>
  <si>
    <t>https://link.springer.com/10.1007/978-3-031-03795-5_3</t>
  </si>
  <si>
    <t>167-177</t>
  </si>
  <si>
    <t>Series Title: Springer Proceedings in Materials DOI: 10.1007/978-3-031-03795-5_3</t>
  </si>
  <si>
    <t>Osman, Ahmad; Moropoulou, Antonia</t>
  </si>
  <si>
    <t>IXFKFA4C</t>
  </si>
  <si>
    <t>Digital Cultural Heritage Twins: New Tools for a Complete Fruition of the Cultural Heritage Entities</t>
  </si>
  <si>
    <t>Intelligent Decision Technologies</t>
  </si>
  <si>
    <t>978-981-19344-3-8 978-981-19344-4-5</t>
  </si>
  <si>
    <t>https://link.springer.com/10.1007/978-981-19-3444-5_4</t>
  </si>
  <si>
    <t>37-48</t>
  </si>
  <si>
    <t>Digital Cultural Heritage Twins</t>
  </si>
  <si>
    <t>Springer Nature Singapore</t>
  </si>
  <si>
    <t>Series Title: Smart Innovation, Systems and Technologies DOI: 10.1007/978-981-19-3444-5_4</t>
  </si>
  <si>
    <t>Czarnowski, Ireneusz; Howlett, Robert J.; Jain, Lakhmi C.</t>
  </si>
  <si>
    <t>R6E5IF4B</t>
  </si>
  <si>
    <t>C:\Users\25192\Zotero\storage\KQNPJ59T\Selim et al. - 2022 - The Virtual Living Museum Integrating the Multi-L.pdf</t>
  </si>
  <si>
    <t>EW55QV4G</t>
  </si>
  <si>
    <t>Baiocchi, Valerio; Del Pizzo, Silvio; Monti, Felicia; Pugliano, Giovanni; Onori, Matteo; Robustelli, Umberto; Troisi, Salvatore; Vatore, Felicia; León Trujillo, Francisco James</t>
  </si>
  <si>
    <t>Solutions and limitations of the geomatic survey of an archaeological site in hard to access areas with a latest generation smartphone: the example of the Intihuatana stone in Machu Picchu (Peru)</t>
  </si>
  <si>
    <t>ACTA IMEKO</t>
  </si>
  <si>
    <t>2221-870X</t>
  </si>
  <si>
    <t>10.21014/acta_imeko.v11i1.1117</t>
  </si>
  <si>
    <t>https://acta.imeko.org/index.php/acta-imeko/article/view/IMEKO-ACTA-11%20%282022%29-01-20</t>
  </si>
  <si>
    <t>&lt;p class="Abstract"&gt;&lt;span lang="EN-US"&gt;Archaeological remains need to be geometrically surveyed and set in absolute reference systems in order to allow a "virtual visit" and to create "digital twins" useful in case of deterioration for proper restoration. Some countries (e.g., Peru) have a vast archaeological heritage whose survey requires optimized procedures that allow high productivity while maintaining high standards of geometric accuracy. A large part of Peru's cultural heritage is located in remote areas, at high altitudes and not easily accessible. For this reason, it is of great interest to study the possible applications of easily transportable instruments. In this study it was verified how the capabilities of the latest smartphones in terms of absolute differential positioning and photogrammetric acquisition can allow the acquisition of a geometrically correct and georeferenced three-dimensional model. The experimentation concerned a new survey of the Intihuatana stones at Machu Picchu and its comparison with a previous survey carried out with a much more complex laser scanning instrumentation. It is important to note that both the photogrammetric survey and the GPS/GNSS survey were carried out with the same smartphone taking full advantage of both features of the same mobile phone. Relative comparison to an existing point cloud provided differences of 2 millimeters in mean with an RMSE of 2 cm. The absolute positioning accuracy compared to a very large-scale cartography appears to be of the order of one metre as was expected mainly due to the high distance of the GPS/GNSS permanent stations.&lt;/span&gt;&lt;/p&gt;</t>
  </si>
  <si>
    <t>Solutions and limitations of the geomatic survey of an archaeological site in hard to access areas with a latest generation smartphone</t>
  </si>
  <si>
    <t>C:\Users\25192\Zotero\storage\S4UXKYNQ\Baiocchi et al. - 2022 - Solutions and limitations of the geomatic survey o.pdf</t>
  </si>
  <si>
    <t>STC25LBL</t>
  </si>
  <si>
    <t>Murphy, Maurice; Fai, Stephen; Chow, Lara; Meegan, Eimear; Scandurra, Simona; Pavia, Sara; Corns, Anthony; Cahil, John</t>
  </si>
  <si>
    <t>Virtual Historic Centers: Digital Representation of Archaeological Heritage</t>
  </si>
  <si>
    <t>Handbook of Cultural Heritage Analysis</t>
  </si>
  <si>
    <t>978-3-030-60015-0 978-3-030-60016-7</t>
  </si>
  <si>
    <t>https://link.springer.com/10.1007/978-3-030-60016-7_51</t>
  </si>
  <si>
    <t>1497-1528</t>
  </si>
  <si>
    <t>Virtual Historic Centers</t>
  </si>
  <si>
    <t>DOI: 10.1007/978-3-030-60016-7_51</t>
  </si>
  <si>
    <t>C:\Users\25192\Zotero\storage\4EZNMH38\Murphy et al. - 2022 - Virtual Historic Centers Digital Representation o.pdf</t>
  </si>
  <si>
    <t>H6DTESX9</t>
  </si>
  <si>
    <t>C:\Users\25192\Zotero\storage\6T3RBRNQ\Zhang - 2022 - User Experience Perspectives on the Application of.pdf</t>
  </si>
  <si>
    <t>M26TTUFL</t>
  </si>
  <si>
    <t>Alves-Cardoso, Francisca; Campanacho, Vanessa</t>
  </si>
  <si>
    <t>To Replicate, or Not to Replicate? The Creation, Use, and Dissemination of 3D Models of Human Remains: A Case Study from Portugal</t>
  </si>
  <si>
    <t>10.3390/heritage5030085</t>
  </si>
  <si>
    <t>https://www.mdpi.com/2571-9408/5/3/85</t>
  </si>
  <si>
    <t>Advancements in digital technology have conquered a place in cultural heritage. The widespread use of three-dimensional scanners in bioanthropology have increased the production of 3D digital replicas of human bones that are freely distributed online. However, ethical considerations about such 3D models have not reached Portuguese society, making it impossible to assess their societal impact and people’s perception of how these models are created and used. Therefore, Portuguese residents were asked to take part in an online survey. The ratio of male to female participants was 0.5:1 in 312 contributors. The age ranged between 18 and 69 years. The majority had a higher education degree. Only 43% had seen a 3D model, and 43% considered the 3D replicas the same as real bone. Also, 87% would be willing to allow their skeleton and family members to be digitalized after death, and 64% advocated the controlled dissemination of replicas through registration and login and context description association (84%). Overall, the results suggest agreement in disseminating 3D digital replicas of human bones. On a final note, the limited number of participants may be interpreted as a lack of interest in the topic or, more importantly, a low self-assessment of their opinion on the subject.</t>
  </si>
  <si>
    <t>1637-1658</t>
  </si>
  <si>
    <t>To Replicate, or Not to Replicate?</t>
  </si>
  <si>
    <t>C:\Users\25192\Zotero\storage\IWV6X8T6\Alves-Cardoso and Campanacho - 2022 - To Replicate, or Not to Replicate The Creation, U.pdf</t>
  </si>
  <si>
    <t>LY4Y23SZ</t>
  </si>
  <si>
    <t>Zhang, Xiaomin; Zhang, Lemin; Ullah, Ako</t>
  </si>
  <si>
    <t>Digital Twin Technology and Wisdom Museum from the Perspective of Artificial Intelligence</t>
  </si>
  <si>
    <t>978-3-031-05236-1 978-3-031-05237-8</t>
  </si>
  <si>
    <t>https://link.springer.com/10.1007/978-3-031-05237-8_83</t>
  </si>
  <si>
    <t>674-682</t>
  </si>
  <si>
    <t>Series Title: Lecture Notes on Data Engineering and Communications Technologies DOI: 10.1007/978-3-031-05237-8_83</t>
  </si>
  <si>
    <t>CDDV5AKL</t>
  </si>
  <si>
    <t>Casillo, Mario; Colace, Francesco; Lorusso, Angelo; Marongiu, Francesco; Santaniello, Domenico</t>
  </si>
  <si>
    <t>An IoT-Based System for Expert User Supporting to Monitor, Manage and Protect Cultural Heritage Buildings</t>
  </si>
  <si>
    <t>Robotics and AI for Cybersecurity and Critical Infrastructure in Smart Cities</t>
  </si>
  <si>
    <t>978-3-030-96736-9 978-3-030-96737-6</t>
  </si>
  <si>
    <t>https://link.springer.com/10.1007/978-3-030-96737-6_8</t>
  </si>
  <si>
    <t>143-154</t>
  </si>
  <si>
    <t>Series Title: Studies in Computational Intelligence DOI: 10.1007/978-3-030-96737-6_8</t>
  </si>
  <si>
    <t>Nedjah, Nadia; Abd El-Latif, Ahmed A.; Gupta, Brij B.; Mourelle, Luiza M.</t>
  </si>
  <si>
    <t>2G2EFNLY</t>
  </si>
  <si>
    <t>C:\Users\25192\Zotero\storage\2V68IITD\Shabani et al. - 2022 - 3D simulation models for developing digital twins .pdf</t>
  </si>
  <si>
    <t>PF48CEM6</t>
  </si>
  <si>
    <t>Riga, Alessandro; Mori, Tommaso; Di Vincenzo, Fabio; Pasquinelli, Filippo; Carpi, Roberto; Moggi-Cecchi, Jacopo</t>
  </si>
  <si>
    <t>3D Methods for the Anthropological Cultural Heritage</t>
  </si>
  <si>
    <t>https://link.springer.com/10.1007/978-3-031-20302-2_2</t>
  </si>
  <si>
    <t>15-30</t>
  </si>
  <si>
    <t>Series Title: Communications in Computer and Information Science DOI: 10.1007/978-3-031-20302-2_2</t>
  </si>
  <si>
    <t>RB5I4J2N</t>
  </si>
  <si>
    <t>C:\Users\25192\Zotero\storage\2KXTPPK9\Singh et al. - 2022 - DKNet Deep Kuzushiji Characters Recognition Netwo.pdf</t>
  </si>
  <si>
    <t>4JMEP6VB</t>
  </si>
  <si>
    <t>G36MDSGJ</t>
  </si>
  <si>
    <t>C:\Users\25192\Zotero\storage\ALQN3JA2\Boletsis - 2022 - The Gaia System A Tabletop Projection Mapping Sys.pdf</t>
  </si>
  <si>
    <t>HTGANI3W</t>
  </si>
  <si>
    <t>Gabellone, Francesco</t>
  </si>
  <si>
    <t>Digital Twin: a new perspective for cultural heritage management and fruition</t>
  </si>
  <si>
    <t>10.21014/acta_imeko.v11i1.1085</t>
  </si>
  <si>
    <t>https://acta.imeko.org/index.php/acta-imeko/article/view/IMEKO-ACTA-11%20%282022%29-01-05</t>
  </si>
  <si>
    <t>&lt;p class="Abstract"&gt;This paper describes the example of an interesting distance visit approach carried out during the COVID-19 emergency, applied to an underground oil-mill in the town of Gallipoli (Puglia, Italy). The limitations of access for people with disabilities and the complete closure of Italian museums during the emergency have suggested the development of an immersive platform, in the broader perspective of using the output in accordance to digital twin perspectives. Then a tool to support an innovative visit method has been realized: a virtual visit assisted by a real remote guide, hereinafter referred to as “Live-Guided Tour” with e-learning functionality. All this has been made possible starting from a three-dimensional model of an underground oil-mill, from which we extracted the stereoscopic scenes. The stereoscopy is very important for the overall success of the project, because this aspect influences the level of interest, the immersion and the ability to generate emotion and wonder. To the best of Author’s knowledge, this is the only system available today for a shared virtual visit for an inaccessible context, which implements many features of a VR visit in a multi-user and multi-platform environment.&lt;/p&gt;</t>
  </si>
  <si>
    <t>Digital Twin</t>
  </si>
  <si>
    <t>C:\Users\25192\Zotero\storage\RSLTUFH2\Gabellone - 2022 - Digital Twin a new perspective for cultural herit.pdf</t>
  </si>
  <si>
    <t>ALXQ4JXM</t>
  </si>
  <si>
    <t>C:\Users\25192\Zotero\storage\7UWZTYJ6\Bruno et al. - 2022 - VERBUM – virtual enhanced reality for building mod.pdf</t>
  </si>
  <si>
    <t>MJHFCLF3</t>
  </si>
  <si>
    <t>BZPLAENM</t>
  </si>
  <si>
    <t>3R3SVF3D</t>
  </si>
  <si>
    <t>Ch’ng, Eugene; Cai, Shengdan; Feng, Pinyuan; Cheng, Danzhao</t>
  </si>
  <si>
    <t>Social Augmented Reality: Communicating via Cultural Heritage</t>
  </si>
  <si>
    <t>10.1145/3582266</t>
  </si>
  <si>
    <t>https://dl.acm.org/doi/10.1145/3582266</t>
  </si>
  <si>
    <t>Social communication around art and cultural heritage objects occurs mostly on location in the museums and between in-group acquaintances. Such discussions are often brief as competing array of displays and time constraints propel the social arrangement of groups of visitors forward to the next object. Discussions are more often than not fleeting and superficial, and rarely expand beyond the boundary of the group. We postulate that the interactivity afforded by augmented reality that allows the inspection of cultural heritage objects projected onto the real environment of users can be a better experience in terms of depth of viewing. We developed a mobile augmented reality application that allows multiuser interaction and propose that discussions that occur around cultural heritage objects can be replicated and that such discussions can be expanded beyond in-groups. We conducted hypotheses testing across 10 groups of 30 participants to investigate if aspects of social communication can be facilitated or impeded by the perceived realism or artificiality of objects and explore which features of Social AR are more important for communication. The research aims to understand how social communication would work for AR when co-viewing heritage objects. The results have implications for necessitating cross-border and cross-cultural exchanges in an increasingly virtually connected world.</t>
  </si>
  <si>
    <t>Social Augmented Reality</t>
  </si>
  <si>
    <t>YBCVZX37</t>
  </si>
  <si>
    <t>Shin, Jae-Eun; Woo, Woontack</t>
  </si>
  <si>
    <t>How Space is Told: Linking Trajectory, Narrative, and Intent in Augmented Reality Storytelling for Cultural Heritage Sites</t>
  </si>
  <si>
    <t>Proceedings of the 2023 CHI Conference on Human Factors in Computing Systems</t>
  </si>
  <si>
    <t>978-1-4503-9421-5</t>
  </si>
  <si>
    <t>10.1145/3544548.3581414</t>
  </si>
  <si>
    <t>https://dl.acm.org/doi/10.1145/3544548.3581414</t>
  </si>
  <si>
    <t>How Space is Told</t>
  </si>
  <si>
    <t>Hamburg Germany</t>
  </si>
  <si>
    <t>CHI '23: CHI Conference on Human Factors in Computing Systems</t>
  </si>
  <si>
    <t>CXUV4UGH</t>
  </si>
  <si>
    <t>Maalek, Reza; Maalek, Shahrokh</t>
  </si>
  <si>
    <t>Automatic Recognition and Digital Documentation of Cultural Heritage Hemispherical Domes using Images</t>
  </si>
  <si>
    <t>10.1145/3528412</t>
  </si>
  <si>
    <t>https://dl.acm.org/doi/10.1145/3528412</t>
  </si>
  <si>
    <t>Recent advancements in optical metrology have enabled continuous documentation of dense 3-dimensional (3D) point clouds of construction projects, including cultural heritage preservation projects. These point clouds must then be further processed to generate semantic digital models, which is integral to the lifecycle management of heritage sites. For large-scale and continuous digital documentation, processing of dense 3D point clouds is computationally cumbersome, and consequentially requires additional hardware for data management and analysis, increasing the time, cost, and complexity of the project. Fast and reliable solutions for generating the geometric digital models is, hence, eminently desirable. This article presents an original approach to generate reliable semantic digital models of heritage hemispherical domes using only two images. New closed formulations were derived to establish the relationships between a sphere and its projected ellipse onto an image. These formulations were then utilised to create new methods for: (i) selecting the best pair of images from an image network; (ii) detecting ellipses corresponding to projection of spheres in images; (iii) matching of the detected ellipses between images; and (iv) generating the sphere's geometric digital models. The effectiveness of the proposed method was evaluated under both laboratory and real-world datasets. Laboratory experiments revealed that the proposed process using the best pair of images provided results as accurate as that achieved using eight randomly selected images, while improving computation time by a factor of 50. The results of the two real-world datasets showed that the digital model of a hemispherical dome was generated with 6.2 mm accuracy, while improving the total computation time of current best practice by a factor of 7. Real-world experimentation also showed that the proposed method can provide metric-scale definition for photogrammetric point clouds with 3 mm accuracy using spherical targets. The results suggest that the proposed method was successful in automatically generating fast and accurate geometric digital models of hemispherical domes.</t>
  </si>
  <si>
    <t>C:\Users\25192\Zotero\storage\9FW8VJMA\Maalek and Maalek - 2023 - Automatic Recognition and Digital Documentation of.pdf</t>
  </si>
  <si>
    <t>QGQK58S7</t>
  </si>
  <si>
    <t>Hasselman, Tommy; Lo, Wei Hong; Langlotz, Tobias; Zollmann, Stefanie</t>
  </si>
  <si>
    <t>ARephotography: Revisiting Historical Photographs using Augmented Reality</t>
  </si>
  <si>
    <t>Extended Abstracts of the 2023 CHI Conference on Human Factors in Computing Systems</t>
  </si>
  <si>
    <t>978-1-4503-9422-2</t>
  </si>
  <si>
    <t>10.1145/3544549.3585646</t>
  </si>
  <si>
    <t>https://dl.acm.org/doi/10.1145/3544549.3585646</t>
  </si>
  <si>
    <t>ARephotography</t>
  </si>
  <si>
    <t>LKHY9YJB</t>
  </si>
  <si>
    <t>Calzado-Martínez, Alberto; García-FernÁndez, Ángel-Luis; Ortega-Alvarado, Lidia M.; Feito-Higueruela, Francisco-RamÓn</t>
  </si>
  <si>
    <t>Integrated information system for 3D interactive reconstruction of an archaeological site</t>
  </si>
  <si>
    <t>10.1145/3586077</t>
  </si>
  <si>
    <t>https://dl.acm.org/doi/10.1145/3586077</t>
  </si>
  <si>
    <t>Archaeological recording is intended to preserve as much information as possible about the finds. However, once the pieces are removed from the site, there is information regarding the original positioning of these pieces that may be lost or not accurately recorded, and can be relevant for further studies. This spatial arrangement can also be crucial for subsequent piece restoration or to understand certain aspects of ancient cultures. In this paper, we describe a software prototype and a methodology to virtually reconstruct an archaeological site for posterity, once it has been excavated. The system is implemented with a client-server architecture. In the server, a spatial database stores and manages the 3D models of the finds, as well as several 3D site ground surface models acquired at different times during the excavation process. On the client side, a graphical interface allows the user to manipulate the find models in order to recreate and virtually reconstruct the original spatial arrangement of the archaeological site. Topological relationships among the finds are stored in the database to provide further spatial analysis. The result is an integrated information system that goes beyond 3D visualization, making the site last for posterity after its excavation, and allowing further spatial analysis.</t>
  </si>
  <si>
    <t>C:\Users\25192\Zotero\storage\7VKIZGBA\Calzado-Martínez et al. - 2023 - Integrated information system for 3D interactive r.pdf</t>
  </si>
  <si>
    <t>H4BBXEKV</t>
  </si>
  <si>
    <t>Hedayati, Hooman; Seo, Stela Hanbyeol; Kanda, Takayuki; Rea, Daniel J.; Andrist, Sean; Nakano, Yukiko; Ishiguro, Hiroshi</t>
  </si>
  <si>
    <t>Symbiotic Society with Avatars (SSA): Beyond Space and Time</t>
  </si>
  <si>
    <t>Companion of the 2023 ACM/IEEE International Conference on Human-Robot Interaction</t>
  </si>
  <si>
    <t>978-1-4503-9970-8</t>
  </si>
  <si>
    <t>10.1145/3568294.3579964</t>
  </si>
  <si>
    <t>https://dl.acm.org/doi/10.1145/3568294.3579964</t>
  </si>
  <si>
    <t>953-955</t>
  </si>
  <si>
    <t>Symbiotic Society with Avatars (SSA)</t>
  </si>
  <si>
    <t>Stockholm Sweden</t>
  </si>
  <si>
    <t>HRI '23: ACM/IEEE International Conference on Human-Robot Interaction</t>
  </si>
  <si>
    <t>FV4N8BNE</t>
  </si>
  <si>
    <t>Luo, Weizhou; Yu, Zhongyuan; Rzayev, Rufat; Satkowski, Marc; Gumhold, Stefan; McGinity, Matthew; Dachselt, Raimund</t>
  </si>
  <si>
    <t>Pearl: Physical Environment based Augmented Reality Lenses for In-Situ Human Movement Analysis</t>
  </si>
  <si>
    <t>10.1145/3544548.3580715</t>
  </si>
  <si>
    <t>https://dl.acm.org/doi/10.1145/3544548.3580715</t>
  </si>
  <si>
    <t>Pearl</t>
  </si>
  <si>
    <t>C:\Users\25192\Zotero\storage\V57295SS\Luo et al. - 2023 - Pearl Physical Environment based Augmented Realit.pdf</t>
  </si>
  <si>
    <t>58VI3UQF</t>
  </si>
  <si>
    <t>Webber, Sarah; Kelly, Ryan M.; Wadley, Greg; Smith, Wally</t>
  </si>
  <si>
    <t>Engaging with Nature through Technology: A Scoping Review of HCI Research</t>
  </si>
  <si>
    <t>10.1145/3544548.3581534</t>
  </si>
  <si>
    <t>https://dl.acm.org/doi/10.1145/3544548.3581534</t>
  </si>
  <si>
    <t>Engaging with Nature through Technology</t>
  </si>
  <si>
    <t>LAGIB66Q</t>
  </si>
  <si>
    <t>Jang, Sun-Young; Kim, Sung-Ah</t>
  </si>
  <si>
    <t>Automatic Extraction and Linkage between Textual and Spatial Data for Architectural Heritage</t>
  </si>
  <si>
    <t>10.1145/3586158</t>
  </si>
  <si>
    <t>https://dl.acm.org/doi/10.1145/3586158</t>
  </si>
  <si>
    <t>Recent developments in experience technologies such as augmented reality (AR)/virtual reality (VR) have facilitated receiving content about the audience on site and experiencing architectural heritage in a virtual space. Despite the development of experience devices, if the quantity and quality of content are not sufficiently supported, immersive user experiences are bound to be limited. Considerable amounts of money, manpower, and time are required to make a building into experience content. Tasks such as building a database create experiential content that occupies a large proportion of the overall process. Therefore, it is necessary to devise an automated method for building data, which is the basis for content creation. This study extracted data on architectural heritage automatically and structured it around spatial expression so that it can function as base work for mass content creation. Specifically, this study devised a method to link and structure text and spatial data centering on the architectural spatial data model. Text and spatial data were extracted automatically using deep learning, and each derived result was mapped to Indoor Affordance Spaces—an indoor spatial data model—to test whether information inference is possible based on the interconnection relationship. The spatial experience route inferred using the data model expresses the detailed area where the viewing element exists, based on the description method of the model. It also shows the process of reconstructing an efficient movement line with topological relationships between spaces. The series of processes presented herein showed sufficient applicability to the extraction of data and the connection and utilization of data models. This is useful for extracting and classifying information used for content from massive raw data. This study also considered the specificity arising from architectural heritage and spatial information. Therefore, the research concept can be applied in exhibition and experience spaces, such as architectural heritage, museums, and art galleries, to create sources for content creation and refer to content composition.</t>
  </si>
  <si>
    <t>C:\Users\25192\Zotero\storage\FW359HM4\Jang and Kim - 2023 - Automatic Extraction and Linkage between Textual a.pdf</t>
  </si>
  <si>
    <t>SWDQR9RZ</t>
  </si>
  <si>
    <t>Yang, Riyan; Li, Lin; Gan, Wensheng; Chen, Zefeng; Qi, Zhenlian</t>
  </si>
  <si>
    <t>The Human-Centric Metaverse: A Survey</t>
  </si>
  <si>
    <t>Companion Proceedings of the ACM Web Conference 2023</t>
  </si>
  <si>
    <t>978-1-4503-9419-2</t>
  </si>
  <si>
    <t>10.1145/3543873.3587593</t>
  </si>
  <si>
    <t>https://dl.acm.org/doi/10.1145/3543873.3587593</t>
  </si>
  <si>
    <t>1296-1306</t>
  </si>
  <si>
    <t>The Human-Centric Metaverse</t>
  </si>
  <si>
    <t>Austin TX USA</t>
  </si>
  <si>
    <t>WWW '23: The ACM Web Conference 2023</t>
  </si>
  <si>
    <t>4MMPAQTA</t>
  </si>
  <si>
    <t>Maddali, Hanuma Teja; Lazar, Amanda</t>
  </si>
  <si>
    <t>Understanding Context to Capture when Reconstructing Meaningful Spaces for Remote Instruction and Connecting in XR</t>
  </si>
  <si>
    <t>10.1145/3544548.3581243</t>
  </si>
  <si>
    <t>https://dl.acm.org/doi/10.1145/3544548.3581243</t>
  </si>
  <si>
    <t>NIQD3VLU</t>
  </si>
  <si>
    <t>Lee, Patrick Yung Kang; Ma, Ning F.; Kim, Ig-Jae; Yoon, Dongwook</t>
  </si>
  <si>
    <t>Speculating on Risks of AI Clones to Selfhood and Relationships: Doppelganger-phobia, Identity Fragmentation, and Living Memories</t>
  </si>
  <si>
    <t>10.1145/3579524</t>
  </si>
  <si>
    <t>https://dl.acm.org/doi/10.1145/3579524</t>
  </si>
  <si>
    <t>Digitally replicating the appearance and behaviour of individuals is becoming feasible with recent advancements in deep-learning technologies such as interactive deepfake applications, voice conversion, and virtual actors. Interactive applications of such agents, termed AI clones, pose risks related to impression management, identity abuse, and unhealthy dependencies. Identifying concerns AI clones will generate is a prerequisite to establishing the basis of discourse around how this technology will impact a source individual's selfhood and interpersonal relationships. We presented 20 participants of diverse ages and backgrounds with 8 speculative scenarios to explore their perception towards the concept of AI clones. We found that (1. doppelganger-phobia) the abusive potential of AI clones to exploit and displace the identity of an individual elicits negative emotional reactions; (2. identity fragmentation) creating replicas of a living individual threatens their cohesive self-perception and unique individuality; and (3. living memories) interacting with a clone of someone with whom the user has an existing relationship poses risks of misrepresenting the individual or developing over-attachment to the clone. These findings provide an avenue to discuss preliminary ethical implications, respect for identity and authenticity, and design recommendations for creating AI clones.</t>
  </si>
  <si>
    <t>Speculating on Risks of AI Clones to Selfhood and Relationships</t>
  </si>
  <si>
    <t>IFJSYYEM</t>
  </si>
  <si>
    <t>Sabie, Dina; Sheta, Hala; Ferdous, Hasan Shahid; Kopalakrishnan, Vannie; Ahmed, Syed Ishtiaque</t>
  </si>
  <si>
    <t>Be Our Guest: Intercultural Heritage Exchange through Augmented Reality (AR)</t>
  </si>
  <si>
    <t>10.1145/3544548.3581005</t>
  </si>
  <si>
    <t>https://dl.acm.org/doi/10.1145/3544548.3581005</t>
  </si>
  <si>
    <t>Be Our Guest</t>
  </si>
  <si>
    <t>I2G2C8KQ</t>
  </si>
  <si>
    <t>García, Roberto; Cediel, Ana; Teixidó, Mercè; Gil, Rosa</t>
  </si>
  <si>
    <t>Semantics and Non-Fungible Tokens for Copyright Management on the Metaverse and Beyond</t>
  </si>
  <si>
    <t>10.1145/3585387</t>
  </si>
  <si>
    <t>https://dl.acm.org/doi/10.1145/3585387</t>
  </si>
  <si>
    <t>Recent initiatives related to the Metaverse focus on better visualisation, like augmented or virtual reality, but also persistent digital objects. To guarantee real ownership of these digital objects, open systems based on public blockchains and Non-Fungible Tokens (NFTs) are emerging together with a nascent decentralized and open creator economy. To manage this emerging economy in a more organised way, and fight the so common NFT plagiarism, we propose CopyrightLY, a decentralized application for authorship and copyright management. It provides means to claim content authorship, including supporting evidence. Content and metadata are stored in decentralized storage and registered on the blockchain. A token is used to curate these claims, and potential complaints, by staking it on them. Staking is incentivized by the fact that the token is minted using a bonding curve. The tokenomics include the resolution of complaints and enabling the monetization of curated claims. Monetization is achieved through licensing NFTs with metadata enhanced by semantic technologies. Semantic data makes explicit the reuse conditions transferred with the token while keeping the connection to the underlying copyright claims to improve the trustability of the NFTs. Moreover, the semantic metadata is flexible enough to enable licensing not just in the real world. Licenses can refer to reuses in specific locations in a metaverse, thus facilitating the emergence of creative economies in them.</t>
  </si>
  <si>
    <t>C:\Users\25192\Zotero\storage\KJSYXRHQ\García et al. - 2023 - Semantics and Non-Fungible Tokens for Copyright Ma.pdf</t>
  </si>
  <si>
    <t>DTG69PDT</t>
  </si>
  <si>
    <t>Chi, Hao-Yun; Sha, Jingzhen; Zhang, Yang</t>
  </si>
  <si>
    <t>Bring Environments to People – A Case Study of Virtual Tours in Accessibility Assessment for People with Limited Mobility</t>
  </si>
  <si>
    <t>20th International Web for All Conference</t>
  </si>
  <si>
    <t>10.1145/3587281.3587292</t>
  </si>
  <si>
    <t>https://dl.acm.org/doi/10.1145/3587281.3587292</t>
  </si>
  <si>
    <t>96-103</t>
  </si>
  <si>
    <t>C:\Users\25192\Zotero\storage\34IELQHS\Chi et al. - 2023 - Bring Environments to People – A Case Study of Vir.pdf</t>
  </si>
  <si>
    <t>W4A '23: 20th International Web for All Conference</t>
  </si>
  <si>
    <t>VVYXPBZP</t>
  </si>
  <si>
    <t>Belhi, Abdelhak; Ahmed, Hosameldin Osman; Alfaqheri, Taha; Bouras, Abdelaziz; Sadka, Abdul H.; Foufou, Sebti</t>
  </si>
  <si>
    <t>An integrated framework for the interaction and 3D visualization of cultural heritage</t>
  </si>
  <si>
    <t>Multimedia Tools and Applications</t>
  </si>
  <si>
    <t>1380-7501, 1573-7721</t>
  </si>
  <si>
    <t>10.1007/s11042-023-14341-0</t>
  </si>
  <si>
    <t>https://link.springer.com/10.1007/s11042-023-14341-0</t>
  </si>
  <si>
    <t>Multimed Tools Appl</t>
  </si>
  <si>
    <t>9B7PKKXW</t>
  </si>
  <si>
    <t>Wang, Puxiang; Ma, Xueyi; Fei, Lihua; Zhang, Hongye; Zhao, Dong; Zhao, Jian</t>
  </si>
  <si>
    <t>When the digital twin meets the preventive conservation of movable wooden artifacts</t>
  </si>
  <si>
    <t>Heritage Science</t>
  </si>
  <si>
    <t>2050-7445</t>
  </si>
  <si>
    <t>10.1186/s40494-023-00894-8</t>
  </si>
  <si>
    <t>https://heritagesciencejournal.springeropen.com/articles/10.1186/s40494-023-00894-8</t>
  </si>
  <si>
    <t>Abstract             To achieve sustainable heritage conservation, preventive conservation has gradually taken precedence over curative conservation, because it can inhibit the damage caused by various environmental factors and maximizes the preservation life of the artifacts. Due to susceptibility to environmental factors, preventive conservation has been used in the conservation of movable wooden artifacts to further protect them. Recently, digital twin technology, as a concept that transcends reality, can be mapped in virtual space to reflect the full lifecycle process of the corresponding entity, which is a superior characteristic that makes it valued and researched for health monitoring and health management of heritages. This paper proposes a health management method mainly for preventive conservation of movable wooden artifacts, integrating digital twin technology into the health management process. Using the Quanzhou Ship as a typical representative, several important components of health management are specifically analyzed, such as the five-dimensional model of the digital twin, the data interaction process of the digital twin, and the identification and assessment of risks. In particular, the process of preventive conservation of the stern based on the digital twin is presented in detail. This method provides a basis for future preventive conservation of movable wooden artifacts and has implications for the use of digital twin technology in the field of heritage conservation, especially for movable wooden artifacts.</t>
  </si>
  <si>
    <t>Herit Sci</t>
  </si>
  <si>
    <t>C:\Users\25192\Zotero\storage\L9Z2V935\Wang et al. - 2023 - When the digital twin meets the preventive conserv.pdf</t>
  </si>
  <si>
    <t>VZVSDKCN</t>
  </si>
  <si>
    <t>Angeloni, Renato</t>
  </si>
  <si>
    <t>Digitization and Virtual Experience of Museum Collections. The Virtual Tour of the Civic Art Gallery of Ancona</t>
  </si>
  <si>
    <t>10.2423/i22394303v12n2p29</t>
  </si>
  <si>
    <t>https://doi.org/10.2423/i22394303v12n2p29</t>
  </si>
  <si>
    <t>Digital technologies have been shown to be highly effective in many activities related to Cultural Heritage (CH). Among the several impacts discussed in the last few decades, this paper focuses on digitization as a tool for the documentation and the experience of a museum collection. Taking advantage of image-based techniques, a digital replica of the Civic Art Gallery of Ancona was generated. Virtual interactions with the digitized artworks were then enabled and tested in the framework of a Virtual Tour (VT), designed as a solution for the museum to reach a wider public. The evaluation of the VT User eXperience (UX) proved the effectiveness of this tool, highlighting positive connections between the considered dimensions of the VT. The questionnaire scores will inspire further improvement to provide a better educational experience and engage more users.</t>
  </si>
  <si>
    <t>HFGCEZ27</t>
  </si>
  <si>
    <t>Luther, Wolfram; Baloian, Nelson; Biella, Daniel; Sacher, Daniel</t>
  </si>
  <si>
    <t>Digital Twins and Enabling Technologies in Museums and Cultural Heritage: An Overview</t>
  </si>
  <si>
    <t>10.3390/s23031583</t>
  </si>
  <si>
    <t>https://www.mdpi.com/1424-8220/23/3/1583</t>
  </si>
  <si>
    <t>This paper presents an overview of various types of virtual museums (ViM) as native artifacts or as digital twins (DT) of physical museums (PM). Depending on their mission and features, we discuss various enabling technologies and sensor equipment with their specific requirements and complexities, advantages and drawbacks in relation to each other at all stages of a DT’s life cycle. A DT is a virtual construct and embodies innovative concepts based on emerging technologies (ET) using adequate sensor configurations for (meta-)data import and exchange. Our keyword-based search for articles, conference papers, (chapters from) books and reviews yielded 43 contributions and 43 further important references from Industry 4.0, Tourism and Heritage 4.0. After closer examination, a reference corpus of 40 contributions was evaluated in detail and classified along with their variants of DT—content-, communication-, and collaboration-centric and risk-informed ViMs. Their system features correlate with different application areas (AA), new or improved technologies—mostly still under development—and sensors used. Our proposal suggests a template-based, generative approach to DTs using standardized metadata formats, expert/curator software and customers’/visitors’ engagement. It advocates for stakeholders’ collaboration as part of a comprehensive validation and verification assessment (V&amp;VA) throughout the DT’s entire life cycle.</t>
  </si>
  <si>
    <t>Digital Twins and Enabling Technologies in Museums and Cultural Heritage</t>
  </si>
  <si>
    <t>C:\Users\25192\Zotero\storage\L8VS4MDD\Luther et al. - 2023 - Digital Twins and Enabling Technologies in Museums.pdf</t>
  </si>
  <si>
    <t>YDP9PVMF</t>
  </si>
  <si>
    <t>Wang, Mingke; Lau, Newman</t>
  </si>
  <si>
    <t>NFT Digital Twins: A Digitalization Strategy to Preserve and Sustain Miao Silver Craftsmanship in the Metaverse Era</t>
  </si>
  <si>
    <t>10.3390/heritage6020103</t>
  </si>
  <si>
    <t>https://www.mdpi.com/2571-9408/6/2/103</t>
  </si>
  <si>
    <t>Miao silver, generally referred to as the unique silver ornaments manufactured by the Miao ethnicity with over 400 years of history, was listed as a Chinese national intangible cultural heritage in 2006. Through primary research methods, including local investigation, interviews, and workshops at Maliao Village in Guizhou, this study found that sizeable industrial production shrank the market needs for traditional Miao silver handicrafts. A growing number of young Miao people pursue higher incomes and leave their hometowns to make a living in cities instead of engaging in Miao silver handcrafting in villages. Based on the difficulties encountered in the inheritance of Miao silver craftsmanship, this project creatively proposed a digital strategy based on the NFT digital twin application to preserve and maintain Miao silver technology in the context of the metaverse era. By conducting design experiments combining digital technology and the traditional Miao silver manufacturing techniques, a collection of NFT digital twins, digital duplications of Miao silver handicrafts that Miao silversmith jointly worked with 3D technologist, was created as a vital research outcome. The results show that this attempt is beneficial to help expand the use scenarios, extend the lifespan, and increase the commercial value of Miao silver. To sum up, taking Miao silverware handicrafts as a research case, this paper dialectically discusses the relationship between industrial manufacturing and traditional handicraft industries, making contributions to the inheritance and development of Miao silver and also putting forward innovative solutions to promote the prosperity of intangible cultural heritage worldwide.</t>
  </si>
  <si>
    <t>1921-1941</t>
  </si>
  <si>
    <t>NFT Digital Twins</t>
  </si>
  <si>
    <t>C:\Users\25192\Zotero\storage\VJGN4TKL\Wang and Lau - 2023 - NFT Digital Twins A Digitalization Strategy to Pr.pdf</t>
  </si>
  <si>
    <t>2KZBSS7R</t>
  </si>
  <si>
    <t>Es Sebar, Leila; Lombardo, Luca; Buscaglia, Paola; Cavaleri, Tiziana; Lo Giudice, Alessandro; Re, Alessandro; Borla, Matilde; Aicardi, Sara; Grassini, Sabrina</t>
  </si>
  <si>
    <t>3D Multispectral Imaging for Cultural Heritage Preservation: The Case Study of a Wooden Sculpture of the Museo Egizio di Torino</t>
  </si>
  <si>
    <t>10.3390/heritage6030148</t>
  </si>
  <si>
    <t>https://www.mdpi.com/2571-9408/6/3/148</t>
  </si>
  <si>
    <t>Digitalization techniques, such as photogrammetry (PG), are attracting the interest of experts in the cultural heritage field, as they enable the creation of three-dimensional virtual replicas of historical artifacts with 2D digital images. Indeed, PG allows for acquiring data regarding the overall appearance of an artifact, its geometry, and its texture. Furthermore, among several image-based techniques exploited for the conservation of works of art, multispectral imaging (MSI) finds great application in the study of the materials of historical items, taking advantage of the different responses of materials when exposed to specific wavelengths. Despite their great usefulness, PG and MSI are often used as separate tools. Integrating radiometric and geometrical data can notably expand the information carried by a 3D model. Therefore, this paper presents a novel research methodology that enables the acquisition of multispectral 3D models, combining the outcomes of PG and MSI (Visible (VIS), Ultraviolet-induced Visible Luminescence (UVL), Ultraviolet-Reflected (UVR), and Ultraviolet-Reflected False Color (UVR-FC) imaging) in a single coordinate system, using an affordable tunable set-up and open-source software. The approach has been employed for the study of two wooden artifacts from the Museo Egizio di Torino to investigate the materials present on the surface and provide information that could support the design of suitable conservation treatments.</t>
  </si>
  <si>
    <t>2783-2795</t>
  </si>
  <si>
    <t>3D Multispectral Imaging for Cultural Heritage Preservation</t>
  </si>
  <si>
    <t>C:\Users\25192\Zotero\storage\8KB5FLBS\Es Sebar et al. - 2023 - 3D Multispectral Imaging for Cultural Heritage Pre.pdf</t>
  </si>
  <si>
    <t>EFC8AT2C</t>
  </si>
  <si>
    <t>Hou, Huiying (Cynthia); Lai, Joseph H.K.; Wu, Hao; Wang, Tong</t>
  </si>
  <si>
    <t>Digital twin application in heritage facilities management: systematic literature review and future development directions</t>
  </si>
  <si>
    <t>Engineering, Construction and Architectural Management</t>
  </si>
  <si>
    <t>0969-9988</t>
  </si>
  <si>
    <t>10.1108/ECAM-06-2022-0596</t>
  </si>
  <si>
    <t>https://www.emerald.com/insight/content/doi/10.1108/ECAM-06-2022-0596/full/html</t>
  </si>
  <si>
    <t>Purpose               This paper aims to investigate the theoretical and practical links between digital twin (DT) application in heritage facilities management (HFM) from a life cycle management perspective and to signpost the future development directions of DT in HFM.                                         Design/methodology/approach               This state-of-the-art review was conducted using a systematic literature review method. Inclusive and exclusive criteria were identified and used to retrieve relevant literature from renowned literature databases. Shortlisted publications were analysed using the VOSviewer software and then critically reviewed to reveal the status quo of research in the subject area.                                         Findings               The review results show that DT has been mainly adopted to support decision-making on conservation approach and method selection, performance monitoring and prediction, maintenance strategies design and development, and energy evaluation and management. Although many researchers attempted to develop DT models for part of a heritage building at component or system level and test the models using real-life cases, their works were constrained by availability of empirical data. Furthermore, data capture approaches, data acquisition methods and modelling with multi-source data are found to be the existing challenges of DT application in HFM.                                         Originality/value               In a broader sense, this study contributes to the field of engineering, construction and architectural management by providing an overview of how DT has been applied to support management activities throughout the building life cycle. For the HFM practice, a DT-cum-heritage building information modelling (HBIM) framework was developed to illustrate how DT can be integrated with HBIM to facilitate future DT application in HFM. The overall implication of this study is that it reveals the potential of heritage DT in facilitating HFM in the urban development context.</t>
  </si>
  <si>
    <t>ECAM</t>
  </si>
  <si>
    <t>Digital twin application in heritage facilities management</t>
  </si>
  <si>
    <t>MJ2PEZQD</t>
  </si>
  <si>
    <t>Vila-Chã, Eduarda; Barontini, Alberto; Lourenço, Paulo B.</t>
  </si>
  <si>
    <t>Implementation of a Condition Monitoring Strategy for the Monastery of Salzedas, Portugal: Challenges and Optimisation</t>
  </si>
  <si>
    <t>Buildings</t>
  </si>
  <si>
    <t>2075-5309</t>
  </si>
  <si>
    <t>10.3390/buildings13030719</t>
  </si>
  <si>
    <t>https://www.mdpi.com/2075-5309/13/3/719</t>
  </si>
  <si>
    <t>The implementation of condition monitoring for damage identification and the generation of a reliable digital twin are essential elements of preventive conservation. The application of this promising approach to Cultural Heritage (CH) sites is deemed truly beneficial, constituting a minimally invasive mitigation strategy and a cost-effective decision-making tool. In this light, the present work focuses on establishing an informative virtual model as a platform for the conservation of the monastery of Santa Maria de Salzedas, a CH building located in the north of Portugal. The platform is the first step towards the generation of the digital twin and is populated with existing documentation as well as new information collected within the scope of an inspection and diagnosis programme. At this stage, the virtual model encompasses the main cloister, whose structural condition and safety raised concerns in the past and required the implementation of urgent remedial measures. In the definition of a vibration-based condition monitoring strategy for the south wing of the cloister, five modes were identified by carrying out an extensive dynamic identification. Nonetheless, significant challenges emerged due to the low amplitude of the ambient-induced vibrations and the intrusiveness of the activities. To this end, a data-driven Optimal Sensor Placement (OSP) approach was followed, testing and comparing five heuristic methods to define a good trade-off between the number of sensors and the quality of the collected information. The results showed that these algorithms for OSP allow the selection of sensor locations with good signal strength.</t>
  </si>
  <si>
    <t>Implementation of a Condition Monitoring Strategy for the Monastery of Salzedas, Portugal</t>
  </si>
  <si>
    <t>C:\Users\25192\Zotero\storage\AMJ5XXAC\Vila-Chã et al. - 2023 - Implementation of a Condition Monitoring Strategy .pdf</t>
  </si>
  <si>
    <t>MT8SRDM5</t>
  </si>
  <si>
    <t>Buhalis, Dimitrios; Leung, Daniel; Lin, Michael</t>
  </si>
  <si>
    <t>Metaverse as a disruptive technology revolutionising tourism management and marketing</t>
  </si>
  <si>
    <t>Tourism Management</t>
  </si>
  <si>
    <t>10.1016/j.tourman.2023.104724</t>
  </si>
  <si>
    <t>https://linkinghub.elsevier.com/retrieve/pii/S0261517723000067</t>
  </si>
  <si>
    <t>2023-08</t>
  </si>
  <si>
    <t>CVWVHLQK</t>
  </si>
  <si>
    <t>Parris-Piper, Naomi; Dressler, Wolfram; Satizábal, Paula; Fletcher, Rob</t>
  </si>
  <si>
    <t>A virtual paradise? Platform algorithms, coastal change, and the production of nature in the Philippines</t>
  </si>
  <si>
    <t>Geoforum</t>
  </si>
  <si>
    <t>10.1016/j.geoforum.2022.103669</t>
  </si>
  <si>
    <t>https://linkinghub.elsevier.com/retrieve/pii/S0016718522002536</t>
  </si>
  <si>
    <t>2023-01</t>
  </si>
  <si>
    <t>A virtual paradise?</t>
  </si>
  <si>
    <t>8KY7VPEE</t>
  </si>
  <si>
    <t>Zhou, Youmei; Lei, Hao; Zhang, Xiyu; Wang, Shan; Xu, Yingying; Li, Chao; Zhang, Jie</t>
  </si>
  <si>
    <t>Using the Dual Concept of Evolutionary Game and Reinforcement Learning in Support of Decision-Making Process of Community Regeneration—Case Study in Shanghai</t>
  </si>
  <si>
    <t>10.3390/buildings13010175</t>
  </si>
  <si>
    <t>https://www.mdpi.com/2075-5309/13/1/175</t>
  </si>
  <si>
    <t>Under the digital revolution that spawned in recent years, AI support is raised in the context of urban design and governance as it aims to match the operation of the urban developing process. It offers more chances for ensuring equality in public participation and empowerment, with the possibility of projection and computation of integrated social, cultural, and physical spaces. Therefore, this research explored how scenario simulation of social attributes and social interaction dimensions can be incorporated into digital twin city research and development, which is seen as a problem to be addressed in the refinement and planning of future digital platforms and management in terms of decision-making. To achieve the research aim, this paper examined the evolution of social governance state and strain decision models, built a simulation method for the evolution of complex systems of social governance driven by the fusion of data and knowledge, and proposed a system response to residents’ ubiquitous perception and ubiquitous participation. The findings can help inspire the application of computational decision-making support in urban governance, and enhance the internal drive for comprehensive and sustainable urban regeneration. Moreover, they imply the role of the updated iterations of physical space and social interaction on social attributes.</t>
  </si>
  <si>
    <t>C:\Users\25192\Zotero\storage\5B2ZVQEC\Zhou et al. - 2023 - Using the Dual Concept of Evolutionary Game and Re.pdf</t>
  </si>
  <si>
    <t>KQ6VG9UW</t>
  </si>
  <si>
    <t>Moyano, Juan; Cabrera-Revuelta, Elena; Nieto-Julián, Juan E.; Fernández-Alconchel, María; Fernández-Valderrama, Pedro</t>
  </si>
  <si>
    <t>Evaluation of Geometric Data Registration of Small Objects from Non-Invasive Techniques: Applicability to the HBIM Field</t>
  </si>
  <si>
    <t>10.3390/s23031730</t>
  </si>
  <si>
    <t>https://www.mdpi.com/1424-8220/23/3/1730</t>
  </si>
  <si>
    <t>Reverse engineering and the creation of digital twins are advantageous for documenting, cataloging, and maintenance control tracking in the cultural heritage field. Digital copies of the objects into Building Information Models (BIM) add cultural interest to every artistic work. Low-cost 3D sensors, particularly structured-light scanners, have evolved towards multiple uses in the entertainment market but also as data acquisition and processing techniques for research purposes. Nowadays, with the development of structured-light data capture technologies, the geometry of objects can be recorded in high-resolution 3D datasets at a very low cost. On this basis, this research addresses a small artifact with geometric singularities that is representative of small museum objects. For this, the precision of two structured-light scanners is compared with that of the photogrammetric technique based on short-range image capture: a high-cost Artec Spider 3D scanner, and the low-cost Revopoint POP 3D scanner. Data capture accuracy is evaluated through a mathematical algorithm and point set segmentation to verify the spatial resolution. In addition, the precision of the 3D model is studied through a vector analysis in a BIM environment, an unprecedented analysis until now. The work evaluates the accuracy of the devices through algorithms and the study of point density at the submillimeter scale. Although the results of the 3D geometry may vary in a morphometric analysis depending on the device records, the results demonstrate similar accuracies in that submillimeter range. Photogrammetry achieved an accuracy of 0.70 mm versus the Artec Spider and 0.57 mm against the Revopoint POP 3D scanner.</t>
  </si>
  <si>
    <t>Evaluation of Geometric Data Registration of Small Objects from Non-Invasive Techniques</t>
  </si>
  <si>
    <t>C:\Users\25192\Zotero\storage\YNTLLFF9\Moyano et al. - 2023 - Evaluation of Geometric Data Registration of Small.pdf</t>
  </si>
  <si>
    <t>N6ALREP5</t>
  </si>
  <si>
    <t>Overlin, Matthew; Iannucci, Steven; Wilkins, Bradly; McBain, Alexander; Provancher, Jason</t>
  </si>
  <si>
    <t>Reinforcement learned adversarial agent (ReLAA) for active fault detection and prediction in space habitats</t>
  </si>
  <si>
    <t>npj Microgravity</t>
  </si>
  <si>
    <t>2373-8065</t>
  </si>
  <si>
    <t>10.1038/s41526-023-00252-9</t>
  </si>
  <si>
    <t>https://www.nature.com/articles/s41526-023-00252-9</t>
  </si>
  <si>
    <t>Abstract             With growing interest for human space tourism in the twenty-first century, much attention has been directed to the robust engineering of Environmental Control and Life Support Systems in space habitats. The stable, reliable operation of such a habitat is partly achieved with an ability to recognize and predict faults. For these two purposes, a reinforcement learning adversarial agent (ReLAA) is utilized in this work. A ReLAA is trained with experimental data to actively recognize and predict faults. These capabilities are achieved by proposing actions that activate known faults in a system. Instead of issuing these harmful actions to the actual hardware, a digital twin of the mock space habitat is simulated to discover vulnerabilities that would lead to faulted operation. The methods developed in this work will allow for the discovery of damaging latent behavior, and the reduction of false positive and negative fault identification.</t>
  </si>
  <si>
    <t>C:\Users\25192\Zotero\storage\ZTD64UG5\Overlin et al. - 2023 - Reinforcement learned adversarial agent (ReLAA) fo.pdf</t>
  </si>
  <si>
    <t>JYPHL4M3</t>
  </si>
  <si>
    <t>Blanco-Gómez, Pablo; Luis Jiménez-García, José; Cecilia, Jose M.</t>
  </si>
  <si>
    <t>Low-cost automated GPS, electrical conductivity and temperature sensing device (EC + T Track) and Android platform for water quality monitoring campaigns</t>
  </si>
  <si>
    <t>HardwareX</t>
  </si>
  <si>
    <t>10.1016/j.ohx.2022.e00381</t>
  </si>
  <si>
    <t>https://linkinghub.elsevier.com/retrieve/pii/S2468067222001262</t>
  </si>
  <si>
    <t>2023-03</t>
  </si>
  <si>
    <t>e00381</t>
  </si>
  <si>
    <t>C:\Users\25192\Zotero\storage\RALU3J9W\Blanco-Gómez et al. - 2023 - Low-cost automated GPS, electrical conductivity an.pdf</t>
  </si>
  <si>
    <t>DUCVDDA7</t>
  </si>
  <si>
    <t>ICSCEA 2021: proceedings of the second International Conference on Sustainable Civil Engineering and Architecture</t>
  </si>
  <si>
    <t>978-981-19330-3-5</t>
  </si>
  <si>
    <t>This book presents articles from the Second International Conference on Sustainable Civil Engineering and Architecture, held on 30 October 2021 in Ho Chi Minh City, Vietnam. The conference brings together international experts from both academia and industry to share their knowledge, expertise, to facilitate collaboration and improve cooperation in the field. The book highlights the latest advances in sustainable architecture and civil engineering, covering topics such as offshore structures, structural engineering, construction materials, and architecture</t>
  </si>
  <si>
    <t>ICSCEA 2021</t>
  </si>
  <si>
    <t>OCLC: 1345579984</t>
  </si>
  <si>
    <t>Reddy, J. N.; Wang, C. M.; Luong, Van Hai; Le, Anh Tuan</t>
  </si>
  <si>
    <t>C9BQGDGE</t>
  </si>
  <si>
    <t>Immersive Video Technologies</t>
  </si>
  <si>
    <t>978-0-323-98623-6</t>
  </si>
  <si>
    <t>Academic Press, an imprint of Elsevier</t>
  </si>
  <si>
    <t>OCLC: 1346536558</t>
  </si>
  <si>
    <t>Valenzise, Giuseppe</t>
  </si>
  <si>
    <t>E24K5IEM</t>
  </si>
  <si>
    <t>Castro-Dominguez, Juan Carlos; Pastor, Carlos Barberá; Gómez, Alexandra Rodes</t>
  </si>
  <si>
    <t>Victimsville. Or How Hedjuk Landed in Berlin 2030</t>
  </si>
  <si>
    <t>In 1984, John Hedjuk presented an application for the Holocaust Memorial of Berlin competition with the name of Victims. A proposal that consisted in 67 structures, with 67 inhabitants in each one, that should be ubicated in the plot by the Berlin citizens. In 2020, a group of architecture students performed the citizens/structures of Victims in an exercise of future imagination, where this Victim’s inhabitants were living in Berlin 2031. This Victims plot performance, was based in the resources and technics used in Dogville film by Lars Von Trier. Welcome to VictimsVille. This paper is going to explain the pedagogical experience of an architecture course, focusing on the construction of a near and technological future as a tool for thinking and developing architecture in practice. The physical construction of the inhabitants of Victimsville, their needs and the prosthesis necessary to coexist and inhabit the Berlin of 2031, we will review and expand concepts such as cyborg (by Donna Haraway), digitalization, virtual reality, politics of care or the political dimension of citizenship. These inhabitants are developed in the abstract representation of the Victims structures (these small, mobile and symbolic architectural elements that Hedjuk design in his work), with the aim of build the domestic and intimate space of VictimsVille with their body and their actions (or performances)</t>
  </si>
  <si>
    <t>OCLC: 9826365846</t>
  </si>
  <si>
    <t>K92CKE4H</t>
  </si>
  <si>
    <t>PXFXI8KW</t>
  </si>
  <si>
    <t>C:\Users\25192\Zotero\storage\MN9NVLNW\Luther et al. - 2023 - Digital Twins and Enabling Technologies in Museums.pdf</t>
  </si>
  <si>
    <t>URXCT2JD</t>
  </si>
  <si>
    <t>Li, Jie; Cesar, Pablo</t>
  </si>
  <si>
    <t>Social virtual reality (VR) applications and user experiences</t>
  </si>
  <si>
    <t>978-0-323-91755-1</t>
  </si>
  <si>
    <t>https://linkinghub.elsevier.com/retrieve/pii/B9780323917551000286</t>
  </si>
  <si>
    <t>609-648</t>
  </si>
  <si>
    <t>Elsevier</t>
  </si>
  <si>
    <t>DOI: 10.1016/B978-0-32-391755-1.00028-6</t>
  </si>
  <si>
    <t>XICJ8IHM</t>
  </si>
  <si>
    <t>Jiménez Rios, Alejandro; Plevris, Vagelis; Nogal, Maria</t>
  </si>
  <si>
    <t>Bridge management through digital twin-based anomaly detection systems: A systematic review</t>
  </si>
  <si>
    <t>Frontiers in Built Environment</t>
  </si>
  <si>
    <t>2297-3362</t>
  </si>
  <si>
    <t>10.3389/fbuil.2023.1176621</t>
  </si>
  <si>
    <t>https://www.frontiersin.org/articles/10.3389/fbuil.2023.1176621/full</t>
  </si>
  <si>
    <t>Bridge infrastructure has great economic, social, and cultural value. Nevertheless, many of the infrastructural assets are in poor conservation condition as has been recently evidenced by the collapse of several bridges worldwide. The objective of this systematic review is to collect and synthesize state-of-the-art knowledge and information about how bridge information modeling, finite element modeling, and bridge health monitoring are combined and used in the creation of digital twins (DT) of bridges, and how these models could generate damage scenarios to be used by anomaly detection algorithms for damage detection on bridges, especially in bridges with cultural heritage value. A total of 76 relevant studies from 2017 up to 2022 have been taken into account in this review. The synthesis results show a consensus toward the future adoption of DT for bridge design, management, and operation among the scientific community and bridge practitioners. The main gaps identified are related to the lack of software interoperability, the required improvement of the performance of anomaly-detection algorithms, and the approach definition to be adopted for the integration of DT at the macro scale. Other potential developments are related to the implementation of Industry 5.0 concepts and ideas within DT frameworks.</t>
  </si>
  <si>
    <t>Front. Built Environ.</t>
  </si>
  <si>
    <t>Bridge management through digital twin-based anomaly detection systems</t>
  </si>
  <si>
    <t>C:\Users\25192\Zotero\storage\ATTHYFRB\Jiménez Rios et al. - 2023 - Bridge management through digital twin-based anoma.pdf</t>
  </si>
  <si>
    <t>K8X8XK3I</t>
  </si>
  <si>
    <t>C:\Users\25192\Zotero\storage\DEHW2FBB\Moyano et al. - 2023 - Evaluation of Geometric Data Registration of Small.pdf</t>
  </si>
  <si>
    <t>HRNGHWAC</t>
  </si>
  <si>
    <t>Nguyen, Thu Anh; Do, Sy Tien; Pham, Truong-An; Nguyen, Dai Huu; Tamura, Hiroshi</t>
  </si>
  <si>
    <t>Integration of H-BIM, Virtual Reality, and Augmented Reality in Digital Twin Era - A Case Study in Cultural Heritage</t>
  </si>
  <si>
    <t>978-981-19330-2-8 978-981-19330-3-5</t>
  </si>
  <si>
    <t>https://link.springer.com/10.1007/978-981-19-3303-5_24</t>
  </si>
  <si>
    <t>303-312</t>
  </si>
  <si>
    <t>Series Title: Lecture Notes in Civil Engineering DOI: 10.1007/978-981-19-3303-5_24</t>
  </si>
  <si>
    <t>Reddy, J. N.; Wang, Chien Ming; Luong, Van Hai; Le, Anh Tuan</t>
  </si>
  <si>
    <t>YNAY4BJ5</t>
  </si>
  <si>
    <t>Benente, Michela; Boido, Cristina; Semeraro, Melania</t>
  </si>
  <si>
    <t>Virtual Representation to Narration Roman Turin. Interactive Didactic Paths from the City to the Museum</t>
  </si>
  <si>
    <t>Proceedings of the 3rd International and Interdisciplinary Conference on Image and Imagination</t>
  </si>
  <si>
    <t>978-3-031-25905-0 978-3-031-25906-7</t>
  </si>
  <si>
    <t>https://link.springer.com/10.1007/978-3-031-25906-7_30</t>
  </si>
  <si>
    <t>280-289</t>
  </si>
  <si>
    <t>Series Title: Lecture Notes in Networks and Systems DOI: 10.1007/978-3-031-25906-7_30</t>
  </si>
  <si>
    <t>Villa, Daniele; Zuccoli, Franca</t>
  </si>
  <si>
    <t>CXEDPJE9</t>
  </si>
  <si>
    <t>Bartolini-Lucenti, Saverio; Rook, Lorenzo</t>
  </si>
  <si>
    <t>Nurturing Italian Geo-palaeontological Heritage with Virtual Palaeontology: Preliminary Report of Its Application in Two Natural History Museums</t>
  </si>
  <si>
    <t>Geoheritage</t>
  </si>
  <si>
    <t>1867-2477, 1867-2485</t>
  </si>
  <si>
    <t>10.1007/s12371-023-00808-x</t>
  </si>
  <si>
    <t>https://link.springer.com/10.1007/s12371-023-00808-x</t>
  </si>
  <si>
    <t>Abstract             In this manuscript, we present a preliminary report on the use of virtual palaeontology methodologies in two natural history museums in central Italy, the Geology and Paleontology Museum of Florence and the Civic Museum of Natural Sciences of Faenza. Despite the differences between the museums (in terms of history, type and size of the collections, etc.), the use of surface and computed tomography (CT) scans has allowed the acquisition of a consistent amount of data to create digital copies of selected specimens and to plan several future projects sparked from the use of these methodologies. Our first step focused on the selection of the scanning sample: type and historically relevant specimen in the case of the Florence museum, and fragile and relevant specimens for the Faenza museum from a local yet internationally known site, Cava Monticino, dated to the Late Miocene. The scanning techniques included the use of three high-resolution scanners, with different specifications, to acquire surface data and a medical scanner to obtain CT scans. The outputs of the surface scans were excellent digital copies of the specimens, whereas tomography allowed the first investigations and visualisations of the presence of embedded bones in the fossiliferous blocks of Cava Monticino. The resulting 3D and raw data represent invaluable resources that the two museums are currently planning to implement in their exhibitions using digital visualisation devices and techniques (e.g. AR web apps, touchscreens) or 3D-printed touchable specimens.</t>
  </si>
  <si>
    <t>2023-06</t>
  </si>
  <si>
    <t>Nurturing Italian Geo-palaeontological Heritage with Virtual Palaeontology</t>
  </si>
  <si>
    <t>C:\Users\25192\Zotero\storage\GBE2M4GQ\Bartolini-Lucenti and Rook - 2023 - Nurturing Italian Geo-palaeontological Heritage wi.pdf</t>
  </si>
  <si>
    <t>JP8HZP3G</t>
  </si>
  <si>
    <t>Bolognesi, Cecilia Maria; Fiorillo, Fausta</t>
  </si>
  <si>
    <t>Virtual Representations of Cultural Heritage: Sharable and Implementable Case Study to Be Enjoyed and Maintained by the Community</t>
  </si>
  <si>
    <t>10.3390/buildings13020410</t>
  </si>
  <si>
    <t>https://www.mdpi.com/2075-5309/13/2/410</t>
  </si>
  <si>
    <t>This paper is related to the field of digital-informed modelling of heritage assets (HBIM). The scientific literature has been addressing this topic for years with many different facets: focusing digitalization on the analysis and modelling of heritage asset geometries, construction, development over time, or the representation of materials and degradations. This research aims not only to optimize the common digital workflows but also to demonstrate the effectiveness of digitalization and virtual reality applications in preserving the memory of places. Furthermore, a strategy for the maintenance of cultural heritage through virtual reality in a participatory process is proposed. The applied method develops appropriate new workflows and tools to enable enjoyment of monuments of the developed case study remotely; moreover, it allows the creation of content from ordinary users that can be incorporated into the digital models over time. Therefore, virtual and augmented reality environments are proving to be effective methods even for non-experts to understand space, allowing for active citizenship involvement.</t>
  </si>
  <si>
    <t>Virtual Representations of Cultural Heritage</t>
  </si>
  <si>
    <t>C:\Users\25192\Zotero\storage\GGLYRYSC\Bolognesi and Fiorillo - 2023 - Virtual Representations of Cultural Heritage Shar.pdf</t>
  </si>
  <si>
    <t>LPFMHMP9</t>
  </si>
  <si>
    <t>C:\Users\25192\Zotero\storage\MKN4DHRD\Wang and Lau - 2023 - NFT Digital Twins A Digitalization Strategy to Pr.pdf</t>
  </si>
  <si>
    <t>GZAT2RGW</t>
  </si>
  <si>
    <t>Aricò, Manuela; Lo Brutto, Mauro; Maltese, Antonino</t>
  </si>
  <si>
    <t>A Scan-to-BIM Approach for the Management of Two Arab-Norman Churches in Palermo (Italy)</t>
  </si>
  <si>
    <t>10.3390/heritage6020087</t>
  </si>
  <si>
    <t>https://www.mdpi.com/2571-9408/6/2/87</t>
  </si>
  <si>
    <t>The paper shows the results of the research activities carried out by the Department of Engineering at the University of Palermo (Italy), which assessed the application of the Heritage Building Information Modelling (HBIM) methodology through a Scan-to-BIM approach to two local churches belonging to the medieval period. This project was motivated by a renewed interest from the city administrators towards the conservation of cultural heritage dating back to the Arab-Norman domination in Sicily since one of the two buildings was included in the UNESCO World Heritage Sites list in 2015. The morpho-typological style of the churches has been acquired by high-detailed 3D surveys, which provided the base for two HBIM models suited to render the peculiarity of these buildings at their best. The BIM environment allowed both the geometrical representation of all the architectural elements and their further enrichment with the integration of non-geometric data and semantic signification through a knowledge-based workflow. This process led to a hierarchical organization of two high-accuracy digital replicas and to the creation of a database containing all of the architectural items typical of the Arab-Norman style, aimed to share the awareness of its conservation and to match all of the Cultural Heritage requirements. In the future, the features in this database can be shared with other specialists as reference objects for further studies on cultural heritage sites in the UNESCO list.</t>
  </si>
  <si>
    <t>1622-1644</t>
  </si>
  <si>
    <t>C:\Users\25192\Zotero\storage\QUK5LADX\Aricò et al. - 2023 - A Scan-to-BIM Approach for the Management of Two A.pdf</t>
  </si>
  <si>
    <t>FZ7MN2NJ</t>
  </si>
  <si>
    <t>Botta, Stefano; Calisi, Daniele</t>
  </si>
  <si>
    <t>Using Virtual Reality as a Tool to Research, Analyze and Learn: The Competition for Palazzo del Littorio in Rome</t>
  </si>
  <si>
    <t>https://link.springer.com/10.1007/978-3-031-25906-7_62</t>
  </si>
  <si>
    <t>552-561</t>
  </si>
  <si>
    <t>Using Virtual Reality as a Tool to Research, Analyze and Learn</t>
  </si>
  <si>
    <t>Series Title: Lecture Notes in Networks and Systems DOI: 10.1007/978-3-031-25906-7_62</t>
  </si>
  <si>
    <t>X2E7C36V</t>
  </si>
  <si>
    <t>YHUSZD9G</t>
  </si>
  <si>
    <t>C:\Users\25192\Zotero\storage\YAIZHY6Q\Vila-Chã et al. - 2023 - Implementation of a Condition Monitoring Strategy .pdf</t>
  </si>
  <si>
    <t>XEXJT5FU</t>
  </si>
  <si>
    <t>C:\Users\25192\Zotero\storage\6EP4KLH8\Es Sebar et al. - 2023 - 3D Multispectral Imaging for Cultural Heritage Pre.pdf</t>
  </si>
  <si>
    <t>GM96XW4R</t>
  </si>
  <si>
    <t>Marsh, Diana E.</t>
  </si>
  <si>
    <t>Digital knowledge sharing: perspectives on use, impacts, risks, and best practices according to Native American and Indigenous community-based researchers</t>
  </si>
  <si>
    <t>Archival Science</t>
  </si>
  <si>
    <t>1389-0166, 1573-7500</t>
  </si>
  <si>
    <t>10.1007/s10502-021-09378-9</t>
  </si>
  <si>
    <t>https://link.springer.com/10.1007/s10502-021-09378-9</t>
  </si>
  <si>
    <t>81-115</t>
  </si>
  <si>
    <t>Arch Sci</t>
  </si>
  <si>
    <t>Digital knowledge sharing</t>
  </si>
  <si>
    <t>VYTR8A8N</t>
  </si>
  <si>
    <t>Xu, Xiaoduo; Fatah Gen. Schieck, Ava; Kang, Jian; Yasin, Ifat</t>
  </si>
  <si>
    <t>Effect of music tempo on duration of stay in exhibition spaces</t>
  </si>
  <si>
    <t>Applied Acoustics</t>
  </si>
  <si>
    <t>0003682X</t>
  </si>
  <si>
    <t>10.1016/j.apacoust.2023.109353</t>
  </si>
  <si>
    <t>https://linkinghub.elsevier.com/retrieve/pii/S0003682X23001512</t>
  </si>
  <si>
    <t>2023-05</t>
  </si>
  <si>
    <t>C:\Users\25192\Zotero\storage\LXGANECQ\Xu et al. - 2023 - Effect of music tempo on duration of stay in exhib.pdf</t>
  </si>
  <si>
    <t>ZR9GYC25</t>
  </si>
  <si>
    <t>Guo, Ming; Qi, Huihui; Guo, Kecai; Zhou, Yuquan; Li, Dengke; 北京建筑大学 测绘与城市空间信息学院，北京 102616 School of Geomatics and Urban Spatial Informatics， Beijing University of Civil Engineering and Architecture， Beijing 102616， China; 代表性建筑与古建筑数据库教育部工程研究中心，北京 100044 Engineering Research Centre of Representative Building and Architectural Heritage Database， Ministry of Education， Beijing 100044， China; 现代城市测绘国家测绘地理信息局重点实验室，北京 100044 Key Laboratory of Modern Urban Surveying and Mapping， National Administration of Surveying Mapping and Geoinformation， Beijing 100044， China; 建筑遗产精细重构与健康监测北京市重点实验室 北京建筑大学，北京 100044 Beijing Key Laboratory for Architectural Heritage Fine Reconstruction &amp; Health Monitoring， Beijing University of Civil Engineering and Architecture， Beijing 100044， China; 北京申信达成科技有限公司，北京 102444 Beijing Shenxindacheng Technology Co.， Beijing 102444， China</t>
  </si>
  <si>
    <t>Ground-based LiDAR measurement system integrating BeiDou/GNSS positioning and 5G communication</t>
  </si>
  <si>
    <t>Optics and Precision Engineering</t>
  </si>
  <si>
    <t>1004-924X</t>
  </si>
  <si>
    <t>10.37188/OPE.20233104.0450</t>
  </si>
  <si>
    <t>http://ope.lightpublishing.cn/thesis/65/34892564/zh/</t>
  </si>
  <si>
    <t>450-458</t>
  </si>
  <si>
    <t>C:\Users\25192\Zotero\storage\4EMCTMBW\Guo et al. - 2023 - Ground-based LiDAR measurement system integrating .pdf</t>
  </si>
  <si>
    <t>INCLUSION CRITERIA</t>
  </si>
  <si>
    <t>GENERAL PARAMETERS</t>
  </si>
  <si>
    <t xml:space="preserve">RQ1: How have digital twins been used in the context of cultural heritage? </t>
  </si>
  <si>
    <t xml:space="preserve">RQ2: What are the current practices for creating, implementing, deploying, and maintaining digital twins in cultural heritage? </t>
  </si>
  <si>
    <t xml:space="preserve"> RQ3: What is the current maturity level of digital twins in the context of cultural heritage?</t>
  </si>
  <si>
    <t>RQ4: What are the potential future directions and expected challenges for the use of digital twins in cultural heritage?</t>
  </si>
  <si>
    <t>ID</t>
  </si>
  <si>
    <t>IC1
Addressing digital twin in cultural heritage and museums</t>
  </si>
  <si>
    <t xml:space="preserve">IC2
Conceptualizing digital twin maturity level </t>
  </si>
  <si>
    <t>IC3 Studies directly related to the research questions</t>
  </si>
  <si>
    <t xml:space="preserve">Status </t>
  </si>
  <si>
    <t xml:space="preserve">G.P1
Type of digitzed artworks </t>
  </si>
  <si>
    <t>G.P1
Description</t>
  </si>
  <si>
    <t xml:space="preserve">G.P2
Digital heritage user experience </t>
  </si>
  <si>
    <t>G.P2
Description</t>
  </si>
  <si>
    <t>G.P3
End users of digital heritage</t>
  </si>
  <si>
    <t>G.P3
Description</t>
  </si>
  <si>
    <t>G.P4
Type of Information</t>
  </si>
  <si>
    <t>G.P4
Description</t>
  </si>
  <si>
    <t>G.P5
Digital twin techniques</t>
  </si>
  <si>
    <t>G.P5
Description</t>
  </si>
  <si>
    <t>RQ1.P1
Virtual Replicas of Sites and Artifacts</t>
  </si>
  <si>
    <t>RQ1.P1
Description</t>
  </si>
  <si>
    <t xml:space="preserve">RQ1.1.P1
Virtual Tour </t>
  </si>
  <si>
    <t>RQ1.1.P1
Description</t>
  </si>
  <si>
    <t>RQ1.2.P1
Data-Acquisition</t>
  </si>
  <si>
    <t>RQ1.2.P1
Description</t>
  </si>
  <si>
    <t xml:space="preserve">RQ2.P1
 Cyber physical intelligence </t>
  </si>
  <si>
    <t>RQ2.P1
Description</t>
  </si>
  <si>
    <t>RQ2.P2
Activity level</t>
  </si>
  <si>
    <t>RQ2.P2
Description</t>
  </si>
  <si>
    <t>RQ2.P3
Functional layer of DT</t>
  </si>
  <si>
    <t>RQ2.P3
Description</t>
  </si>
  <si>
    <t>RQ2.P4
Analysis of DT</t>
  </si>
  <si>
    <t>RQ2.P4
Description</t>
  </si>
  <si>
    <t>RQ2.1.P1
3D Modeling Software</t>
  </si>
  <si>
    <t>RQ2.1.P1
Description</t>
  </si>
  <si>
    <t>RQ2.1.P2
Digital Twin Platforms</t>
  </si>
  <si>
    <t>RQ2.1.P2
Description</t>
  </si>
  <si>
    <t>RQ3.P1
Stage of DT Implementation</t>
  </si>
  <si>
    <t>RQ3.P1
Description</t>
  </si>
  <si>
    <t xml:space="preserve">RQ3.P2
Connectivity mode </t>
  </si>
  <si>
    <t>RQ3.P2
Description</t>
  </si>
  <si>
    <t>RQ3.1.P1
Model Update Frequency</t>
  </si>
  <si>
    <t>RQ3.1.P1
Description</t>
  </si>
  <si>
    <t xml:space="preserve">RQ3.1.P2
Twin models </t>
  </si>
  <si>
    <t>RQ3.1.P2
Description</t>
  </si>
  <si>
    <t xml:space="preserve">RQ4.P1
Data Security </t>
  </si>
  <si>
    <t>RQ4.P1
Description</t>
  </si>
  <si>
    <t xml:space="preserve">RQ4.P2
Complexity </t>
  </si>
  <si>
    <t>RQ4.P2
Description</t>
  </si>
  <si>
    <t xml:space="preserve">RQ4.P3
Computational power </t>
  </si>
  <si>
    <t>RQ4.P3
Description</t>
  </si>
  <si>
    <t>The data utilized for this study belongs to the visual data category</t>
  </si>
  <si>
    <t>include</t>
  </si>
  <si>
    <t>accepted</t>
  </si>
  <si>
    <t>painting</t>
  </si>
  <si>
    <t>The selected type of artwork for digitaziation is paiting</t>
  </si>
  <si>
    <t>Computers</t>
  </si>
  <si>
    <t>general public</t>
  </si>
  <si>
    <t>The user of  this study encompasses a broad audience, including individuals from all walks of life</t>
  </si>
  <si>
    <t>Visual Data</t>
  </si>
  <si>
    <t>Data-Driven Digital Twins</t>
  </si>
  <si>
    <t>The technique utilized for this study involved data-driven digital twins, which are virtual representations or models of physical systems, assets, or processes. These digital twins heavily depend on data for their development, functioning, and optimization. Through the integration of data into the digital twin creation process, a highly accurate and dynamic virtual replica is achieved, providing valuable insights and aiding in effective decision-making for the corresponding physical system or process</t>
  </si>
  <si>
    <t>3D Reconstruction</t>
  </si>
  <si>
    <t>The study used visual computing technologies such as 3D modeling  for the 3D reconstruction of the surfaces of monuments</t>
  </si>
  <si>
    <t>VR/AR</t>
  </si>
  <si>
    <t>The study employed Virtual Reality (VR) and Augmented Reality (AR) technologies to provide an immersive experience. These technologies allowed users to delve into digital twin environments in a manner that closely resembled the real world and enabled interactive exploration.</t>
  </si>
  <si>
    <t xml:space="preserve"> 3D laser scanning</t>
  </si>
  <si>
    <t>The study used laser scanning for data collection that have
been extensively used to digitize historical monuments. These technologies allow for the 3D reconstruction of the surfaces of monuments</t>
  </si>
  <si>
    <t>passive DT</t>
  </si>
  <si>
    <t>This articles described about the representation of a physical object, system, or process that primarily involves the collection, storage, and analysis of data without direct real-time interaction or control so we call it passive digital twin.</t>
  </si>
  <si>
    <t>Presentation</t>
  </si>
  <si>
    <t>This article discusses the representation of a physical object, system, or process that primarily entails the collection, storage, and analysis of data without direct real-time interaction or control, hence referred to as a 'passive digital twin'</t>
  </si>
  <si>
    <t>Model checking</t>
  </si>
  <si>
    <t>The study used model cheking as a formal verification process where mathematical models or representations of a physical system (the digital twin) are analyzed against specified properties or requirements</t>
  </si>
  <si>
    <t>Reality Capture</t>
  </si>
  <si>
    <t>The study applied reality capture  for the process of creating a digital representation of a physical object, environment, or scene using various data acquisition techniques, such as 3D scanning, photogrammetry, LiDAR (Light Detection and Ranging), and other imaging technologies.</t>
  </si>
  <si>
    <t>Unreal Engine</t>
  </si>
  <si>
    <t>The study used advance game development engines, they include powerful 3D modeling and animation tools and are often used for creating interactive 3D content</t>
  </si>
  <si>
    <t>Digitatal twin</t>
  </si>
  <si>
    <t xml:space="preserve">  The maturity level of digital twin is really virtual representation of a real-world object, system, or process. It's created and maintained through the collection and analysis of data from the real-world counterpart</t>
  </si>
  <si>
    <t>Bidirectional</t>
  </si>
  <si>
    <t>The research utilized bidirectional communication in a digital twin, encompassing the exchange of information, data, or control signals between the physical system and its corresponding virtual representation (the digital twin). This enabled real-time synchronization and seamless interaction between the two entities</t>
  </si>
  <si>
    <t>Weekly update</t>
  </si>
  <si>
    <t xml:space="preserve">The system under this study send information each week from physical object to virtual object and  virtual object to physical object </t>
  </si>
  <si>
    <t>Design time</t>
  </si>
  <si>
    <t>The study applied design-time phase, a digital twin is in the conceptualization, development, and modeling stage.</t>
  </si>
  <si>
    <t>Non-protected</t>
  </si>
  <si>
    <t>In the context of this study, it's important to note that creating a virtual representation or digital twin of a physical system does not inherently ensure security. Even though digital twins offer a realistic and detailed simulation of the physical system, the can still be vulnerable to security threats and breaches</t>
  </si>
  <si>
    <t>Interactivity</t>
  </si>
  <si>
    <t>Interactivity in the study refers to the capability of users to engage with, manipulate, and control the digital representation of a physical system or object</t>
  </si>
  <si>
    <t>Modeling</t>
  </si>
  <si>
    <t xml:space="preserve"> Creating the digital representation of the physical entity using 3D modeling, behavioral modeling, mathematical models, and other relevant techniques</t>
  </si>
  <si>
    <t>sculpture</t>
  </si>
  <si>
    <t>The type of artwork selected for digitization on the given study is  sculpture</t>
  </si>
  <si>
    <t>The user accesses the digitized artwork using computer.</t>
  </si>
  <si>
    <t>Researchers and scholars</t>
  </si>
  <si>
    <t xml:space="preserve">The user for this study are predefined for researchers and scholars </t>
  </si>
  <si>
    <t>Technical Data</t>
  </si>
  <si>
    <t>The data utilized for this study belongs to the technical data category</t>
  </si>
  <si>
    <t>Hybrid Digital Twins</t>
  </si>
  <si>
    <t>This study applied both data-driven digital twins &amp; physics-based digital twins</t>
  </si>
  <si>
    <t>Preservation</t>
  </si>
  <si>
    <t xml:space="preserve">The research focused on preserving cultural heritage through the utilization of digital twins, emphasizing the creation of intricate and accurate virtual representations artifacts. </t>
  </si>
  <si>
    <t>The research used  VR/AR  to amplify the feeling of being present within the virtual space, creating a captivating and realistic encounter for users.</t>
  </si>
  <si>
    <t>Sensor</t>
  </si>
  <si>
    <t>Utilize various sensors (IoT devices) to collect real-time data from the physical object or system</t>
  </si>
  <si>
    <t>Machine learning</t>
  </si>
  <si>
    <t>The study incorporated machine learning techniques to enable the digital twin to learn from historical data and adapt its model and made predictions</t>
  </si>
  <si>
    <t>Active DT</t>
  </si>
  <si>
    <t>Active digital twins continuously integrate and update real-time data from various sources such as sensors, IoT devices, control systems, and other relevant sources associated with the physical system.</t>
  </si>
  <si>
    <t>Prediction</t>
  </si>
  <si>
    <t>This study categorized under prediction layer because the study developed predictive model to forecast future behavior, potential failures, or performance trends of the physical system based on historical and real-time data patterns</t>
  </si>
  <si>
    <t>The research employed model checking as a formal verification process, where mathematical models or representations of a physical system (the digital twin) were scrutinized against specified properties or requirements</t>
  </si>
  <si>
    <t>3DGIS</t>
  </si>
  <si>
    <t>3DGIS, or 3D Geographic Information Systems, refers to a technology that integrates and analyzes spatial data in three dimensions (3D) to represent the historical Earth's surface or objects in a more realistic and immersive manner</t>
  </si>
  <si>
    <t>Unity Reflect</t>
  </si>
  <si>
    <t>Primarily game development engines, they include powerful 3D modeling and animation tools and are often used for creating interactive 3D content</t>
  </si>
  <si>
    <t xml:space="preserve"> In this study, the execution level of the digital twin involves a precise virtual representation of an actual object, system, or process. This representation is established and kept up-to-date by collecting and analyzing data from its real-world counterpart</t>
  </si>
  <si>
    <t>The study applied bidirectional communication in a digital twin involves the exchange of information, data, or control signals between the physical system and its corresponding virtual representation (the digital twin), allowing real-time synchronization and interaction between the two</t>
  </si>
  <si>
    <t>Daily update</t>
  </si>
  <si>
    <t>The digital twin is continuously updated  daily with  real-time data, ensuring it accurately represents the current state of the physical system</t>
  </si>
  <si>
    <t>Runtime</t>
  </si>
  <si>
    <t>The study applied runtime phase involves the deployment and operational use of the digital twin, where it is actively used to monitor, analyze, and optimize the behavior and performance of the physical system in real-time</t>
  </si>
  <si>
    <t>protected</t>
  </si>
  <si>
    <t>The study employed secure communication protocols to ensure the integrity and confidentiality of the data exchanged between the physical system and the digital twin</t>
  </si>
  <si>
    <t>Data integration</t>
  </si>
  <si>
    <t>The study involves the process of combining, harmonizing, and unifying diverse data from various sources to develop a comprehensive and cohesive representation of the physical system within the digital twin</t>
  </si>
  <si>
    <t>Real-Time Update</t>
  </si>
  <si>
    <t>The study used data synchronization occurs at predefined intervals to maintain a close-to-real-time representation</t>
  </si>
  <si>
    <t>building</t>
  </si>
  <si>
    <t>The type of artwork selected for digitization on the given study is building</t>
  </si>
  <si>
    <t>User-friendly interfaces</t>
  </si>
  <si>
    <t>The study used an interactive user interface in the context of a digital environment, including digital twins, refers to a user-friendly platform that allows users to engage, manipulate, and interact with the digital representation of a physical system or object.</t>
  </si>
  <si>
    <t>The study applied machine learning for predictive modeling to forecast future behavior, potential failures, or performance trends of the physical system based on historical and real-time data patterns</t>
  </si>
  <si>
    <t>Acive DT</t>
  </si>
  <si>
    <t>Active digital twins facilitate remote monitoring and control of the physical system, allowing for remote operation and management through the digital twin interface</t>
  </si>
  <si>
    <t>Prescription</t>
  </si>
  <si>
    <t>The study catagorized on the prescription layer that involves recommending actions or interventions based on the insights and predictions generated by the prediction layer. It focuses on providing actionable recommendations to optimize the performance, efficiency, or outcomes of the physical system or object represented by the digital twin</t>
  </si>
  <si>
    <t>The study model cheking as a formal verification process where mathematical models or representations of a physical system (the digital twin) are analyzed against specified properties or requirements</t>
  </si>
  <si>
    <t>Adaptive DT</t>
  </si>
  <si>
    <t>The study apply adaptive digital twin (DT) is a dynamic and flexible representation of a physical system that can evolve, learn, and adapt over time based on real-time data, feedback, and changing conditions</t>
  </si>
  <si>
    <t>Immediate real-time update</t>
  </si>
  <si>
    <t>This study use by integrating real-time updates into a digital twin for cultural heritage, the preservation, understanding, and appreciation of the heritage can be significantly enhanced</t>
  </si>
  <si>
    <t>Flexibility</t>
  </si>
  <si>
    <t>The applied technique under this study is flexible which  refers to the adaptability, versatility, and openness of the digital model to accommodate evolving requirements, data types, technologies, and user needs in the context of preserving, documenting, and presenting cultural heritage</t>
  </si>
  <si>
    <t>Smartphones</t>
  </si>
  <si>
    <t>The user accesses the digitized artwork using smartphones.</t>
  </si>
  <si>
    <t>The study employed the preservation of cultural heritage using digital twins, focusing on the creation of detailed and precise virtual representations. These representations encompass a wide array of cultural elements, including historical artifacts, monuments, buildings, and complete cultural sites.</t>
  </si>
  <si>
    <t>The research centerd  VR/AR  to enhance the sense of presence within the virtual space, resulting in a captivating and highly realistic encounter for users.</t>
  </si>
  <si>
    <t>3D laser scanning</t>
  </si>
  <si>
    <t>The study used laser scanning for data collection that have
been extensively used to digitize historical monuments. These
technologies allow for the 3D reconstruction of the surfaces of
monuments</t>
  </si>
  <si>
    <t>This articles is focused on passive digital twin refers to a representation of a physical object, system, or process that primarily involves the collection, storage, and analysis of data without direct real-time interaction or control</t>
  </si>
  <si>
    <t>The study categorized under  presentation layer of a digital twin this  refers to the user interface and visualization components that allow users to interact with and comprehend the digital twin's data, models, and insights</t>
  </si>
  <si>
    <t>Blender</t>
  </si>
  <si>
    <t>The study used Blender to create detailed 3D models of the physical environment, objects, or structures that you want to represent in your digital twin</t>
  </si>
  <si>
    <t>Pre-Digital Twin</t>
  </si>
  <si>
    <t>The study applied traditional technique that means before the concept of digital twins was widely adopted in the realm of cultural heritage, preservation, and documentation practices relied on traditional methods and technologies. These pre-digital twin approaches aimed to capture, catalog, and conserve cultural heritage artifacts, sites, and historical records using analog and manual methods</t>
  </si>
  <si>
    <t>The study applied design-time phase, a digital twin is in the conceptualization, development, and modeling stage</t>
  </si>
  <si>
    <t>In the context of this study, it's important to note that creating a virtual representation or digital twin of a physical system does not inherently ensure security. Even though digital twins offer a realistic and detailed simulation of the physical system, they can still be vulnerable to security threats and breaches</t>
  </si>
  <si>
    <t>Creating the digital representation of the physical entity using 3D modeling, behavioral modeling, mathematical models, and other relevant techniques</t>
  </si>
  <si>
    <t>Physics-Based Digital Twins</t>
  </si>
  <si>
    <t>The study used principles of physics to accurately replicate the physical behavior, interactions, and properties of the real-world cultural heritage elements</t>
  </si>
  <si>
    <t>Integrate sensors (e.g., environmental sensors, temperature sensors, humidity sensors) within or near the cultural heritage site to capture real-time data about the environment and conditions.</t>
  </si>
  <si>
    <t>Machine learning for predictive modeling to forecast future behavior, potential failures, or performance trends of the physical system based on historical and real-time data patterns</t>
  </si>
  <si>
    <t xml:space="preserve">Simulation </t>
  </si>
  <si>
    <t>This study used simulations to provide valuable insights into understanding the behavior, interactions, and conditions of the cultural heritage in a virtual space</t>
  </si>
  <si>
    <t>The study applied adaptive digital twin (DT) is a dynamic and flexible representation of a physical system that can evolve, learn, and adapt over time based on real-time data, feedback, and changing conditions</t>
  </si>
  <si>
    <t>The study applies bidirectional communication in a digital twin involves the exchange of information, data, or control signals between the physical system and its corresponding virtual representation (the digital twin), allowing real-time synchronization and interaction between the two</t>
  </si>
  <si>
    <t>This study used by integrating real-time updates into a digital twin for cultural heritage, the preservation, understanding, and appreciation of the heritage can be significantly enhanced</t>
  </si>
  <si>
    <t>The study use data synchronization occurs at predefined intervals to maintain a close-to-real-time representation</t>
  </si>
  <si>
    <t>The study use three-dimensional (3D) reconstruction to play a crucial role in creating digital twins for cultural heritage sites and objects. These digital twins can help preserve, document, and showcase cultural artifacts, historical sites, and artworks</t>
  </si>
  <si>
    <t>Photogrammetry</t>
  </si>
  <si>
    <t>This research article used photogrammetry technique to involve capturing a series of high-resolution photographs from various angles and using specialized software to reconstruct 3D models</t>
  </si>
  <si>
    <t>The study applied  machine learning for predictive modeling, enabling the forecasting of future behaviors, potential system failures, or performance trends of the physical system by analyzing historical and real-time data patterns</t>
  </si>
  <si>
    <t xml:space="preserve">Testing </t>
  </si>
  <si>
    <t>The study used testing because it is essential to ensure the accuracy, reliability, and user satisfaction of the virtual representation. By conducting thorough testing, developers and stakeholders can identify and address any issues or discrepancies, ultimately enhancing the digital twin's effectiveness in preserving and presenting cultural heritage.</t>
  </si>
  <si>
    <t xml:space="preserve">Autodesk </t>
  </si>
  <si>
    <t>The study used Autodesk which is popular in the gaming and entertainment industry for 3D modeling, animation, and rendering. and also Offers a robust set of tools for character animation, environment modeling, and visual effects.</t>
  </si>
  <si>
    <t>The study applied  the pre-digital twin approaches aimed to capture, catalog, and conserve cultural heritage artifacts, sites, and historical records using analog and manual methods</t>
  </si>
  <si>
    <t>Unidirectional</t>
  </si>
  <si>
    <t>The study applied unidirectional communication these  refers to the flow of information or data in a single direction, typically from the physical system (the "real-world" object, process, or entity being represented) to the digital twin. In this context, the digital twin acts as a passive receiver of data, constantly updating its representation to reflect changes in the physical system</t>
  </si>
  <si>
    <t>The study focuse on creating the digital representation of the physical entity using 3D modeling, behavioral modeling, mathematical models, and other relevant techniques</t>
  </si>
  <si>
    <t>The type of artwork selected for digitization on the given study is sculpture</t>
  </si>
  <si>
    <t>Data type used for this study is visual data type</t>
  </si>
  <si>
    <t>The methodology adopted in this study centered around data-driven digital twins, which are virtual representations or models mirroring physical systems, assets, or processes. These digital twins rely significantly on data to steer their development, functionality, and fine-tuning. By seamlessly integrating data into the digital twin creation process, a remarkably precise and adaptable virtual replica is attained. This replica yields valuable insights, facilitating informed decision-making for the corresponding physical system or process</t>
  </si>
  <si>
    <t>The study apply design-time phase, a digital twin is in the conceptualization, development, and modeling stage</t>
  </si>
  <si>
    <t>The research applied digital twins to conserve cultural heritage, with a specific emphasis on crafting precise and intricate virtual representations. These representations encompass a diverse range of cultural elements, including historical artifacts, monuments, buildings, and complete cultural sites</t>
  </si>
  <si>
    <t>VR  allowing for users to explore digital twin environments in a more realistic and interactive way, providing a sense of presence within the virtual space.</t>
  </si>
  <si>
    <t xml:space="preserve"> The maturity level of digital twin is really virtual representation of a real-world object, system, or process. It's created and maintained through the collection and analysis of data from the real-world counterpart</t>
  </si>
  <si>
    <t xml:space="preserve">The system send information each week from physical object to virtual object and  virtual object to physical object </t>
  </si>
  <si>
    <t>Simulation</t>
  </si>
  <si>
    <t>the study used Simulation  for utilizing computational models and simulation techniques to recreate and replicate historical or cultural processes, events, structures, or artifacts within a digital environment. These simulations provide valuable insights into understanding the behavior, interactions, and conditions of the cultural heritage in a virtual space.</t>
  </si>
  <si>
    <t>The research employed three-dimensional (3D) reconstruction, a pivotal technique in crafting digital twins for cultural heritage sites and objects. These digital replicas play a vital role in conserving, documenting, and exhibiting cultural artifacts, historical sites, and artworks</t>
  </si>
  <si>
    <t>This articles is focuse on passive digital twin refers to a representation of a physical object, system, or process that primarily involves the collection, storage, and analysis of data without direct real-time interaction or control</t>
  </si>
  <si>
    <t>The type of artwork selected for digitization on the given study is painting</t>
  </si>
  <si>
    <t>Metadata</t>
  </si>
  <si>
    <t>The data utilized for this study belongs to the metadata data category</t>
  </si>
  <si>
    <t>The study utilized three-dimensional (3D) reconstruction, a crucial technique in creating digital twins for cultural heritage sites and objects. These digital replicas play a vital role in the conservation, documentation, and exhibition of cultural artifacts, historical sites, and artworks.</t>
  </si>
  <si>
    <t>360-degree videos</t>
  </si>
  <si>
    <t>Integrating 360-degree videos into digital twin visualization enhances the immersion and realism of the experience, allowing users to virtually explore and engage with the represented environment from all directions</t>
  </si>
  <si>
    <t>The user accesses the digitized artwork using computers.</t>
  </si>
  <si>
    <t>The study applied VR/AR to enhances collaboration among teams or stakeholders by enabling virtual meetings within the digital twin environment, fostering a more immersive and interactive communication experience</t>
  </si>
  <si>
    <t>The study has collected the data through integrate sensors (e.g., environmental sensors, temperature sensors, humidity sensors) within or near the cultural heritage site to capture real-time data about the environment and conditions.</t>
  </si>
  <si>
    <t>The study leveraged machine learning techniques for predictive modeling, enabling the anticipation of future behavior, potential system failures, or performance trends of the physical system through analysis of historical and real-time data patterns</t>
  </si>
  <si>
    <t>This study categorized under active digital twins because it applied a continuously integrate and update real-time data from various sources such as sensors, IoT devices, control systems, and other relevant sources associated with the physical system.</t>
  </si>
  <si>
    <t>This study applied Unity game development engines, for powerful 3D modeling and animation tools and are often used for creating interactive 3D content</t>
  </si>
  <si>
    <t>The study used three-dimensional (3D) reconstruction to play a crucial role in creating digital twins for cultural heritage sites and objects. These digital twins can help preserve, document, and showcase cultural artifacts, historical sites, and artworks</t>
  </si>
  <si>
    <t>The data utilized for this study belongs to the technical  data category</t>
  </si>
  <si>
    <t>The research centered on preserving cultural heritage through the utilization of digital twins, with a particular focus on crafting intricate and accurate virtual representations. These digital replicas encompass a broad spectrum of cultural aspects, such as historical artifacts, monuments, buildings, and entire cultural sites</t>
  </si>
  <si>
    <t>images</t>
  </si>
  <si>
    <t>The study used integrated 360-degree images for immersive cultural heritage digital twin, to create an engaging and informative experience for users, allowing them to virtually explore and appreciate cultural heritage in a way that closely resembles an on-site visit</t>
  </si>
  <si>
    <t>The technique employed in this study was centered on data-driven digital twins, virtual models that emulate physical systems, assets, or processes. These digital twins heavily rely on data to drive their development, functionality, and refinement. Through seamless integration of data into the digital twin creation process, an exceptionally accurate and flexible virtual replica is achieved. This replica provides valuable insights, aiding in well-informed decision-making for the corresponding physical system or process</t>
  </si>
  <si>
    <t>SketchUp</t>
  </si>
  <si>
    <t>The study used SketchUp as a valuable tool for creating 3D representations of cultural heritage, aiding in documentation, preservation, research, and educational efforts. Its user-friendly interface and extensive capabilities make it a popular choice for digital twin development in the context of cultural heritage.</t>
  </si>
  <si>
    <t>The study used Simulation  for utilizing computational models and simulation techniques to recreate and replicate historical or cultural processes, events, structures, or artifacts within a digital environment. These simulations provide valuable insights into understanding the behavior, interactions, and conditions of the cultural heritage in a virtual space.</t>
  </si>
  <si>
    <t>predictive modeling</t>
  </si>
  <si>
    <t>This study used the prediction modeling  because it is crucial for anticipating future behaviors and events, enabling proactive decision-making and effective resource allocation based on reliable predictions. It empowers users to plan and optimize operations, prevent potential issues, and improve the overall performance of the physical system or object</t>
  </si>
  <si>
    <t>exclude</t>
  </si>
  <si>
    <t>The methodology employed in this study was centered on data-driven digital twins, virtual models that emulate physical systems, assets, or processes. These digital twins heavily rely on data to drive their development, functionality, and refinement. Through seamless integration of data into the digital twin creation process, an exceptionally accurate and flexible virtual replica is achieved. This replica provides valuable insights, aiding in well-informed decision-making for the corresponding physical system or process</t>
  </si>
  <si>
    <t>The type of artwork selected for digitization on the given study is  building</t>
  </si>
  <si>
    <t>rejected</t>
  </si>
  <si>
    <t>Drawing</t>
  </si>
  <si>
    <t>The type of artwork selected for digitization on the given study is  drawing</t>
  </si>
  <si>
    <t>Students and educators</t>
  </si>
  <si>
    <t xml:space="preserve">The user of  this study encompasses students and educators </t>
  </si>
  <si>
    <t>The approach taken in this study revolved around data-driven digital twins, which are virtual representations or models replicating physical systems, assets, or processes. These digital twins are significantly guided by data to shape their development, functionality, and improvement. By smoothly integrating data throughout the digital twin creation process, a highly precise and adaptable virtual duplicate is realized. This duplicate yields invaluable insights, assisting in making well-considered decisions for the respective physical system or process.</t>
  </si>
  <si>
    <t>Virtual Exhibits</t>
  </si>
  <si>
    <t>This study used virtual exhibits   to provide an accessible and engaging platform for showcasing, preserving, and educating the public about cultural artifacts and heritage</t>
  </si>
  <si>
    <t>The study applied theIntegrated 360-degree videos into digital twin visualization enhances the immersion and realism of the experience, allowing users to virtually explore and engage with the represented environment from all directions</t>
  </si>
  <si>
    <t>photogrammetry</t>
  </si>
  <si>
    <t>The study employed a data-driven digital twin approach, entailing the creation of virtual representations or models mirroring physical systems, assets, or processes with a strong reliance on data. In this approach, data is pivotal in molding, validating, and refining the digital twin. The seamless integration of extensive and pertinent data into the digital twin creation process culminates in a highly precise and adaptable virtual representation. This, in turn, enables the extraction of valuable insights and facilitates well-informed decision-making for the associated physical system or process. The approach underscores the importance of harnessing data to elevate the fidelity and functionality of digital twins</t>
  </si>
  <si>
    <t>Intelligent DT</t>
  </si>
  <si>
    <t>This study used the integration of AI to  enhances the digital twin's ability to simulate, predict, analyze, and optimize the behavior and performance of the corresponding physical system</t>
  </si>
  <si>
    <t>This study applied the digital representation of the physical entity using 3D modeling, behavioral modeling, mathematical models, and other relevant techniques</t>
  </si>
  <si>
    <t>researchers and scholars</t>
  </si>
  <si>
    <t>The study applied 3DGIS because it serve as a powerful digital twin platform for cultural heritage preservation, documentation, and visualization. A digital twin is a virtual representation of a real-world object, system, or environment, and in the context of cultural heritage, it involves creating a detailed digital replica of historical sites, artifacts, or structures</t>
  </si>
  <si>
    <t>adaptive DT</t>
  </si>
  <si>
    <t>The user accesses the digitized artwork using Smartphones</t>
  </si>
  <si>
    <t xml:space="preserve">The study used data-driven digital twin approach involves creating virtual representations or models of physical systems, assets, or processes that are heavily reliant on data. In this approach, data plays a central role in shaping, validating, and optimizing the digital twin. Integrating extensive and relevant data into the digital twin creation process allows for a more accurate and dynamic virtual representation, enabling valuable insights and informed decision-making for the corresponding physical system or process. This approach emphasizes the significance of leveraging data to enhance the fidelity and functionality of digital twins."
ChatGPT
The study employed a data-driven digital twin approach, entailing the creation of virtual representations or models mirroring physical systems, assets, or processes with a strong reliance on data. In this approach, data is pivotal in molding, validating, and refining the digital twin. The seamless integration of extensive and pertinent data into the digital twin creation process culminates in a highly precise and adaptable virtual representation. This, in turn, enables the extraction of valuable insights and facilitates well-informed decision-making for the associated physical system or process. The approach underscores the importance of harnessing data to elevate the fidelity and functionality of digital twins.
</t>
  </si>
  <si>
    <t>Tablets</t>
  </si>
  <si>
    <t>The user accesses the digitized artwork using tablets</t>
  </si>
  <si>
    <t>In this study, the Unreal game development engine was utilized, known for its robust 3D modeling and animation tools commonly employed in the creation of interactive 3D content</t>
  </si>
  <si>
    <t>The study applied preservation of cultural heritage using digital twins involves creating comprehensive and accurate virtual representations of historical artifacts, monuments, buildings, or entire cultural sites.</t>
  </si>
  <si>
    <t>The user accesses the digitized artwork using tables.</t>
  </si>
  <si>
    <t>visual Data</t>
  </si>
  <si>
    <t>The user accesses the digitized artwork using tablets.</t>
  </si>
  <si>
    <t>This study used Virtual exhibits   to provide an accessible and engaging platform for showcasing, preserving, and educating the public about cultural artifacts and heritage</t>
  </si>
  <si>
    <t>Interactivity in a digital twin refers to the capability of users to engage with, manipulate, and control the digital representation of a physical system or objec</t>
  </si>
  <si>
    <t>Decision</t>
  </si>
  <si>
    <t>Included</t>
  </si>
  <si>
    <t>RN7755PC</t>
  </si>
  <si>
    <t>Excluded</t>
  </si>
  <si>
    <t>IC1
Addressing digital twin in cultural heritage</t>
  </si>
  <si>
    <t xml:space="preserve">IC3
Paper is written in English </t>
  </si>
  <si>
    <t>IC4
Studies directly related to the research questions</t>
  </si>
  <si>
    <t>Intermediate Decision</t>
  </si>
  <si>
    <t>IC1 Final Score</t>
  </si>
  <si>
    <t>IC2 Final Score</t>
  </si>
  <si>
    <t>IC3 Final  Score</t>
  </si>
  <si>
    <t>IC4 Final Score</t>
  </si>
  <si>
    <t>Final Score</t>
  </si>
  <si>
    <t>Final Decision</t>
  </si>
  <si>
    <t>included</t>
  </si>
  <si>
    <t>maybe</t>
  </si>
  <si>
    <t>excluded</t>
  </si>
  <si>
    <t>Nadia Nedjah ,Ahmed A. Abd El-Latif ,Brij B. Gupta ,Luiza M. Mourelle</t>
  </si>
  <si>
    <t>Scoring Matrix</t>
  </si>
  <si>
    <t>Results</t>
  </si>
  <si>
    <t xml:space="preserve">RQ1: How can digital twin technologies enhance the management and experience of tangible cultural heritage?                   					</t>
  </si>
  <si>
    <t>RQ2: How is digital twin used in the context of cultural heritage?</t>
  </si>
  <si>
    <t>RQ3: What is the current maturity level of digital twins in the context of cultural heritage?</t>
  </si>
  <si>
    <t>IC3 
Studies directly related to the research questions</t>
  </si>
  <si>
    <t>IC1 Score</t>
  </si>
  <si>
    <t>IC2 Score</t>
  </si>
  <si>
    <t>IC3 Score</t>
  </si>
  <si>
    <t xml:space="preserve">RQ1.1.P1
Type of digitzed artworks </t>
  </si>
  <si>
    <t>RQ1.1.P2
Purpose of the TCH digital twin</t>
  </si>
  <si>
    <t>RQ1.1.P3
Digital twin techniques</t>
  </si>
  <si>
    <t>RQ1.2.P1
Immersive technologies</t>
  </si>
  <si>
    <t>RQ1.2.P2
Access devices</t>
  </si>
  <si>
    <t>RQ1.2.P3
End users of digital heritage</t>
  </si>
  <si>
    <t>RQ2.2.P1
Data-acquisition technologies</t>
  </si>
  <si>
    <t>RQ2.2.P2
Type of data</t>
  </si>
  <si>
    <t>RQ2.3.P1
Activity level</t>
  </si>
  <si>
    <t>RQ2.3.P2
Functional layer of DT</t>
  </si>
  <si>
    <t xml:space="preserve">RQ3.1.P3
Model Security </t>
  </si>
  <si>
    <t>RQ3.1.P4
Verification and Validation of DT Models</t>
  </si>
  <si>
    <t>RQ3.2.P1
Stage of DT Implementation</t>
  </si>
  <si>
    <t xml:space="preserve">RQ3.2.P2
Connectivity mode </t>
  </si>
  <si>
    <r>
      <rPr>
        <b/>
        <sz val="11"/>
        <color rgb="FF000000"/>
        <rFont val="Calibri"/>
        <scheme val="minor"/>
      </rPr>
      <t>RQ3.2.P3
 Computational intelligence</t>
    </r>
    <r>
      <rPr>
        <b/>
        <sz val="11"/>
        <color rgb="FFFF0000"/>
        <rFont val="Calibri"/>
        <scheme val="minor"/>
      </rPr>
      <t xml:space="preserve"> </t>
    </r>
  </si>
  <si>
    <t>Sculpture</t>
  </si>
  <si>
    <t>Images</t>
  </si>
  <si>
    <t>General public</t>
  </si>
  <si>
    <t>N/A</t>
  </si>
  <si>
    <t>Passive DT</t>
  </si>
  <si>
    <t>Restoration</t>
  </si>
  <si>
    <t>statistical modeling</t>
  </si>
  <si>
    <t>Building</t>
  </si>
  <si>
    <t>Conservation</t>
  </si>
  <si>
    <t xml:space="preserve"> Videos</t>
  </si>
  <si>
    <t xml:space="preserve">Researchers </t>
  </si>
  <si>
    <t>Hourly update</t>
  </si>
  <si>
    <t>Protected</t>
  </si>
  <si>
    <t>Predictive modeling</t>
  </si>
  <si>
    <t>Digital twin</t>
  </si>
  <si>
    <t>preservation</t>
  </si>
  <si>
    <t>Monuments</t>
  </si>
  <si>
    <t>Painting</t>
  </si>
  <si>
    <t>Automatic</t>
  </si>
  <si>
    <t>Real-time update</t>
  </si>
  <si>
    <t>adaptive behaviors</t>
  </si>
  <si>
    <t xml:space="preserve">adaptive behaviors </t>
  </si>
  <si>
    <t>weekly update</t>
  </si>
  <si>
    <t>The evolution of interactivity, immersion and interoperability in HBIM: Digital model uses, VR and AR for built cultural heritage</t>
  </si>
  <si>
    <t>Kuflik, Tsvi and Boger, Zvi and Zancanaro, Massimo</t>
  </si>
  <si>
    <t>Analysis and Prediction of Museum Visitors’ Behavioral Pattern Types</t>
  </si>
  <si>
    <t>Ubiquitous display environments</t>
  </si>
  <si>
    <t>accepted snowball</t>
  </si>
  <si>
    <t>Piccialli, Francesco and Cuomo, Salvatore and Cola, Vincenzo Schiano di and Casolla, Giampaolo</t>
  </si>
  <si>
    <t>A machine learning approach for IoT cultural data</t>
  </si>
  <si>
    <t>Journal of Ambient Intelligence and Humanized Computing</t>
  </si>
  <si>
    <t>Markov, Radoslav and Bogdanova, Galina and Ivanova, Malinka</t>
  </si>
  <si>
    <t xml:space="preserve">Creating and storing 7D digital twins </t>
  </si>
  <si>
    <t>023 8th International Conference on Smart and Sustainable Technologies (SpliTech)</t>
  </si>
  <si>
    <t>Lucchi, Elena</t>
  </si>
  <si>
    <t>Digital twins for the automation of the heritage construction sector</t>
  </si>
  <si>
    <t>USING DIGITAL TWIN MODELS (DTM) FOR MANAGING, PROTECTING AND RESTORING HISTORICAL BUILDING</t>
  </si>
  <si>
    <t>Ioannides, Marinos and Magnenat-Thalmann, Nadia and Fink, Eleanor and Zarnic, Roko and Yen, Alex-Yianing and Quak, Ewald</t>
  </si>
  <si>
    <t xml:space="preserve"> F5th International Conference, EuroMed 2014, Limassol, Cyprus, November 3-8, 2014. Proceedings</t>
  </si>
  <si>
    <t>Journal on Computing and Cultural Heritage (JOCCH)}</t>
  </si>
  <si>
    <t>Vusi'c, Damir and Kober, Dejan and others</t>
  </si>
  <si>
    <t>DATABASE</t>
  </si>
  <si>
    <t>STRING USED</t>
  </si>
  <si>
    <t>Web of Science</t>
  </si>
  <si>
    <t>((TS=("digital twin") OR TS=("digital twins") OR TS=("virtual representation") OR TS=("digital replica") OR TS=("virtual twin") OR TS=("digital copy") OR TS=("virtual copy")) AND (TS=("cultural heritage") OR TS=("cultural heritages")OR TS=("museum") OR TS=("museums") OR TS=("gallery") OR TS=("galleries") OR TS=("archeological site") OR TS=("archeological sites"))</t>
  </si>
  <si>
    <t>Scopus</t>
  </si>
  <si>
    <t>TITLE-ABS-KEY ("digital twin" OR "digital twins" OR "digital replica" OR "Digital copy" OR "Virtual copy" OR "Virtual representation" OR "Virtual twin") AND ("Cultural heritage" OR "Cultural heritages" OR "Museum" OR "Museums" OR "Galleries" OR "Gallery" OR "archeological site" OR "archeological sites"))</t>
  </si>
  <si>
    <t>ACM Digital Library</t>
  </si>
  <si>
    <t>("digital twins" OR "digital twin" OR "digital replica" OR "digital copy" OR "virtual copy" OR "virtual representation" OR "virtual twin") AND ("cultural heritage" OR "cultural heritages" OR "museums " OR "museum" OR "gallery" OR "galleries" OR "archeological site" OR "archeological sites"))</t>
  </si>
  <si>
    <t>IEEE Xplore</t>
  </si>
  <si>
    <t>("\textit{DTs}" OR "\textit{DT}" OR "digital replica" OR "Digital copy" OR "Virtual copy" OR "Virtual representation" OR "Virtual twin") AND ("Cultural heritage" OR "Cultural heritages" OR "Museum" OR "Museums" OR "Galleries" OR "Gallery" OR "archeological site" OR "archeological sites"))</t>
  </si>
  <si>
    <t>General String</t>
  </si>
  <si>
    <t>((("digital" AND ("twin*" OR "replica" OR "copy")) OR (("virtual" AND ("copy" OR "representation" OR "twin*")))) AND ("cultural heritage*" OR "museum*" OR "gallery*" OR "archeological site*")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</si>
</sst>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rgb="FF000000"/>
      <name val="Times New Roman"/>
      <family val="1"/>
    </font>
    <font>
      <sz val="11"/>
      <color rgb="FF000000"/>
      <name val="Calibri"/>
      <family val="2"/>
    </font>
    <font>
      <b/>
      <sz val="11"/>
      <name val="Calibri"/>
      <family val="2"/>
      <scheme val="minor"/>
    </font>
    <font>
      <sz val="11"/>
      <color rgb="FF000000"/>
      <name val="Calibri"/>
      <family val="2"/>
      <scheme val="minor"/>
    </font>
    <font>
      <sz val="12"/>
      <color rgb="FF374151"/>
      <name val="Söhne"/>
      <charset val="1"/>
    </font>
    <font>
      <sz val="11"/>
      <name val="Calibri"/>
      <family val="2"/>
    </font>
    <font>
      <sz val="11"/>
      <color rgb="FF000000"/>
      <name val="Times New Roman"/>
      <family val="1"/>
    </font>
    <font>
      <sz val="12"/>
      <color rgb="FF000000"/>
      <name val="Calibri"/>
      <family val="2"/>
      <scheme val="minor"/>
    </font>
    <font>
      <sz val="11"/>
      <color rgb="FF000000"/>
      <name val="Calibri"/>
      <family val="2"/>
      <charset val="1"/>
    </font>
    <font>
      <b/>
      <sz val="12"/>
      <color theme="1"/>
      <name val="Calibri"/>
      <family val="2"/>
      <scheme val="minor"/>
    </font>
    <font>
      <b/>
      <sz val="12"/>
      <color rgb="FF9C5700"/>
      <name val="Calibri"/>
      <family val="2"/>
      <scheme val="minor"/>
    </font>
    <font>
      <b/>
      <sz val="14"/>
      <color rgb="FF3F3F76"/>
      <name val="Calibri"/>
      <family val="2"/>
      <scheme val="minor"/>
    </font>
    <font>
      <sz val="14"/>
      <color theme="1"/>
      <name val="Calibri"/>
      <family val="2"/>
      <scheme val="minor"/>
    </font>
    <font>
      <b/>
      <sz val="14"/>
      <color rgb="FF9C5700"/>
      <name val="Calibri"/>
      <family val="2"/>
      <scheme val="minor"/>
    </font>
    <font>
      <b/>
      <sz val="14"/>
      <color rgb="FFFF0000"/>
      <name val="Calibri"/>
      <family val="2"/>
      <scheme val="minor"/>
    </font>
    <font>
      <b/>
      <sz val="14"/>
      <color theme="1"/>
      <name val="Calibri"/>
      <family val="2"/>
      <scheme val="minor"/>
    </font>
    <font>
      <b/>
      <sz val="16"/>
      <color rgb="FF3F3F76"/>
      <name val="Calibri"/>
      <family val="2"/>
      <scheme val="minor"/>
    </font>
    <font>
      <b/>
      <sz val="12"/>
      <name val="Calibri"/>
      <family val="2"/>
      <scheme val="minor"/>
    </font>
    <font>
      <sz val="12"/>
      <color rgb="FF000000"/>
      <name val="Times New Roman"/>
      <family val="1"/>
      <charset val="1"/>
    </font>
    <font>
      <sz val="11"/>
      <color theme="0"/>
      <name val="Calibri"/>
      <family val="2"/>
    </font>
    <font>
      <sz val="11"/>
      <color rgb="FF000000"/>
      <name val="Calibri"/>
    </font>
    <font>
      <sz val="11"/>
      <name val="Calibri"/>
    </font>
    <font>
      <sz val="11"/>
      <color rgb="FF000000"/>
      <name val="Calibri"/>
      <scheme val="minor"/>
    </font>
    <font>
      <sz val="11"/>
      <color rgb="FFFF0000"/>
      <name val="Calibri"/>
      <scheme val="minor"/>
    </font>
    <font>
      <sz val="11"/>
      <name val="Calibri"/>
      <scheme val="minor"/>
    </font>
    <font>
      <b/>
      <sz val="14"/>
      <color rgb="FF000000"/>
      <name val="Calibri"/>
      <charset val="1"/>
    </font>
    <font>
      <b/>
      <sz val="14"/>
      <color rgb="FF000000"/>
      <name val="Calibri"/>
      <scheme val="minor"/>
    </font>
    <font>
      <b/>
      <sz val="16"/>
      <color rgb="FF3F3F76"/>
      <name val="Calibri"/>
      <scheme val="minor"/>
    </font>
    <font>
      <b/>
      <sz val="16"/>
      <color rgb="FF000000"/>
      <name val="Calibri"/>
      <scheme val="minor"/>
    </font>
    <font>
      <b/>
      <sz val="14"/>
      <color rgb="FF000000"/>
      <name val="Calibri"/>
      <family val="2"/>
      <scheme val="minor"/>
    </font>
    <font>
      <b/>
      <sz val="14"/>
      <color rgb="FF000000"/>
      <name val="Architects Daughter"/>
      <charset val="1"/>
    </font>
    <font>
      <b/>
      <sz val="14"/>
      <name val="Calibri"/>
      <family val="2"/>
      <scheme val="minor"/>
    </font>
    <font>
      <b/>
      <sz val="16"/>
      <color rgb="FF000000"/>
      <name val="Calibri"/>
      <charset val="1"/>
    </font>
    <font>
      <b/>
      <sz val="11"/>
      <color rgb="FF000000"/>
      <name val="Calibri"/>
      <scheme val="minor"/>
    </font>
    <font>
      <b/>
      <sz val="11"/>
      <color rgb="FFFF0000"/>
      <name val="Calibri"/>
      <scheme val="minor"/>
    </font>
    <font>
      <b/>
      <sz val="12"/>
      <color rgb="FF000000"/>
      <name val="Calibri"/>
      <family val="2"/>
      <scheme val="minor"/>
    </font>
    <font>
      <u/>
      <sz val="11"/>
      <color theme="1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indexed="64"/>
      </patternFill>
    </fill>
    <fill>
      <patternFill patternType="solid">
        <fgColor rgb="FF70AD47"/>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14999847407452621"/>
        <bgColor indexed="64"/>
      </patternFill>
    </fill>
  </fills>
  <borders count="14">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57" fillId="0" borderId="0" applyNumberFormat="0" applyFill="0" applyBorder="0" applyAlignment="0" applyProtection="0"/>
  </cellStyleXfs>
  <cellXfs count="121">
    <xf numFmtId="0" fontId="0" fillId="0" borderId="0" xfId="0"/>
    <xf numFmtId="0" fontId="48" fillId="5" borderId="11" xfId="9"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0" fillId="0" borderId="0" xfId="0" applyFont="1" applyAlignment="1">
      <alignment horizontal="center" vertical="center" wrapText="1"/>
    </xf>
    <xf numFmtId="0" fontId="0" fillId="34" borderId="0" xfId="0" applyFill="1" applyAlignment="1">
      <alignment vertical="center" wrapText="1"/>
    </xf>
    <xf numFmtId="0" fontId="0" fillId="0" borderId="0" xfId="0" applyAlignment="1">
      <alignment horizontal="center" vertical="center"/>
    </xf>
    <xf numFmtId="0" fontId="0" fillId="0" borderId="0" xfId="0" applyAlignment="1">
      <alignment vertical="center"/>
    </xf>
    <xf numFmtId="0" fontId="22" fillId="0" borderId="0" xfId="0" applyFont="1"/>
    <xf numFmtId="16" fontId="22" fillId="0" borderId="0" xfId="0" applyNumberFormat="1" applyFont="1"/>
    <xf numFmtId="17" fontId="22" fillId="0" borderId="0" xfId="0" applyNumberFormat="1" applyFont="1"/>
    <xf numFmtId="14" fontId="22" fillId="0" borderId="0" xfId="0" applyNumberFormat="1" applyFont="1"/>
    <xf numFmtId="11" fontId="22" fillId="0" borderId="0" xfId="0" applyNumberFormat="1" applyFont="1"/>
    <xf numFmtId="0" fontId="0" fillId="34" borderId="0" xfId="0" applyFill="1" applyAlignment="1">
      <alignment vertical="center"/>
    </xf>
    <xf numFmtId="0" fontId="0" fillId="34" borderId="0" xfId="0" applyFill="1" applyAlignment="1">
      <alignment horizontal="center" vertical="center"/>
    </xf>
    <xf numFmtId="0" fontId="20" fillId="0" borderId="0" xfId="0" applyFont="1" applyAlignment="1">
      <alignment vertical="center" wrapText="1"/>
    </xf>
    <xf numFmtId="0" fontId="26" fillId="0" borderId="0" xfId="0" applyFont="1" applyAlignment="1">
      <alignment vertical="center" wrapText="1"/>
    </xf>
    <xf numFmtId="0" fontId="0" fillId="35" borderId="0" xfId="0" applyFill="1" applyAlignment="1">
      <alignment horizontal="center" vertical="center" wrapText="1"/>
    </xf>
    <xf numFmtId="0" fontId="19" fillId="35" borderId="0" xfId="0" applyFont="1" applyFill="1" applyAlignment="1">
      <alignment horizontal="center" vertical="center" wrapText="1"/>
    </xf>
    <xf numFmtId="0" fontId="25" fillId="0" borderId="0" xfId="0" applyFont="1" applyAlignment="1">
      <alignment vertical="center" wrapText="1"/>
    </xf>
    <xf numFmtId="0" fontId="0" fillId="36" borderId="0" xfId="0" applyFill="1" applyAlignment="1">
      <alignment horizontal="center" vertical="center" wrapText="1"/>
    </xf>
    <xf numFmtId="0" fontId="21" fillId="0" borderId="0" xfId="0" applyFont="1" applyAlignment="1">
      <alignment vertical="center" wrapText="1"/>
    </xf>
    <xf numFmtId="0" fontId="27" fillId="0" borderId="0" xfId="0" applyFont="1" applyAlignment="1">
      <alignment vertical="center" wrapText="1"/>
    </xf>
    <xf numFmtId="0" fontId="35" fillId="33" borderId="11" xfId="0" applyFont="1" applyFill="1" applyBorder="1" applyAlignment="1">
      <alignment horizontal="center" vertical="center" wrapText="1"/>
    </xf>
    <xf numFmtId="0" fontId="0" fillId="0" borderId="11" xfId="0" applyBorder="1" applyAlignment="1">
      <alignment vertical="center" wrapText="1"/>
    </xf>
    <xf numFmtId="0" fontId="20" fillId="0" borderId="11" xfId="0" applyFont="1" applyBorder="1" applyAlignment="1">
      <alignment horizontal="center" vertical="center" wrapText="1"/>
    </xf>
    <xf numFmtId="0" fontId="0" fillId="35" borderId="0" xfId="0" applyFill="1" applyAlignment="1">
      <alignment vertical="center" wrapText="1"/>
    </xf>
    <xf numFmtId="0" fontId="21" fillId="0" borderId="0" xfId="0" applyFont="1" applyAlignment="1">
      <alignment horizontal="center" vertical="center"/>
    </xf>
    <xf numFmtId="0" fontId="28" fillId="0" borderId="0" xfId="0" applyFont="1" applyAlignment="1">
      <alignment horizontal="center" vertical="center"/>
    </xf>
    <xf numFmtId="0" fontId="30" fillId="0" borderId="11" xfId="0" applyFont="1" applyBorder="1" applyAlignment="1">
      <alignment vertical="center"/>
    </xf>
    <xf numFmtId="0" fontId="38" fillId="0" borderId="11" xfId="0" applyFont="1" applyBorder="1" applyAlignment="1">
      <alignment vertical="center" wrapText="1"/>
    </xf>
    <xf numFmtId="0" fontId="30" fillId="0" borderId="13" xfId="0" applyFont="1" applyBorder="1" applyAlignment="1">
      <alignment vertical="center"/>
    </xf>
    <xf numFmtId="0" fontId="30" fillId="0" borderId="0" xfId="0" applyFont="1" applyAlignment="1">
      <alignment vertical="center"/>
    </xf>
    <xf numFmtId="0" fontId="27" fillId="0" borderId="0" xfId="0" applyFont="1" applyAlignment="1">
      <alignment horizontal="center" vertical="center"/>
    </xf>
    <xf numFmtId="0" fontId="39" fillId="0" borderId="0" xfId="0" applyFont="1" applyAlignment="1">
      <alignment vertical="center" wrapText="1"/>
    </xf>
    <xf numFmtId="0" fontId="29" fillId="0" borderId="0" xfId="0" applyFont="1" applyAlignment="1">
      <alignment vertical="center" wrapText="1"/>
    </xf>
    <xf numFmtId="0" fontId="24" fillId="0" borderId="0" xfId="0" applyFont="1" applyAlignment="1">
      <alignment horizontal="center" vertical="center" wrapText="1"/>
    </xf>
    <xf numFmtId="0" fontId="19" fillId="0" borderId="0" xfId="0" applyFont="1" applyAlignment="1">
      <alignment horizontal="center" vertical="center" wrapText="1"/>
    </xf>
    <xf numFmtId="0" fontId="40" fillId="0" borderId="0" xfId="0" applyFont="1"/>
    <xf numFmtId="0" fontId="19" fillId="0" borderId="0" xfId="0" applyFont="1"/>
    <xf numFmtId="0" fontId="0" fillId="0" borderId="0" xfId="0" applyAlignment="1">
      <alignment wrapText="1"/>
    </xf>
    <xf numFmtId="0" fontId="30" fillId="0" borderId="11" xfId="0" applyFont="1" applyBorder="1" applyAlignment="1">
      <alignment vertical="center" wrapText="1"/>
    </xf>
    <xf numFmtId="0" fontId="21" fillId="0" borderId="0" xfId="0" applyFont="1" applyAlignment="1">
      <alignment horizontal="center" vertical="center" wrapText="1"/>
    </xf>
    <xf numFmtId="0" fontId="0" fillId="0" borderId="0" xfId="0" applyAlignment="1">
      <alignment horizontal="center" wrapText="1"/>
    </xf>
    <xf numFmtId="0" fontId="41" fillId="0" borderId="0" xfId="0" applyFont="1" applyAlignment="1">
      <alignment horizontal="center" vertical="center" wrapText="1"/>
    </xf>
    <xf numFmtId="0" fontId="24" fillId="0" borderId="0" xfId="0" applyFont="1" applyAlignment="1">
      <alignment vertical="center" wrapText="1"/>
    </xf>
    <xf numFmtId="0" fontId="28" fillId="0" borderId="0" xfId="0" applyFont="1" applyAlignment="1">
      <alignment horizontal="center" vertical="center" wrapText="1"/>
    </xf>
    <xf numFmtId="0" fontId="27" fillId="0" borderId="0" xfId="0" applyFont="1" applyAlignment="1">
      <alignment horizontal="center" vertical="center" wrapText="1"/>
    </xf>
    <xf numFmtId="0" fontId="41" fillId="0" borderId="0" xfId="0" applyFont="1" applyAlignment="1">
      <alignment vertical="center" wrapText="1"/>
    </xf>
    <xf numFmtId="0" fontId="42" fillId="0" borderId="0" xfId="0" applyFont="1" applyAlignment="1">
      <alignment vertical="center" wrapText="1"/>
    </xf>
    <xf numFmtId="0" fontId="30" fillId="0" borderId="11" xfId="0" applyFont="1" applyBorder="1" applyAlignment="1">
      <alignment horizontal="center" vertical="center" wrapText="1"/>
    </xf>
    <xf numFmtId="0" fontId="23" fillId="35" borderId="0" xfId="0" applyFont="1" applyFill="1" applyAlignment="1">
      <alignment horizontal="center" vertical="center" wrapText="1"/>
    </xf>
    <xf numFmtId="0" fontId="23" fillId="0" borderId="0" xfId="0" applyFont="1" applyAlignment="1">
      <alignment vertical="center" wrapText="1"/>
    </xf>
    <xf numFmtId="0" fontId="40" fillId="0" borderId="0" xfId="0" applyFont="1" applyAlignment="1">
      <alignment horizontal="center" vertical="center" wrapText="1"/>
    </xf>
    <xf numFmtId="0" fontId="22" fillId="0" borderId="0" xfId="0" applyFont="1" applyAlignment="1">
      <alignment vertical="center" wrapText="1"/>
    </xf>
    <xf numFmtId="16" fontId="22" fillId="0" borderId="0" xfId="0" applyNumberFormat="1" applyFont="1" applyAlignment="1">
      <alignment vertical="center" wrapText="1"/>
    </xf>
    <xf numFmtId="14" fontId="22" fillId="0" borderId="0" xfId="0" applyNumberFormat="1" applyFont="1" applyAlignment="1">
      <alignment vertical="center" wrapText="1"/>
    </xf>
    <xf numFmtId="17" fontId="22" fillId="0" borderId="0" xfId="0" applyNumberFormat="1" applyFont="1" applyAlignment="1">
      <alignment vertical="center" wrapText="1"/>
    </xf>
    <xf numFmtId="11" fontId="22" fillId="0" borderId="0" xfId="0" applyNumberFormat="1" applyFont="1" applyAlignment="1">
      <alignment vertical="center" wrapText="1"/>
    </xf>
    <xf numFmtId="0" fontId="22" fillId="0" borderId="0" xfId="0" applyFont="1" applyAlignment="1">
      <alignment horizontal="center" vertical="center" wrapText="1"/>
    </xf>
    <xf numFmtId="0" fontId="0" fillId="0" borderId="0" xfId="0" applyAlignment="1">
      <alignment horizontal="left" vertical="center" wrapText="1"/>
    </xf>
    <xf numFmtId="0" fontId="24" fillId="0" borderId="0" xfId="0" applyFont="1" applyAlignment="1">
      <alignment horizontal="left" vertical="center" wrapText="1"/>
    </xf>
    <xf numFmtId="0" fontId="22" fillId="0" borderId="0" xfId="0" applyFont="1" applyAlignment="1">
      <alignment horizontal="center"/>
    </xf>
    <xf numFmtId="0" fontId="22" fillId="0" borderId="0" xfId="0" applyFont="1" applyAlignment="1">
      <alignment horizontal="center" vertical="center"/>
    </xf>
    <xf numFmtId="0" fontId="22" fillId="0" borderId="0" xfId="0" applyFont="1" applyAlignment="1">
      <alignment vertical="center"/>
    </xf>
    <xf numFmtId="0" fontId="43" fillId="0" borderId="0" xfId="0" applyFont="1" applyAlignment="1">
      <alignment vertical="center" wrapText="1"/>
    </xf>
    <xf numFmtId="0" fontId="35" fillId="0" borderId="0" xfId="0" applyFont="1" applyAlignment="1">
      <alignment horizontal="center" vertical="center" wrapText="1"/>
    </xf>
    <xf numFmtId="0" fontId="33" fillId="0" borderId="0" xfId="0" applyFont="1" applyAlignment="1">
      <alignment vertical="center" wrapText="1"/>
    </xf>
    <xf numFmtId="0" fontId="45" fillId="0" borderId="11" xfId="0" applyFont="1" applyBorder="1" applyAlignment="1">
      <alignment vertical="center" wrapText="1"/>
    </xf>
    <xf numFmtId="0" fontId="0" fillId="0" borderId="11" xfId="0" applyBorder="1" applyAlignment="1">
      <alignment horizontal="center" vertical="center" wrapText="1"/>
    </xf>
    <xf numFmtId="0" fontId="20" fillId="0" borderId="11" xfId="0" applyFont="1" applyBorder="1" applyAlignment="1">
      <alignment vertical="center" wrapText="1"/>
    </xf>
    <xf numFmtId="0" fontId="24" fillId="37" borderId="11" xfId="0" applyFont="1" applyFill="1" applyBorder="1" applyAlignment="1">
      <alignment vertical="center" wrapText="1"/>
    </xf>
    <xf numFmtId="0" fontId="24" fillId="37" borderId="0" xfId="0" applyFont="1" applyFill="1" applyAlignment="1">
      <alignment vertical="center" wrapText="1"/>
    </xf>
    <xf numFmtId="0" fontId="0" fillId="37" borderId="0" xfId="0" applyFill="1" applyAlignment="1">
      <alignment vertical="center" wrapText="1"/>
    </xf>
    <xf numFmtId="0" fontId="43" fillId="0" borderId="11" xfId="0" applyFont="1" applyBorder="1" applyAlignment="1">
      <alignment vertical="center" wrapText="1"/>
    </xf>
    <xf numFmtId="0" fontId="31" fillId="4" borderId="12" xfId="8" applyFont="1" applyBorder="1" applyAlignment="1">
      <alignment horizontal="center" vertical="center" wrapText="1"/>
    </xf>
    <xf numFmtId="0" fontId="31" fillId="4" borderId="13" xfId="8" applyFont="1" applyBorder="1" applyAlignment="1">
      <alignment horizontal="center" vertical="center" wrapText="1"/>
    </xf>
    <xf numFmtId="0" fontId="31" fillId="4" borderId="11" xfId="8" applyFont="1" applyBorder="1" applyAlignment="1">
      <alignment horizontal="center" vertical="center" wrapText="1"/>
    </xf>
    <xf numFmtId="0" fontId="46" fillId="37" borderId="0" xfId="0" applyFont="1" applyFill="1"/>
    <xf numFmtId="0" fontId="50" fillId="37" borderId="0" xfId="0" applyFont="1" applyFill="1"/>
    <xf numFmtId="0" fontId="20" fillId="37" borderId="11" xfId="0" applyFont="1" applyFill="1" applyBorder="1" applyAlignment="1">
      <alignment horizontal="center" vertical="center" wrapText="1"/>
    </xf>
    <xf numFmtId="0" fontId="51" fillId="37" borderId="0" xfId="0" applyFont="1" applyFill="1"/>
    <xf numFmtId="0" fontId="52" fillId="37" borderId="11" xfId="0" applyFont="1" applyFill="1" applyBorder="1" applyAlignment="1">
      <alignment vertical="center" wrapText="1"/>
    </xf>
    <xf numFmtId="0" fontId="52" fillId="37" borderId="11" xfId="0" applyFont="1" applyFill="1" applyBorder="1" applyAlignment="1">
      <alignment horizontal="center" vertical="center" wrapText="1"/>
    </xf>
    <xf numFmtId="0" fontId="55" fillId="35" borderId="0" xfId="0" applyFont="1" applyFill="1" applyAlignment="1">
      <alignment horizontal="center" vertical="center" wrapText="1"/>
    </xf>
    <xf numFmtId="0" fontId="31" fillId="4" borderId="0" xfId="8" applyFont="1" applyBorder="1" applyAlignment="1">
      <alignment horizontal="center" vertical="center" wrapText="1"/>
    </xf>
    <xf numFmtId="0" fontId="0" fillId="36" borderId="0" xfId="0" applyFill="1" applyAlignment="1">
      <alignment vertical="center" wrapText="1"/>
    </xf>
    <xf numFmtId="0" fontId="46" fillId="38" borderId="0" xfId="0" applyFont="1" applyFill="1"/>
    <xf numFmtId="0" fontId="53" fillId="38" borderId="0" xfId="0" applyFont="1" applyFill="1"/>
    <xf numFmtId="0" fontId="0" fillId="38" borderId="0" xfId="0" applyFill="1" applyAlignment="1">
      <alignment vertical="center" wrapText="1"/>
    </xf>
    <xf numFmtId="0" fontId="32" fillId="37" borderId="11" xfId="9" applyFont="1" applyFill="1" applyBorder="1" applyAlignment="1">
      <alignment horizontal="center" vertical="center" wrapText="1"/>
    </xf>
    <xf numFmtId="0" fontId="47" fillId="37" borderId="11" xfId="9" applyFont="1" applyFill="1" applyBorder="1" applyAlignment="1">
      <alignment horizontal="center" vertical="center" wrapText="1"/>
    </xf>
    <xf numFmtId="0" fontId="47" fillId="37" borderId="0" xfId="0" applyFont="1" applyFill="1"/>
    <xf numFmtId="0" fontId="57" fillId="0" borderId="0" xfId="42" applyAlignment="1">
      <alignment vertical="center" wrapText="1"/>
    </xf>
    <xf numFmtId="0" fontId="15" fillId="0" borderId="0" xfId="0" applyFont="1" applyAlignment="1">
      <alignment horizontal="center" vertical="center" wrapText="1"/>
    </xf>
    <xf numFmtId="0" fontId="0" fillId="39" borderId="0" xfId="0" applyFill="1" applyAlignment="1">
      <alignment horizontal="center" vertical="center"/>
    </xf>
    <xf numFmtId="0" fontId="34" fillId="4" borderId="13" xfId="8" applyFont="1" applyBorder="1" applyAlignment="1">
      <alignment horizontal="center" vertical="center" wrapText="1"/>
    </xf>
    <xf numFmtId="0" fontId="1" fillId="0" borderId="11" xfId="0" applyFont="1" applyBorder="1" applyAlignment="1">
      <alignment vertical="center" wrapText="1"/>
    </xf>
    <xf numFmtId="0" fontId="20" fillId="0" borderId="11" xfId="0" applyFont="1" applyBorder="1" applyAlignment="1">
      <alignment horizontal="left" vertical="center" wrapText="1"/>
    </xf>
    <xf numFmtId="0" fontId="2" fillId="0" borderId="11" xfId="0" applyFont="1" applyBorder="1" applyAlignment="1">
      <alignment horizontal="left" vertical="center" wrapText="1"/>
    </xf>
    <xf numFmtId="0" fontId="24" fillId="0" borderId="11" xfId="0" applyFont="1" applyBorder="1" applyAlignment="1">
      <alignment horizontal="left" vertical="center" wrapText="1"/>
    </xf>
    <xf numFmtId="0" fontId="37" fillId="5" borderId="11" xfId="9" applyFont="1" applyBorder="1" applyAlignment="1">
      <alignment horizontal="center" vertical="center" wrapText="1"/>
    </xf>
    <xf numFmtId="0" fontId="36" fillId="8" borderId="11" xfId="15" applyFont="1" applyBorder="1" applyAlignment="1">
      <alignment horizontal="center" vertical="center" wrapText="1"/>
    </xf>
    <xf numFmtId="0" fontId="47" fillId="5" borderId="11" xfId="9" applyFont="1" applyBorder="1" applyAlignment="1">
      <alignment horizontal="center" vertical="center" wrapText="1"/>
    </xf>
    <xf numFmtId="0" fontId="32" fillId="5" borderId="11" xfId="9" applyFont="1" applyBorder="1" applyAlignment="1">
      <alignment horizontal="center" vertical="center" wrapText="1"/>
    </xf>
    <xf numFmtId="0" fontId="15" fillId="7" borderId="11" xfId="13" applyBorder="1" applyAlignment="1">
      <alignment horizontal="center" vertical="center" wrapText="1"/>
    </xf>
    <xf numFmtId="0" fontId="47" fillId="37" borderId="11" xfId="8" applyFont="1" applyFill="1" applyBorder="1" applyAlignment="1">
      <alignment horizontal="center" vertical="center" wrapText="1"/>
    </xf>
    <xf numFmtId="0" fontId="34" fillId="37" borderId="11" xfId="8" applyFont="1" applyFill="1" applyBorder="1" applyAlignment="1">
      <alignment horizontal="center" vertical="center" wrapText="1"/>
    </xf>
    <xf numFmtId="0" fontId="31" fillId="4" borderId="10" xfId="8" applyFont="1" applyBorder="1" applyAlignment="1">
      <alignment horizontal="center" vertical="center"/>
    </xf>
    <xf numFmtId="0" fontId="31" fillId="4" borderId="12" xfId="8" applyFont="1" applyBorder="1" applyAlignment="1">
      <alignment horizontal="center" vertical="center"/>
    </xf>
    <xf numFmtId="0" fontId="31" fillId="4" borderId="13" xfId="8" applyFont="1" applyBorder="1" applyAlignment="1">
      <alignment horizontal="center" vertical="center"/>
    </xf>
    <xf numFmtId="0" fontId="31" fillId="4" borderId="11" xfId="8" applyFont="1" applyBorder="1" applyAlignment="1">
      <alignment horizontal="center" vertical="center"/>
    </xf>
    <xf numFmtId="0" fontId="47" fillId="4" borderId="11" xfId="8" applyFont="1" applyBorder="1" applyAlignment="1">
      <alignment horizontal="center" vertical="center" wrapText="1"/>
    </xf>
    <xf numFmtId="0" fontId="56" fillId="4" borderId="11" xfId="8" applyFont="1" applyBorder="1" applyAlignment="1">
      <alignment horizontal="center" vertical="center" wrapText="1"/>
    </xf>
    <xf numFmtId="0" fontId="31" fillId="4" borderId="11" xfId="8" applyFont="1" applyBorder="1" applyAlignment="1">
      <alignment horizontal="center" vertical="center" wrapText="1"/>
    </xf>
    <xf numFmtId="0" fontId="34" fillId="4" borderId="10" xfId="8" applyFont="1" applyBorder="1" applyAlignment="1">
      <alignment horizontal="center" vertical="center" wrapText="1"/>
    </xf>
    <xf numFmtId="0" fontId="34" fillId="4" borderId="12" xfId="8" applyFont="1" applyBorder="1" applyAlignment="1">
      <alignment horizontal="center" vertical="center" wrapText="1"/>
    </xf>
    <xf numFmtId="0" fontId="34" fillId="4" borderId="13" xfId="8" applyFont="1" applyBorder="1" applyAlignment="1">
      <alignment horizontal="center" vertical="center" wrapText="1"/>
    </xf>
    <xf numFmtId="0" fontId="31" fillId="4" borderId="10" xfId="8" applyFont="1" applyBorder="1" applyAlignment="1">
      <alignment horizontal="center" vertical="center" wrapText="1"/>
    </xf>
    <xf numFmtId="0" fontId="31" fillId="4" borderId="12" xfId="8" applyFont="1" applyBorder="1" applyAlignment="1">
      <alignment horizontal="center" vertical="center" wrapText="1"/>
    </xf>
    <xf numFmtId="0" fontId="31" fillId="4" borderId="13" xfId="8"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6">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indent="0" justifyLastLine="0" shrinkToFit="0" readingOrder="0"/>
    </dxf>
    <dxf>
      <numFmt numFmtId="0" formatCode="General"/>
      <fill>
        <patternFill patternType="none">
          <fgColor indexed="64"/>
          <bgColor auto="1"/>
        </patternFill>
      </fill>
      <alignment horizontal="center" vertical="center" textRotation="0" indent="0" justifyLastLine="0" shrinkToFit="0" readingOrder="0"/>
    </dxf>
    <dxf>
      <numFmt numFmtId="0" formatCode="General"/>
      <fill>
        <patternFill patternType="none">
          <fgColor indexed="64"/>
          <bgColor auto="1"/>
        </patternFill>
      </fill>
      <alignment horizontal="center" vertical="center" textRotation="0" indent="0" justifyLastLine="0" shrinkToFit="0" readingOrder="0"/>
    </dxf>
    <dxf>
      <numFmt numFmtId="0" formatCode="General"/>
      <fill>
        <patternFill patternType="none">
          <fgColor indexed="64"/>
          <bgColor auto="1"/>
        </patternFill>
      </fill>
      <alignment horizontal="center" vertical="center" textRotation="0" indent="0" justifyLastLine="0" shrinkToFit="0" readingOrder="0"/>
    </dxf>
    <dxf>
      <numFmt numFmtId="0" formatCode="General"/>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name val="Calibri"/>
        <family val="2"/>
        <scheme val="none"/>
      </font>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1"/>
        <color auto="1"/>
        <name val="Calibri"/>
      </font>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fgColor indexed="64"/>
          <bgColor rgb="FF70AD47"/>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0"/>
        <name val="Calibri"/>
        <family val="2"/>
        <scheme val="none"/>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13" Type="http://purl.oclc.org/ooxml/officeDocument/relationships/customXml" Target="../customXml/item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calcChain" Target="calcChain.xml"/><Relationship Id="rId2" Type="http://purl.oclc.org/ooxml/officeDocument/relationships/worksheet" Target="worksheets/sheet2.xml"/><Relationship Id="rId16" Type="http://purl.oclc.org/ooxml/officeDocument/relationships/customXml" Target="../customXml/item4.xml"/><Relationship Id="rId1" Type="http://purl.oclc.org/ooxml/officeDocument/relationships/worksheet" Target="worksheets/sheet1.xml"/><Relationship Id="rId6" Type="http://purl.oclc.org/ooxml/officeDocument/relationships/worksheet" Target="worksheets/sheet6.xml"/><Relationship Id="rId11" Type="http://schemas.microsoft.com/office/2017/10/relationships/person" Target="persons/person.xml"/><Relationship Id="rId5" Type="http://purl.oclc.org/ooxml/officeDocument/relationships/worksheet" Target="worksheets/sheet5.xml"/><Relationship Id="rId15" Type="http://purl.oclc.org/ooxml/officeDocument/relationships/customXml" Target="../customXml/item3.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 Id="rId14" Type="http://purl.oclc.org/ooxml/officeDocument/relationships/customXml" Target="../customXml/item2.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129540</xdr:colOff>
          <xdr:row>0</xdr:row>
          <xdr:rowOff>129540</xdr:rowOff>
        </xdr:from>
        <xdr:to>
          <xdr:col>10</xdr:col>
          <xdr:colOff>281940</xdr:colOff>
          <xdr:row>20</xdr:row>
          <xdr:rowOff>190500</xdr:rowOff>
        </xdr:to>
        <xdr:sp macro="" textlink="">
          <xdr:nvSpPr>
            <xdr:cNvPr id="3074" name="_x0000_s-1" hidden="1">
              <a:extLst>
                <a:ext uri="{FF2B5EF4-FFF2-40B4-BE49-F238E27FC236}">
                  <a16:creationId xmlns:a16="http://schemas.microsoft.com/office/drawing/2014/main" id="{8B0F4DE6-B153-05BF-2761-538C15FA75DD}"/>
                </a:ext>
              </a:extLst>
            </xdr:cNvPr>
            <xdr:cNvSpPr txBox="1">
              <a:spLocks noChangeArrowheads="1"/>
            </xdr:cNvSpPr>
          </xdr:nvSpPr>
          <xdr:spPr bwMode="auto">
            <a:xfrm>
              <a:off x="12710160" y="129540"/>
              <a:ext cx="3314700" cy="139141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xdr:col>
          <xdr:colOff>129540</xdr:colOff>
          <xdr:row>9</xdr:row>
          <xdr:rowOff>1310640</xdr:rowOff>
        </xdr:from>
        <xdr:to>
          <xdr:col>10</xdr:col>
          <xdr:colOff>281940</xdr:colOff>
          <xdr:row>29</xdr:row>
          <xdr:rowOff>167640</xdr:rowOff>
        </xdr:to>
        <xdr:sp macro="" textlink="">
          <xdr:nvSpPr>
            <xdr:cNvPr id="3073" name="_x0000_s0" hidden="1">
              <a:extLst>
                <a:ext uri="{FF2B5EF4-FFF2-40B4-BE49-F238E27FC236}">
                  <a16:creationId xmlns:a16="http://schemas.microsoft.com/office/drawing/2014/main" id="{0381960D-AB7F-FF4E-7910-62723273474A}"/>
                </a:ext>
              </a:extLst>
            </xdr:cNvPr>
            <xdr:cNvSpPr txBox="1">
              <a:spLocks noChangeArrowheads="1"/>
            </xdr:cNvSpPr>
          </xdr:nvSpPr>
          <xdr:spPr bwMode="auto">
            <a:xfrm>
              <a:off x="12710160" y="8153400"/>
              <a:ext cx="3314700" cy="125044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Henry Muccini" id="{A9230C5B-FF79-4C0E-ACA2-22899715A393}" userId="S::henry.muccini@univaq.it::a7b53fca-ab3d-42b8-919d-b0402dc891ba" providerId="AD"/>
</personList>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0365F969-8E2D-4733-A55D-505FD0B72E8B}" name="Tabella4" displayName="Tabella4" ref="A1:E6" totalsRowShown="0" headerRowDxfId="285" dataDxfId="284">
  <autoFilter ref="A1:E6" xr:uid="{0365F969-8E2D-4733-A55D-505FD0B72E8B}"/>
  <tableColumns count="5">
    <tableColumn id="1" xr3:uid="{BB2F294B-08CF-4D5E-B0E5-C7D4C429E2D7}" name="Tab Name" dataDxfId="283"/>
    <tableColumn id="2" xr3:uid="{71B469AF-C8A1-4E57-9BC8-2356E88E581C}" name="Description" dataDxfId="282"/>
    <tableColumn id="3" xr3:uid="{6441D366-BA3F-45E9-8ADB-2DAF439208D8}" name="Number of papers included" dataDxfId="281"/>
    <tableColumn id="4" xr3:uid="{A11E6D99-037F-41B8-8D10-FF24FE048CB3}" name="Inclusion Criteria_x000a_Applied" dataDxfId="280"/>
    <tableColumn id="6" xr3:uid="{243B5BD3-9724-440A-9798-6C847C3F05EF}" name="Exculsion Criteria applied" dataDxfId="279"/>
  </tableColumns>
  <tableStyleInfo name="TableStyleLight10"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89E84E1-C473-4974-A60D-F1C5E6384B30}" name="Tabella2" displayName="Tabella2" ref="A36:B40" totalsRowShown="0">
  <autoFilter ref="A36:B40" xr:uid="{089E84E1-C473-4974-A60D-F1C5E6384B30}">
    <filterColumn colId="0" hiddenButton="1"/>
    <filterColumn colId="1" hiddenButton="1"/>
  </autoFilter>
  <tableColumns count="2">
    <tableColumn id="1" xr3:uid="{13DD234D-FD2D-4C43-9F59-DB0D3EDDF35D}" name="DATABASE" dataDxfId="278"/>
    <tableColumn id="2" xr3:uid="{6451E61D-2ED3-4F2C-8BB9-83C6F523772E}" name="STRING USED" dataDxfId="277"/>
  </tableColumns>
  <tableStyleInfo name="TableStyleMedium5"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8E771973-6E9D-4F07-A692-A2102DE517A9}" name="Tabella3" displayName="Tabella3" ref="D36:D37" totalsRowShown="0" headerRowDxfId="276" dataDxfId="275">
  <autoFilter ref="D36:D37" xr:uid="{8E771973-6E9D-4F07-A692-A2102DE517A9}">
    <filterColumn colId="0" hiddenButton="1"/>
  </autoFilter>
  <tableColumns count="1">
    <tableColumn id="1" xr3:uid="{64353D81-32D4-431A-AD1D-E13FEAEE7B2B}" name="General String" dataDxfId="274"/>
  </tableColumns>
  <tableStyleInfo name="TableStyleMedium5"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6" xr:uid="{193F1AC5-EE70-4CDF-86BD-B7F86FC6F60C}" name="Tabella6" displayName="Tabella6" ref="A1:CI820" totalsRowShown="0" headerRowDxfId="273" dataDxfId="272">
  <autoFilter ref="A1:CI820" xr:uid="{193F1AC5-EE70-4CDF-86BD-B7F86FC6F60C}"/>
  <sortState xmlns:xlrd2="http://schemas.microsoft.com/office/spreadsheetml/2017/richdata2" ref="A2:CI820">
    <sortCondition ref="C1:C820"/>
  </sortState>
  <tableColumns count="87">
    <tableColumn id="1" xr3:uid="{FD3ECA19-9E8D-47F7-903B-773D150E609A}" name="Key" dataDxfId="271"/>
    <tableColumn id="2" xr3:uid="{1FF7589B-CEF8-4D64-AEB9-3D63724D852A}" name="Item Type" dataDxfId="270"/>
    <tableColumn id="3" xr3:uid="{619F7328-4C73-48A3-A096-2BEF27A0469E}" name="Publication Year" dataDxfId="269"/>
    <tableColumn id="4" xr3:uid="{245BA2D8-7EB4-4C23-9E45-D6639FF1312D}" name="Author" dataDxfId="268"/>
    <tableColumn id="5" xr3:uid="{441AA052-59D3-4ADE-BD2B-9068DA74ED04}" name="Title" dataDxfId="267"/>
    <tableColumn id="6" xr3:uid="{E75A8531-75AA-4A7D-B273-B0A4E267E96B}" name="Publication Title" dataDxfId="266"/>
    <tableColumn id="7" xr3:uid="{A494E8AC-7BC7-4D6E-905F-32090FD38D36}" name="ISBN" dataDxfId="265"/>
    <tableColumn id="8" xr3:uid="{542E674A-BBEE-40A0-95FD-2A4B81E24A9E}" name="ISSN" dataDxfId="264"/>
    <tableColumn id="9" xr3:uid="{DAFD4D88-C2A0-4B55-BE4F-C1C325B44875}" name="DOI" dataDxfId="263"/>
    <tableColumn id="10" xr3:uid="{8A385AA9-9424-4B6E-BF31-8C546110BAF2}" name="Url" dataDxfId="262"/>
    <tableColumn id="11" xr3:uid="{4C8F0504-E4E9-4B64-9BAC-7834117ABC8E}" name="Abstract Note" dataDxfId="261"/>
    <tableColumn id="12" xr3:uid="{4E053647-BE01-48CC-B062-03E080FE624A}" name="Date" dataDxfId="260"/>
    <tableColumn id="13" xr3:uid="{DC678A7B-7004-434C-B01C-A1F4EB4D0A04}" name="Date Added" dataDxfId="259"/>
    <tableColumn id="14" xr3:uid="{CA87E7F8-ACF2-4DFB-81B7-7741DD7975F3}" name="Date Modified" dataDxfId="258"/>
    <tableColumn id="15" xr3:uid="{97A8DDE9-622B-46E6-9011-F9973A32A949}" name="Access Date" dataDxfId="257"/>
    <tableColumn id="16" xr3:uid="{1EC7BF01-D764-4422-A511-C3A6B7D720D9}" name="Pages" dataDxfId="256"/>
    <tableColumn id="17" xr3:uid="{B264CCEF-D472-48C7-98A2-9F929001317C}" name="Num Pages" dataDxfId="255"/>
    <tableColumn id="18" xr3:uid="{F7785FEA-D874-4ED2-B71B-F5B09BA56A9B}" name="Issue" dataDxfId="254"/>
    <tableColumn id="19" xr3:uid="{8F327F70-61BE-4C0B-8E2B-B81A97444809}" name="Volume" dataDxfId="253"/>
    <tableColumn id="20" xr3:uid="{430BFF1C-D84C-47E6-A332-ADE024F916D0}" name="Number Of Volumes" dataDxfId="252"/>
    <tableColumn id="21" xr3:uid="{E47505A1-BB64-4F4D-9C3A-0CBC6252ED22}" name="Journal Abbreviation" dataDxfId="251"/>
    <tableColumn id="22" xr3:uid="{DE9C5361-C27E-48D9-AB5B-C39FCEDC63B8}" name="Short Title" dataDxfId="250"/>
    <tableColumn id="23" xr3:uid="{2CF42239-1131-4A65-B5F5-E31027F9B128}" name="Series" dataDxfId="249"/>
    <tableColumn id="24" xr3:uid="{12A291C1-0065-45A4-8F92-8F2FB5864210}" name="Series Number" dataDxfId="248"/>
    <tableColumn id="25" xr3:uid="{5FD3CAD3-5F19-4651-AD3D-9B5D2E0092DF}" name="Series Text" dataDxfId="247"/>
    <tableColumn id="26" xr3:uid="{79C963FC-E78B-4C72-9574-8F77E7955DCF}" name="Series Title" dataDxfId="246"/>
    <tableColumn id="27" xr3:uid="{BFB72E1C-0778-454E-90A3-1489BA1871C0}" name="Publisher" dataDxfId="245"/>
    <tableColumn id="28" xr3:uid="{CCE38D19-D0B6-42EC-B0D4-6F57DBDC6C0F}" name="Place" dataDxfId="244"/>
    <tableColumn id="29" xr3:uid="{41FF03A9-8282-4142-A1D8-A9A32293E03E}" name="Language" dataDxfId="243"/>
    <tableColumn id="30" xr3:uid="{E722F24B-4285-4B25-A559-FAEB0F11E930}" name="Rights" dataDxfId="242"/>
    <tableColumn id="31" xr3:uid="{B8A31E71-2D03-47EE-BFE0-93C09A7D2F29}" name="Type" dataDxfId="241"/>
    <tableColumn id="32" xr3:uid="{EECF3599-DDD0-443A-B35E-D63FEFB9CFAA}" name="Archive" dataDxfId="240"/>
    <tableColumn id="33" xr3:uid="{6A64FE87-EC31-472C-94FE-FDE4C20DB0BF}" name="Archive Location" dataDxfId="239"/>
    <tableColumn id="34" xr3:uid="{54AC88F8-175D-409D-BC51-8E7AA93101B6}" name="Library Catalog" dataDxfId="238"/>
    <tableColumn id="35" xr3:uid="{87886A91-E7DE-4F31-8253-4FC2314D1A4E}" name="Call Number" dataDxfId="237"/>
    <tableColumn id="36" xr3:uid="{E357591D-A324-41F2-9538-6C2A0919DCEC}" name="Extra" dataDxfId="236"/>
    <tableColumn id="37" xr3:uid="{C6EDAE85-BF88-4593-9808-A54F69D0FC5A}" name="Notes" dataDxfId="235"/>
    <tableColumn id="38" xr3:uid="{AE59C383-A1A9-4872-97E8-134B7B72EDE4}" name="File Attachments" dataDxfId="234"/>
    <tableColumn id="39" xr3:uid="{7B38BA5E-5F7B-4E8A-9959-CF9B727BAB87}" name="Link Attachments" dataDxfId="233"/>
    <tableColumn id="40" xr3:uid="{6CB772A0-A872-481A-ABCC-DBDA53C954FD}" name="Manual Tags" dataDxfId="232"/>
    <tableColumn id="41" xr3:uid="{9A91BE71-22CB-4135-A5E7-DEA0D4FCA99B}" name="Automatic Tags" dataDxfId="231"/>
    <tableColumn id="42" xr3:uid="{121A719E-2787-4EC1-9496-E8D45D0F7662}" name="Editor" dataDxfId="230"/>
    <tableColumn id="43" xr3:uid="{7F033076-E119-4EB9-93C2-2EC6D2464A49}" name="Series Editor" dataDxfId="229"/>
    <tableColumn id="44" xr3:uid="{B92418DF-4882-486E-B765-BE1D553CBBCF}" name="Translator" dataDxfId="228"/>
    <tableColumn id="45" xr3:uid="{BCCDCA5E-B32F-410E-9370-5B75D9352EA4}" name="Contributor" dataDxfId="227"/>
    <tableColumn id="46" xr3:uid="{D64110E4-E952-4A51-90C9-43E4213AF537}" name="Attorney Agent" dataDxfId="226"/>
    <tableColumn id="47" xr3:uid="{C26161D8-A43F-4522-8649-BAEEE97AEA7A}" name="Book Author" dataDxfId="225"/>
    <tableColumn id="48" xr3:uid="{2B331693-00C3-4F21-9AC9-5582AF133212}" name="Cast Member" dataDxfId="224"/>
    <tableColumn id="49" xr3:uid="{7157D814-7715-4C62-B88B-009A8375AA90}" name="Commenter" dataDxfId="223"/>
    <tableColumn id="50" xr3:uid="{1B89BE63-EB0F-4364-9A77-9CACB55A1F40}" name="Composer" dataDxfId="222"/>
    <tableColumn id="51" xr3:uid="{584D28FE-29C5-45E8-8DDF-6AF912A7FD6C}" name="Cosponsor" dataDxfId="221"/>
    <tableColumn id="52" xr3:uid="{9712CF10-FF4A-40FA-9605-041688686A81}" name="Counsel" dataDxfId="220"/>
    <tableColumn id="53" xr3:uid="{32D53E92-BEBD-4AFC-908F-EFFD9CE2E711}" name="Interviewer" dataDxfId="219"/>
    <tableColumn id="54" xr3:uid="{CD84548A-76BC-40CC-8302-FEB82794D9DA}" name="Producer" dataDxfId="218"/>
    <tableColumn id="55" xr3:uid="{954FB577-129F-45ED-84BD-247A6A767018}" name="Recipient" dataDxfId="217"/>
    <tableColumn id="56" xr3:uid="{79D361AB-F0E0-4035-A588-C929B6D36660}" name="Reviewed Author" dataDxfId="216"/>
    <tableColumn id="57" xr3:uid="{D02F869B-CF97-4221-BC6F-31386E51490C}" name="Scriptwriter" dataDxfId="215"/>
    <tableColumn id="58" xr3:uid="{A7184EE5-8C59-422C-819B-317AC5B87D0F}" name="Words By" dataDxfId="214"/>
    <tableColumn id="59" xr3:uid="{82A3568F-0BE4-4AF2-B16E-F4C69B2A5F28}" name="Guest" dataDxfId="213"/>
    <tableColumn id="60" xr3:uid="{62BFD009-B8F5-4D28-9C01-11BB8D1C7250}" name="Number" dataDxfId="212"/>
    <tableColumn id="61" xr3:uid="{E97C8DE3-81F5-4676-A28B-9712FCC1872B}" name="Edition" dataDxfId="211"/>
    <tableColumn id="62" xr3:uid="{89166209-DF88-42D1-BDEB-06F3C5805BA3}" name="Running Time" dataDxfId="210"/>
    <tableColumn id="63" xr3:uid="{0BD83C64-E230-4782-A76A-2387C7F110D9}" name="Scale" dataDxfId="209"/>
    <tableColumn id="64" xr3:uid="{2CD0655F-F4AE-4DDC-84CE-647A80FA477F}" name="Medium" dataDxfId="208"/>
    <tableColumn id="65" xr3:uid="{3F0DE861-7635-4568-BCBC-CC61133D39B3}" name="Artwork Size" dataDxfId="207"/>
    <tableColumn id="66" xr3:uid="{8BF055AC-A6D4-48FB-B364-457806798C9C}" name="Filing Date" dataDxfId="206"/>
    <tableColumn id="67" xr3:uid="{6521AABC-D2D6-4C7A-BAD7-DBFC3944F8A9}" name="Application Number" dataDxfId="205"/>
    <tableColumn id="68" xr3:uid="{E78E0795-F3DB-49E7-B1C0-53C3CFAD7409}" name="Assignee" dataDxfId="204"/>
    <tableColumn id="69" xr3:uid="{42E26EC9-0FD5-44A6-B5DB-E5222F17CD74}" name="Issuing Authority" dataDxfId="203"/>
    <tableColumn id="70" xr3:uid="{6552404D-3D27-4B2B-8859-52F88E2C2BDF}" name="Country" dataDxfId="202"/>
    <tableColumn id="71" xr3:uid="{D38999DD-8EC0-41C3-A68B-4DF4BBFE53F4}" name="Meeting Name" dataDxfId="201"/>
    <tableColumn id="72" xr3:uid="{BC1640C5-EFE0-45F9-B968-429C724AB0BE}" name="Conference Name" dataDxfId="200"/>
    <tableColumn id="73" xr3:uid="{AE2F2205-0000-49E1-92AD-303C810ED0BB}" name="Court" dataDxfId="199"/>
    <tableColumn id="74" xr3:uid="{EE23684C-A0C2-4214-BA5E-88A5F6F869A9}" name="References" dataDxfId="198"/>
    <tableColumn id="75" xr3:uid="{784F506C-C5FB-4503-BDF3-9963EDEFB849}" name="Reporter" dataDxfId="197"/>
    <tableColumn id="76" xr3:uid="{DA09A4A9-A31B-42A4-A45F-E454085E75A1}" name="Legal Status" dataDxfId="196"/>
    <tableColumn id="77" xr3:uid="{740A22E2-C26D-48AF-AE65-6B61E2F20CD0}" name="Priority Numbers" dataDxfId="195"/>
    <tableColumn id="78" xr3:uid="{AC662D7D-4D3A-41F2-AA65-9BFDE509C21E}" name="Programming Language" dataDxfId="194"/>
    <tableColumn id="79" xr3:uid="{CB7BFD9F-A3A8-4FF6-9D4B-3872A8967226}" name="Version" dataDxfId="193"/>
    <tableColumn id="80" xr3:uid="{808111A2-ECB8-41B9-96F5-42703A3F7A16}" name="System" dataDxfId="192"/>
    <tableColumn id="81" xr3:uid="{F834B178-F24B-40AB-8A24-1055162E3557}" name="Code" dataDxfId="191"/>
    <tableColumn id="82" xr3:uid="{F7EDA479-9F98-4935-92EE-7393E0EEF75C}" name="Code Number" dataDxfId="190"/>
    <tableColumn id="83" xr3:uid="{10FF20B8-BF41-45A8-B09D-D6429468A0C2}" name="Section" dataDxfId="189"/>
    <tableColumn id="84" xr3:uid="{FB872754-AAF9-4898-95BD-0ED04B556254}" name="Session" dataDxfId="188"/>
    <tableColumn id="85" xr3:uid="{603E5E42-7C1C-4F4F-ABAA-7E7AEAF38B00}" name="Committee" dataDxfId="187"/>
    <tableColumn id="86" xr3:uid="{0B63E08C-24C3-41EC-A3A1-9C9A4AE3FE1E}" name="History" dataDxfId="186"/>
    <tableColumn id="87" xr3:uid="{A6FC2B67-8101-4DA8-A680-AAB8EB86E3E8}" name="Legislative Body" dataDxfId="185"/>
  </tableColumns>
  <tableStyleInfo name="TableStyleMedium8" showFirstColumn="0" showLastColumn="0" showRowStripes="1" showColumnStripes="0"/>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8" xr:uid="{790B9F4B-D87B-43DA-8266-40E4960948B7}" name="Table8" displayName="Table8" ref="A2:BA64" totalsRowShown="0" headerRowDxfId="184" dataDxfId="183">
  <autoFilter ref="A2:BA64" xr:uid="{790B9F4B-D87B-43DA-8266-40E4960948B7}">
    <filterColumn colId="10">
      <filters>
        <filter val="accepted"/>
        <filter val="rejected"/>
      </filters>
    </filterColumn>
  </autoFilter>
  <tableColumns count="53">
    <tableColumn id="1" xr3:uid="{D7428244-2B1E-451E-807F-209279540352}" name="ID" dataDxfId="182"/>
    <tableColumn id="2" xr3:uid="{DDC73D17-9726-4ED9-8F4C-A8C4DC61F3DA}" name="Item Type" dataDxfId="181"/>
    <tableColumn id="3" xr3:uid="{508F4CAB-EF19-45FE-8BF8-FBD1CF3423BA}" name="Publication Year" dataDxfId="180"/>
    <tableColumn id="4" xr3:uid="{AB8BEA7B-1334-4164-BD17-0ED39DACBEBA}" name="Author" dataDxfId="179"/>
    <tableColumn id="5" xr3:uid="{A5B4B7F0-1EBE-4A50-8CA3-C84ACA5437BD}" name="Title" dataDxfId="178"/>
    <tableColumn id="6" xr3:uid="{960B60CB-C33C-4112-B3D5-79BAC1D6E57B}" name="Publication Title" dataDxfId="177"/>
    <tableColumn id="7" xr3:uid="{4533566B-EC8D-4812-BC92-51C6D31E8ACC}" name="DOI" dataDxfId="176"/>
    <tableColumn id="8" xr3:uid="{64DB8819-0F28-4063-BCA3-C8A6B43E6A81}" name="IC1_x000a_Addressing digital twin in cultural heritage and museums" dataDxfId="175"/>
    <tableColumn id="9" xr3:uid="{F2BFA094-1C8F-44E0-9B9A-975A667742B1}" name="IC2_x000a_Conceptualizing digital twin maturity level " dataDxfId="174"/>
    <tableColumn id="10" xr3:uid="{80630078-F5B9-4056-BEF3-3238D3B1A5E3}" name="IC3 Studies directly related to the research questions" dataDxfId="173"/>
    <tableColumn id="11" xr3:uid="{834468E3-78C4-403A-BFAF-8B444212E1AA}" name="Status " dataDxfId="172"/>
    <tableColumn id="58" xr3:uid="{098B5A43-DB20-450F-A3E1-6BD314C24DDF}" name="G.P1_x000a_Type of digitzed artworks " dataDxfId="171"/>
    <tableColumn id="61" xr3:uid="{48207979-C862-453D-B8DC-C05844C314B2}" name="G.P1_x000a_Description" dataDxfId="170"/>
    <tableColumn id="57" xr3:uid="{9DD12270-E05A-4380-96FD-BC39462675A7}" name="G.P2_x000a_Digital heritage user experience " dataDxfId="169"/>
    <tableColumn id="62" xr3:uid="{45F58B11-82BA-4AC7-9C51-F7D4E123BDD7}" name="G.P2_x000a_Description" dataDxfId="168"/>
    <tableColumn id="56" xr3:uid="{A14B3B96-89CA-4691-87D5-F61EF244D902}" name="G.P3_x000a_End users of digital heritage" dataDxfId="167"/>
    <tableColumn id="63" xr3:uid="{C0EF9BA8-4A8F-4734-9CCC-259FE4180B5B}" name="G.P3_x000a_Description" dataDxfId="166"/>
    <tableColumn id="55" xr3:uid="{61D22515-4B15-43DE-A418-6D420D40F3B0}" name="G.P4_x000a_Type of Information" dataDxfId="165"/>
    <tableColumn id="64" xr3:uid="{E64AA93D-30C9-4624-9190-FBBAAA7FCD84}" name="G.P4_x000a_Description" dataDxfId="164"/>
    <tableColumn id="54" xr3:uid="{B0D4843E-8A5F-4B1E-AABF-184EC68F38B0}" name="G.P5_x000a_Digital twin techniques" dataDxfId="163"/>
    <tableColumn id="65" xr3:uid="{15F50D83-4E70-41DC-A4FF-F5AE1F08B234}" name="G.P5_x000a_Description" dataDxfId="162"/>
    <tableColumn id="12" xr3:uid="{F4299C75-F644-4E36-A890-CD522C5EC21D}" name="RQ1.P1_x000a_Virtual Replicas of Sites and Artifacts" dataDxfId="161"/>
    <tableColumn id="34" xr3:uid="{73976CDE-8FAB-42BF-B683-AA5C6EEC2521}" name="RQ1.P1_x000a_Description" dataDxfId="160"/>
    <tableColumn id="13" xr3:uid="{B9D7C3CD-60B7-438D-8991-96CBC681CF9C}" name="RQ1.1.P1_x000a_Virtual Tour " dataDxfId="159"/>
    <tableColumn id="35" xr3:uid="{6E904F1B-F9EE-43F1-92F5-928478D19C20}" name="RQ1.1.P1_x000a_Description" dataDxfId="158"/>
    <tableColumn id="14" xr3:uid="{F140B50B-7C33-4CF3-915E-D00D3AB2F0B7}" name="RQ1.2.P1_x000a_Data-Acquisition" dataDxfId="157"/>
    <tableColumn id="36" xr3:uid="{26C73837-F841-4801-A105-2EC3BEBE4AB5}" name="RQ1.2.P1_x000a_Description" dataDxfId="156"/>
    <tableColumn id="15" xr3:uid="{C3B6CDA9-CADF-4BA6-AB2F-0DD40693F579}" name="RQ2.P1_x000a_ Cyber physical intelligence " dataDxfId="155"/>
    <tableColumn id="37" xr3:uid="{7C55B912-6399-445C-B5BD-8838676C5E03}" name="RQ2.P1_x000a_Description" dataDxfId="154"/>
    <tableColumn id="16" xr3:uid="{2D193500-C12F-4D41-8693-7D97E7C3DD3F}" name="RQ2.P2_x000a_Activity level" dataDxfId="153"/>
    <tableColumn id="38" xr3:uid="{02088AA8-9FC7-4332-9DED-CEF0EF57D058}" name="RQ2.P2_x000a_Description" dataDxfId="152"/>
    <tableColumn id="17" xr3:uid="{EE5D2B7D-7740-4E8C-A01B-D29AE9A8C891}" name="RQ2.P3_x000a_Functional layer of DT" dataDxfId="151"/>
    <tableColumn id="28" xr3:uid="{05480B6D-E646-4C2F-B52B-D5AFF1FEFB76}" name="RQ2.P3_x000a_Description" dataDxfId="150"/>
    <tableColumn id="60" xr3:uid="{EF35CE0F-A1E2-4396-9C98-AE45BD2F45C0}" name="RQ2.P4_x000a_Analysis of DT" dataDxfId="149"/>
    <tableColumn id="59" xr3:uid="{0F248F96-9892-41BA-8DE3-D78611B860AB}" name="RQ2.P4_x000a_Description" dataDxfId="148"/>
    <tableColumn id="18" xr3:uid="{C10F4442-E818-48A6-8AAA-8A47D11EEAF5}" name="RQ2.1.P1_x000a_3D Modeling Software" dataDxfId="147"/>
    <tableColumn id="39" xr3:uid="{53AB4906-DD56-48E9-B4F4-CD647674E64A}" name="RQ2.1.P1_x000a_Description" dataDxfId="146"/>
    <tableColumn id="19" xr3:uid="{D30278D5-19C1-4FB4-A368-A5F769E43328}" name="RQ2.1.P2_x000a_Digital Twin Platforms" dataDxfId="145"/>
    <tableColumn id="40" xr3:uid="{FC1E5174-5123-413D-9AF1-50428635E516}" name="RQ2.1.P2_x000a_Description" dataDxfId="144"/>
    <tableColumn id="20" xr3:uid="{3C965F54-2A9A-4C06-8923-AAFB272FB2DC}" name="RQ3.P1_x000a_Stage of DT Implementation" dataDxfId="143"/>
    <tableColumn id="29" xr3:uid="{2F61323A-8479-4968-983B-4FA3E8C46A26}" name="RQ3.P1_x000a_Description" dataDxfId="142"/>
    <tableColumn id="21" xr3:uid="{21E81B05-4253-4DA0-9611-E7F4E95E3E9B}" name="RQ3.P2_x000a_Connectivity mode " dataDxfId="141"/>
    <tableColumn id="41" xr3:uid="{7C6B2920-9905-4C8D-B97F-4CBDC0A13AC9}" name="RQ3.P2_x000a_Description" dataDxfId="140"/>
    <tableColumn id="22" xr3:uid="{ABB7F946-7266-4A88-A2A5-CAAF1106EBB7}" name="RQ3.1.P1_x000a_Model Update Frequency" dataDxfId="139"/>
    <tableColumn id="42" xr3:uid="{DED848E9-65A4-4FAF-B88E-945233583B11}" name="RQ3.1.P1_x000a_Description" dataDxfId="138"/>
    <tableColumn id="23" xr3:uid="{E61F9AC8-6682-4899-A7E1-7415FD2B6529}" name="RQ3.1.P2_x000a_Twin models " dataDxfId="137"/>
    <tableColumn id="43" xr3:uid="{8F3A3230-E7B8-472D-838A-9F65AD914827}" name="RQ3.1.P2_x000a_Description" dataDxfId="136"/>
    <tableColumn id="24" xr3:uid="{A254F1C0-217F-4CA0-9B92-877C77FD402E}" name="RQ4.P1_x000a_Data Security " dataDxfId="135"/>
    <tableColumn id="44" xr3:uid="{B3C486D7-C1B2-41F0-B33B-79CDE6432CD9}" name="RQ4.P1_x000a_Description" dataDxfId="134"/>
    <tableColumn id="25" xr3:uid="{61C0C682-AE1F-4228-904B-AB16047ABC05}" name="RQ4.P2_x000a_Complexity " dataDxfId="133"/>
    <tableColumn id="45" xr3:uid="{DEFDF252-D416-4D0F-8A8C-92EDA0BBD58F}" name="RQ4.P2_x000a_Description" dataDxfId="132"/>
    <tableColumn id="26" xr3:uid="{F618B156-817F-4F5B-BB74-C86D48DE8467}" name="RQ4.P3_x000a_Computational power " dataDxfId="131"/>
    <tableColumn id="46" xr3:uid="{20A9A5A0-255F-4953-AF40-E2D83590B7C3}" name="RQ4.P3_x000a_Description" dataDxfId="130"/>
  </tableColumns>
  <tableStyleInfo name="TableStyleMedium2" showFirstColumn="0" showLastColumn="0" showRowStripes="1" showColumnStripes="0"/>
</table>
</file>

<file path=xl/tables/table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A29679CB-ABE0-4427-AE76-E80A6FD19534}" name="Tabella5" displayName="Tabella5" ref="A1:CJ820" totalsRowShown="0" headerRowDxfId="129" dataDxfId="128">
  <autoFilter ref="A1:CJ820" xr:uid="{A29679CB-ABE0-4427-AE76-E80A6FD19534}"/>
  <sortState xmlns:xlrd2="http://schemas.microsoft.com/office/spreadsheetml/2017/richdata2" ref="A2:CJ820">
    <sortCondition descending="1" ref="CJ1:CJ820"/>
  </sortState>
  <tableColumns count="88">
    <tableColumn id="1" xr3:uid="{64690ADF-800B-429F-A75A-2B59FD88B1CE}" name="Key" dataDxfId="127"/>
    <tableColumn id="2" xr3:uid="{D44C0E9A-26D0-4040-918A-F55ADBCA607D}" name="Item Type" dataDxfId="126"/>
    <tableColumn id="3" xr3:uid="{7270BCC4-FC4C-4117-9D89-64AA58A07CFB}" name="Publication Year" dataDxfId="125"/>
    <tableColumn id="4" xr3:uid="{38023271-C8AE-45A8-BAC1-52945B55A5B4}" name="Author" dataDxfId="124"/>
    <tableColumn id="5" xr3:uid="{826ECB98-98D4-44FF-BE63-02A9CBF7D4D6}" name="Title" dataDxfId="123"/>
    <tableColumn id="6" xr3:uid="{16B46379-80A0-4FC1-98D1-38DCABA2208F}" name="Publication Title" dataDxfId="122"/>
    <tableColumn id="7" xr3:uid="{ED371312-5BCC-4DA4-8D4C-E23E036CF0F6}" name="ISBN" dataDxfId="121"/>
    <tableColumn id="8" xr3:uid="{19F01250-2FDF-4786-A8E8-858F14EBDF8B}" name="ISSN" dataDxfId="120"/>
    <tableColumn id="9" xr3:uid="{25F1A110-B380-432D-BD12-46E0D2A9737A}" name="DOI" dataDxfId="119"/>
    <tableColumn id="10" xr3:uid="{5EE0E6A5-4D06-4C43-A096-2E69DB2558B6}" name="Url" dataDxfId="118"/>
    <tableColumn id="11" xr3:uid="{D3103801-C63D-4ED9-B92C-AD9F3D98EC67}" name="Abstract Note" dataDxfId="117"/>
    <tableColumn id="12" xr3:uid="{9C4D2CDE-5F80-4D9D-A180-0EB53E612EC7}" name="Date" dataDxfId="116"/>
    <tableColumn id="13" xr3:uid="{DE0721B4-7C68-47E7-89A5-F76557299270}" name="Date Added" dataDxfId="115"/>
    <tableColumn id="14" xr3:uid="{93E23C54-8677-4DA9-AB78-5E88E7CA0586}" name="Date Modified" dataDxfId="114"/>
    <tableColumn id="15" xr3:uid="{B6ECE44F-F5D7-4571-930A-979AEC6E35DD}" name="Access Date" dataDxfId="113"/>
    <tableColumn id="16" xr3:uid="{C1B78C30-E53E-4968-A378-C79AE71C1A60}" name="Pages" dataDxfId="112"/>
    <tableColumn id="17" xr3:uid="{D7FDCC2C-1AE6-401A-B696-EC9BAC7D8B8E}" name="Num Pages" dataDxfId="111"/>
    <tableColumn id="18" xr3:uid="{E4CFC43B-4F84-4044-894C-8CFBE57D312C}" name="Issue" dataDxfId="110"/>
    <tableColumn id="19" xr3:uid="{11AE10B0-1BB1-4C25-9D60-2B081B796581}" name="Volume" dataDxfId="109"/>
    <tableColumn id="20" xr3:uid="{F920C512-250D-4CA0-B448-D71BC6B79BB6}" name="Number Of Volumes" dataDxfId="108"/>
    <tableColumn id="21" xr3:uid="{5529BDE2-59B9-458A-8DB1-07C5EB38E1E8}" name="Journal Abbreviation" dataDxfId="107"/>
    <tableColumn id="22" xr3:uid="{6D42CB96-D9C5-401A-A40B-06578FFB4E14}" name="Short Title" dataDxfId="106"/>
    <tableColumn id="23" xr3:uid="{2BDE2252-6507-45DF-800E-AB396D0F4AB4}" name="Series" dataDxfId="105"/>
    <tableColumn id="24" xr3:uid="{33EFFA68-00E8-4DB9-BDBB-F94C274AADE7}" name="Series Number" dataDxfId="104"/>
    <tableColumn id="25" xr3:uid="{86D4E1EC-8F01-44BE-8CBA-83777D3FE023}" name="Series Text" dataDxfId="103"/>
    <tableColumn id="26" xr3:uid="{473A8376-8928-479D-AB48-A71D81A2BDE8}" name="Series Title" dataDxfId="102"/>
    <tableColumn id="27" xr3:uid="{FB5276FC-628F-4F87-9543-0C954FC80E97}" name="Publisher" dataDxfId="101"/>
    <tableColumn id="28" xr3:uid="{623C7972-5CBB-45B8-979C-6D0FBBF49133}" name="Place" dataDxfId="100"/>
    <tableColumn id="29" xr3:uid="{7D66A621-E9C5-4A3F-B67B-C98B57CD6D66}" name="Language" dataDxfId="99"/>
    <tableColumn id="30" xr3:uid="{71D3A7AC-4AFC-4925-8443-7FC8AD5C083C}" name="Rights" dataDxfId="98"/>
    <tableColumn id="31" xr3:uid="{9E4A9164-16DA-47A8-B00F-96B3E2622F5A}" name="Type" dataDxfId="97"/>
    <tableColumn id="32" xr3:uid="{27473117-88D1-4761-B82D-C085C5F846A0}" name="Archive" dataDxfId="96"/>
    <tableColumn id="33" xr3:uid="{5709945B-E788-49D4-976A-7F85605AE815}" name="Archive Location" dataDxfId="95"/>
    <tableColumn id="34" xr3:uid="{9E1F9AED-2CD5-4C8D-A609-6836D7CDF285}" name="Library Catalog" dataDxfId="94"/>
    <tableColumn id="35" xr3:uid="{C9997711-C3C7-4617-8C0C-C384EF3114BC}" name="Call Number" dataDxfId="93"/>
    <tableColumn id="36" xr3:uid="{9A4EE031-E6AD-41FF-97C0-C0E600D469B2}" name="Extra" dataDxfId="92"/>
    <tableColumn id="37" xr3:uid="{65BA7F76-D20F-455A-AB60-19B84C950C4C}" name="Notes" dataDxfId="91"/>
    <tableColumn id="38" xr3:uid="{5885B31A-2461-46B4-AE15-7BC4A2BAF527}" name="File Attachments" dataDxfId="90"/>
    <tableColumn id="39" xr3:uid="{91B97944-A6A4-4CB4-AF7B-A308CBFEA082}" name="Link Attachments" dataDxfId="89"/>
    <tableColumn id="40" xr3:uid="{FF7AF150-C89A-4868-A13C-803CC97BD176}" name="Manual Tags" dataDxfId="88"/>
    <tableColumn id="41" xr3:uid="{B16C399B-19A2-4A3B-9850-9F5D928FEB5E}" name="Automatic Tags" dataDxfId="87"/>
    <tableColumn id="42" xr3:uid="{BB92A5A7-6B59-4418-8389-7ED8C1A80D08}" name="Editor" dataDxfId="86"/>
    <tableColumn id="43" xr3:uid="{627AC5E9-D47C-4CC9-9F80-AD81D81D80CB}" name="Series Editor" dataDxfId="85"/>
    <tableColumn id="44" xr3:uid="{8CF1BC88-EB3F-4434-81D7-73C398B27632}" name="Translator" dataDxfId="84"/>
    <tableColumn id="45" xr3:uid="{B7B6EA65-D703-434C-A76B-4D8B68C38034}" name="Contributor" dataDxfId="83"/>
    <tableColumn id="46" xr3:uid="{47C2C04F-EA5F-4F24-A7DC-9172B93C3C24}" name="Attorney Agent" dataDxfId="82"/>
    <tableColumn id="47" xr3:uid="{EFF1201B-6513-49C6-B3B6-84686EA1FF61}" name="Book Author" dataDxfId="81"/>
    <tableColumn id="48" xr3:uid="{D258135B-22EA-4E6C-AC35-CB387C5342CB}" name="Cast Member" dataDxfId="80"/>
    <tableColumn id="49" xr3:uid="{8CAB1CE7-CDAA-4F5E-A1EF-CB3FD6F97748}" name="Commenter" dataDxfId="79"/>
    <tableColumn id="50" xr3:uid="{3CBB38D1-163D-4CB6-A9A4-0B8B7BC8F6B7}" name="Composer" dataDxfId="78"/>
    <tableColumn id="51" xr3:uid="{692FF86F-35E1-413C-88FF-B319E1198329}" name="Cosponsor" dataDxfId="77"/>
    <tableColumn id="52" xr3:uid="{67FF07D9-2A40-40D2-AA32-9357CB1DDECE}" name="Counsel" dataDxfId="76"/>
    <tableColumn id="53" xr3:uid="{1DB39E78-E376-45AD-8A49-21CC775D426F}" name="Interviewer" dataDxfId="75"/>
    <tableColumn id="54" xr3:uid="{A4763452-6703-4E12-A4A6-E7E0C7A9D402}" name="Producer" dataDxfId="74"/>
    <tableColumn id="55" xr3:uid="{60E6E4E5-B3D2-47DA-8060-636319B07B33}" name="Recipient" dataDxfId="73"/>
    <tableColumn id="56" xr3:uid="{084FDDE1-0E89-4FC4-BE22-588069981ADC}" name="Reviewed Author" dataDxfId="72"/>
    <tableColumn id="57" xr3:uid="{C55EA01E-D2FD-45DB-9416-CCE1ADB8F399}" name="Scriptwriter" dataDxfId="71"/>
    <tableColumn id="58" xr3:uid="{5119483E-8602-4F98-B2E6-9A017237B9D1}" name="Words By" dataDxfId="70"/>
    <tableColumn id="59" xr3:uid="{32CCAC46-2903-4126-8708-FF8FC2247BAD}" name="Guest" dataDxfId="69"/>
    <tableColumn id="60" xr3:uid="{6B8FB594-C891-4F9F-B535-3C4B283FC9EC}" name="Number" dataDxfId="68"/>
    <tableColumn id="61" xr3:uid="{07398FA2-F619-4AA2-8567-070DB1B798E3}" name="Edition" dataDxfId="67"/>
    <tableColumn id="62" xr3:uid="{E32E6FC7-E517-4EE3-B9C3-2E81C51EFFE4}" name="Running Time" dataDxfId="66"/>
    <tableColumn id="63" xr3:uid="{8A81FEE8-AF76-4301-A9CF-99FAAF945CD9}" name="Scale" dataDxfId="65"/>
    <tableColumn id="64" xr3:uid="{60EFC953-50BF-43CA-B956-AADBDBC7AE01}" name="Medium" dataDxfId="64"/>
    <tableColumn id="65" xr3:uid="{C9DF2FA3-3574-461C-A6AC-7D30BDD2F11C}" name="Artwork Size" dataDxfId="63"/>
    <tableColumn id="66" xr3:uid="{25D658B4-6D4A-4AC7-92FA-02EC03E5F3AA}" name="Filing Date" dataDxfId="62"/>
    <tableColumn id="67" xr3:uid="{598EE177-9DAD-4942-8953-A328BE86A1FF}" name="Application Number" dataDxfId="61"/>
    <tableColumn id="68" xr3:uid="{11182C51-5651-45CB-8FDB-D761A94F122F}" name="Assignee" dataDxfId="60"/>
    <tableColumn id="69" xr3:uid="{8A21509A-8976-4492-8AA6-E0BE0AD335AF}" name="Issuing Authority" dataDxfId="59"/>
    <tableColumn id="70" xr3:uid="{3F08C110-5053-46D3-9BDE-BA178B094546}" name="Country" dataDxfId="58"/>
    <tableColumn id="71" xr3:uid="{4A168961-AA9B-4FBB-9D09-C8B6910B6E5F}" name="Meeting Name" dataDxfId="57"/>
    <tableColumn id="72" xr3:uid="{16FE3E28-AFB3-402E-AE47-FA978296179C}" name="Conference Name" dataDxfId="56"/>
    <tableColumn id="73" xr3:uid="{E3E8F227-2264-4609-A1D6-6B3F617F2FC0}" name="Court" dataDxfId="55"/>
    <tableColumn id="74" xr3:uid="{6F726BB4-F2E6-4AF6-9775-4B0452F142CD}" name="References" dataDxfId="54"/>
    <tableColumn id="75" xr3:uid="{D9FB3926-7DC0-48D7-8597-98BFAC903384}" name="Reporter" dataDxfId="53"/>
    <tableColumn id="76" xr3:uid="{E105A223-8475-45EC-B44F-7A7F78C16D2C}" name="Legal Status" dataDxfId="52"/>
    <tableColumn id="77" xr3:uid="{BC3FB07C-4C73-409F-88B4-F5D21C1AF1F5}" name="Priority Numbers" dataDxfId="51"/>
    <tableColumn id="78" xr3:uid="{B9BDC819-0A2E-4072-A48A-632D1B738073}" name="Programming Language" dataDxfId="50"/>
    <tableColumn id="79" xr3:uid="{DFB498BF-8E06-41B0-A045-6707695BE193}" name="Version" dataDxfId="49"/>
    <tableColumn id="80" xr3:uid="{3AF4D8D1-731D-4BBA-BACB-1D182B2F53F1}" name="System" dataDxfId="48"/>
    <tableColumn id="81" xr3:uid="{E7E09949-BCE4-4571-9CB0-52FDB74203A8}" name="Code" dataDxfId="47"/>
    <tableColumn id="82" xr3:uid="{D258FBF9-FEBB-40F5-8552-DC185CA4E143}" name="Code Number" dataDxfId="46"/>
    <tableColumn id="83" xr3:uid="{01910DEE-C27F-4698-9DFA-498523E16701}" name="Section" dataDxfId="45"/>
    <tableColumn id="84" xr3:uid="{809B4AA3-6A2D-4DA1-832E-9FA458442DCD}" name="Session" dataDxfId="44"/>
    <tableColumn id="85" xr3:uid="{B9FD8FAB-782E-4F00-AD83-8CCFD47DBA44}" name="Committee" dataDxfId="43"/>
    <tableColumn id="86" xr3:uid="{AF9A0E1C-F5F8-414D-9834-4DF6A659B098}" name="History" dataDxfId="42"/>
    <tableColumn id="87" xr3:uid="{37E91948-F21A-4B86-A6C4-79BDFC5F14BA}" name="Legislative Body" dataDxfId="41"/>
    <tableColumn id="88" xr3:uid="{6BB41A1A-7C08-4CBC-A8C0-3B3B56D8B84A}" name="Decision" dataDxfId="40"/>
  </tableColumns>
  <tableStyleInfo name="TableStyleMedium8" showFirstColumn="0" showLastColumn="0" showRowStripes="1" showColumnStripes="0"/>
</table>
</file>

<file path=xl/tables/table7.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B3DB7FD4-1835-4F71-A6F9-911D5B086C64}" name="Tabella32" displayName="Tabella32" ref="A1:X201" totalsRowShown="0" headerRowDxfId="39" dataDxfId="38">
  <autoFilter ref="A1:X201" xr:uid="{B2FCCEDA-D91D-4E35-9337-2EDCD9B1AC3E}"/>
  <tableColumns count="24">
    <tableColumn id="1" xr3:uid="{0605C9EC-0035-4576-8F1A-EB4879F7BCB8}" name="Key" dataDxfId="37"/>
    <tableColumn id="2" xr3:uid="{82006C47-BB08-4617-A8F4-23859CCBA234}" name="Item Type" dataDxfId="36"/>
    <tableColumn id="3" xr3:uid="{E0B94AF6-065F-4464-A2D0-F5A1F883AC5C}" name="Publication Year" dataDxfId="35"/>
    <tableColumn id="4" xr3:uid="{3D013146-8665-410E-BBE3-D768390D3542}" name="Author" dataDxfId="34"/>
    <tableColumn id="5" xr3:uid="{BB88DFBF-9EA8-4A20-B89A-787A60C3F348}" name="Title" dataDxfId="33"/>
    <tableColumn id="6" xr3:uid="{EE4F933B-BD84-4662-A7C6-ADA3925413C9}" name="Publication Title" dataDxfId="32"/>
    <tableColumn id="9" xr3:uid="{BF0B99B1-8CCD-4AA0-B806-61153D008954}" name="DOI" dataDxfId="31"/>
    <tableColumn id="11" xr3:uid="{57E2E14E-0225-445D-9541-A6D9DFD60289}" name="Abstract Note" dataDxfId="30"/>
    <tableColumn id="27" xr3:uid="{74F983AC-53EB-40DF-BF95-B688DE77C465}" name="Publisher" dataDxfId="29"/>
    <tableColumn id="28" xr3:uid="{DE1A0972-BF0D-41B3-885B-27613C1282B1}" name="Place" dataDxfId="28"/>
    <tableColumn id="29" xr3:uid="{4878ADCE-3BC9-4383-B767-DD2D6B089BDA}" name="Language" dataDxfId="27"/>
    <tableColumn id="34" xr3:uid="{E29082F2-8260-4A7D-9A4C-0BFBF4B40389}" name="Library Catalog" dataDxfId="26"/>
    <tableColumn id="35" xr3:uid="{DFC2B52D-8971-4871-BF69-2CB0CD0A7672}" name="Call Number" dataDxfId="25"/>
    <tableColumn id="8" xr3:uid="{8031E48B-9881-4648-954D-A04C3C34D9F1}" name="IC1_x000a_Addressing digital twin in cultural heritage" dataDxfId="24"/>
    <tableColumn id="10" xr3:uid="{1DF8FBE0-5AF5-4A17-A48A-23DC31F03C2D}" name="IC2_x000a_Conceptualizing digital twin maturity level " dataDxfId="23"/>
    <tableColumn id="12" xr3:uid="{811D0273-127B-4D55-8F1D-B8ABFFD602C8}" name="IC3_x000a_Paper is written in English " dataDxfId="22"/>
    <tableColumn id="13" xr3:uid="{153AF909-9462-4622-91D3-C8D0775566D1}" name="IC4_x000a_Studies directly related to the research questions" dataDxfId="21"/>
    <tableColumn id="14" xr3:uid="{94A6E28A-9255-4703-BD14-5894CFC83F5B}" name="Intermediate Decision" dataDxfId="20"/>
    <tableColumn id="17" xr3:uid="{A5EDB514-7351-4A89-9F63-5459790BC8FE}" name="IC1 Final Score" dataDxfId="19">
      <calculatedColumnFormula>IF(Tabella32[[#This Row],[IC1
Addressing digital twin in cultural heritage]]="include",1,IF(Tabella32[[#This Row],[IC1
Addressing digital twin in cultural heritage]]="maybe",0.5,0))</calculatedColumnFormula>
    </tableColumn>
    <tableColumn id="18" xr3:uid="{5916E5F7-04B4-465F-A9C2-28B4E2D828B6}" name="IC2 Final Score" dataDxfId="18">
      <calculatedColumnFormula>IF(Tabella32[[#This Row],[IC2
Conceptualizing digital twin maturity level ]]="include",1,IF(Tabella32[[#This Row],[IC2
Conceptualizing digital twin maturity level ]]="maybe",0.5,0))</calculatedColumnFormula>
    </tableColumn>
    <tableColumn id="19" xr3:uid="{3FA76018-47F4-4CB8-B377-631015AFDBD3}" name="IC3 Final  Score" dataDxfId="17">
      <calculatedColumnFormula>IF(Tabella32[[#This Row],[IC3
Paper is written in English ]]="include",1,IF(Tabella32[[#This Row],[IC3
Paper is written in English ]]="maybe",0.5,0))</calculatedColumnFormula>
    </tableColumn>
    <tableColumn id="20" xr3:uid="{C90C1936-1A74-4068-9837-66DD81D7BCC4}" name="IC4 Final Score" dataDxfId="16">
      <calculatedColumnFormula>IF(Tabella32[[#This Row],[IC4
Studies directly related to the research questions]]="include",1,IF(Tabella32[[#This Row],[IC4
Studies directly related to the research questions]]="maybe",0.5,0))</calculatedColumnFormula>
    </tableColumn>
    <tableColumn id="22" xr3:uid="{B966CC01-EFA8-477E-AAA5-C558B83CB8A6}" name="Final Score" dataDxfId="15">
      <calculatedColumnFormula>SUM(Tabella32[[#This Row],[IC1 Final Score]:[IC4 Final Score]])</calculatedColumnFormula>
    </tableColumn>
    <tableColumn id="15" xr3:uid="{83FE0D60-0E7A-456E-A688-D6B16ED5B7DD}" name="Final Decision" dataDxfId="14"/>
  </tableColumns>
  <tableStyleInfo name="TableStyleMedium19" showFirstColumn="0" showLastColumn="0" showRowStripes="1" showColumnStripes="0"/>
</table>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A2" dT="2024-12-20T12:33:48.89" personId="{A9230C5B-FF79-4C0E-ACA2-22899715A393}" id="{68ED0C5E-557D-45D1-86C8-DBBAD15EC114}">
    <text xml:space="preserve">components are: physical, virtual, synch and stakeholders
</text>
  </threadedComment>
  <threadedComment ref="A12" dT="2024-12-20T12:04:40.12" personId="{A9230C5B-FF79-4C0E-ACA2-22899715A393}" id="{DCFC3E7D-B540-409B-B37C-BE4CB04C8CFA}">
    <text>Since the parameters do not cover explicitly both creation, implementation, deployment and mainteinance of DT, THEN, we cannot use this title for this RQ!</text>
  </threadedComment>
</ThreadedComments>
</file>

<file path=xl/worksheets/_rels/sheet1.xml.rels><?xml version="1.0" encoding="UTF-8" standalone="yes"?>
<Relationships xmlns="http://schemas.openxmlformats.org/package/2006/relationships"><Relationship Id="rId2" Type="http://purl.oclc.org/ooxml/officeDocument/relationships/table" Target="../tables/table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table" Target="../tables/table2.xml"/><Relationship Id="rId2" Type="http://schemas.openxmlformats.org/officeDocument/2006/relationships/vmlDrawing" Target="../drawings/vmlDrawing1.vml"/><Relationship Id="rId1" Type="http://purl.oclc.org/ooxml/officeDocument/relationships/drawing" Target="../drawings/drawing1.xml"/><Relationship Id="rId6" Type="http://schemas.microsoft.com/office/2017/10/relationships/threadedComment" Target="../threadedComments/threadedComment1.xml"/><Relationship Id="rId5" Type="http://purl.oclc.org/ooxml/officeDocument/relationships/comments" Target="../comments1.xml"/><Relationship Id="rId4" Type="http://purl.oclc.org/ooxml/officeDocument/relationships/table" Target="../tables/table3.xml"/></Relationships>
</file>

<file path=xl/worksheets/_rels/sheet3.xml.rels><?xml version="1.0" encoding="UTF-8" standalone="yes"?>
<Relationships xmlns="http://schemas.openxmlformats.org/package/2006/relationships"><Relationship Id="rId1" Type="http://purl.oclc.org/ooxml/officeDocument/relationships/table" Target="../tables/table4.xml"/></Relationships>
</file>

<file path=xl/worksheets/_rels/sheet4.xml.rels><?xml version="1.0" encoding="UTF-8" standalone="yes"?>
<Relationships xmlns="http://schemas.openxmlformats.org/package/2006/relationships"><Relationship Id="rId1" Type="http://purl.oclc.org/ooxml/officeDocument/relationships/table" Target="../tables/table5.xml"/></Relationships>
</file>

<file path=xl/worksheets/_rels/sheet5.xml.rels><?xml version="1.0" encoding="UTF-8" standalone="yes"?>
<Relationships xmlns="http://schemas.openxmlformats.org/package/2006/relationships"><Relationship Id="rId2" Type="http://purl.oclc.org/ooxml/officeDocument/relationships/table" Target="../tables/table6.xml"/><Relationship Id="rId1" Type="http://purl.oclc.org/ooxml/officeDocument/relationships/hyperlink" Target="http://ieeexplore.ieee.org/document/7419522/" TargetMode="External"/></Relationships>
</file>

<file path=xl/worksheets/_rels/sheet6.xml.rels><?xml version="1.0" encoding="UTF-8" standalone="yes"?>
<Relationships xmlns="http://schemas.openxmlformats.org/package/2006/relationships"><Relationship Id="rId2" Type="http://purl.oclc.org/ooxml/officeDocument/relationships/table" Target="../tables/table7.xml"/><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8676A-7BD3-4BF6-9780-AE2F6DDA4474}">
  <sheetPr>
    <tabColor theme="7" tint="-0.499984740745262"/>
  </sheetPr>
  <dimension ref="A1:E14"/>
  <sheetViews>
    <sheetView tabSelected="1" workbookViewId="0">
      <selection activeCell="B2" sqref="B2"/>
    </sheetView>
  </sheetViews>
  <sheetFormatPr defaultColWidth="9.21875" defaultRowHeight="15" customHeight="1"/>
  <cols>
    <col min="1" max="1" width="18.77734375" style="3" bestFit="1" customWidth="1"/>
    <col min="2" max="2" width="60.77734375" style="3" customWidth="1"/>
    <col min="3" max="3" width="19.21875" style="3" customWidth="1"/>
    <col min="4" max="4" width="50" style="3" bestFit="1" customWidth="1"/>
    <col min="5" max="5" width="45.21875" style="3" bestFit="1" customWidth="1"/>
    <col min="6" max="16384" width="9.21875" style="3"/>
  </cols>
  <sheetData>
    <row r="1" spans="1:5" s="2" customFormat="1" ht="28.8">
      <c r="A1" s="2" t="s">
        <v>0</v>
      </c>
      <c r="B1" s="2" t="s">
        <v>1</v>
      </c>
      <c r="C1" s="2" t="s">
        <v>2</v>
      </c>
      <c r="D1" s="2" t="s">
        <v>3</v>
      </c>
      <c r="E1" s="2" t="s">
        <v>4</v>
      </c>
    </row>
    <row r="2" spans="1:5" ht="28.8">
      <c r="A2" s="3" t="s">
        <v>5</v>
      </c>
      <c r="B2" s="3" t="s">
        <v>6</v>
      </c>
      <c r="C2" s="2">
        <v>819</v>
      </c>
      <c r="D2" s="4" t="s">
        <v>7</v>
      </c>
      <c r="E2" s="2" t="s">
        <v>7</v>
      </c>
    </row>
    <row r="3" spans="1:5" ht="72">
      <c r="A3" s="3" t="s">
        <v>8</v>
      </c>
      <c r="B3" s="3" t="s">
        <v>9</v>
      </c>
      <c r="C3" s="2">
        <v>200</v>
      </c>
      <c r="D3" s="3" t="s">
        <v>10</v>
      </c>
      <c r="E3" s="60" t="s">
        <v>11</v>
      </c>
    </row>
    <row r="4" spans="1:5" ht="100.8">
      <c r="A4" s="3" t="s">
        <v>12</v>
      </c>
      <c r="B4" s="3" t="s">
        <v>13</v>
      </c>
      <c r="C4" s="2">
        <v>72</v>
      </c>
      <c r="D4" s="3" t="s">
        <v>14</v>
      </c>
      <c r="E4" s="61" t="s">
        <v>15</v>
      </c>
    </row>
    <row r="5" spans="1:5" ht="86.4">
      <c r="A5" s="3" t="s">
        <v>16</v>
      </c>
      <c r="B5" s="3" t="s">
        <v>17</v>
      </c>
      <c r="C5" s="2">
        <v>78</v>
      </c>
      <c r="D5" s="3" t="s">
        <v>18</v>
      </c>
      <c r="E5" s="60" t="s">
        <v>19</v>
      </c>
    </row>
    <row r="6" spans="1:5" ht="45" customHeight="1">
      <c r="A6" s="3" t="s">
        <v>20</v>
      </c>
      <c r="B6" s="3" t="s">
        <v>21</v>
      </c>
      <c r="C6" s="4" t="s">
        <v>7</v>
      </c>
      <c r="D6" s="4" t="s">
        <v>7</v>
      </c>
      <c r="E6" s="4" t="s">
        <v>7</v>
      </c>
    </row>
    <row r="14" spans="1:5" ht="15" customHeight="1">
      <c r="D14" s="86"/>
    </row>
  </sheetData>
  <pageMargins left="0.7" right="0.7" top="0.75" bottom="0.75" header="0.3" footer="0.3"/>
  <pageSetup paperSize="9" orientation="portrait" r:id="rId1"/>
  <tableParts count="1">
    <tablePart r:id="rId2"/>
  </tableParts>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7AE28-3525-4B8E-B023-3BE6E9ABCFDD}">
  <sheetPr>
    <tabColor rgb="FF7030A0"/>
  </sheetPr>
  <dimension ref="A1:F40"/>
  <sheetViews>
    <sheetView topLeftCell="A30" workbookViewId="0">
      <selection activeCell="D18" sqref="D18"/>
    </sheetView>
  </sheetViews>
  <sheetFormatPr defaultColWidth="9.21875" defaultRowHeight="14.4"/>
  <cols>
    <col min="1" max="1" width="18.77734375" style="2" bestFit="1" customWidth="1"/>
    <col min="2" max="2" width="54.5546875" style="3" customWidth="1"/>
    <col min="3" max="3" width="8.5546875" style="3" customWidth="1"/>
    <col min="4" max="5" width="50.77734375" style="3" customWidth="1"/>
    <col min="6" max="16384" width="9.21875" style="3"/>
  </cols>
  <sheetData>
    <row r="1" spans="1:6" s="66" customFormat="1" ht="18">
      <c r="A1" s="23" t="s">
        <v>22</v>
      </c>
      <c r="B1" s="23" t="s">
        <v>23</v>
      </c>
      <c r="C1" s="23" t="s">
        <v>24</v>
      </c>
      <c r="D1" s="23" t="s">
        <v>25</v>
      </c>
      <c r="E1" s="23" t="s">
        <v>1</v>
      </c>
    </row>
    <row r="2" spans="1:6" s="67" customFormat="1" ht="36.75" customHeight="1">
      <c r="A2" s="103" t="s">
        <v>26</v>
      </c>
      <c r="B2" s="104"/>
      <c r="C2" s="104"/>
      <c r="D2" s="104"/>
      <c r="E2" s="104"/>
    </row>
    <row r="3" spans="1:6" s="67" customFormat="1" ht="36.75" customHeight="1">
      <c r="A3" s="91"/>
      <c r="B3" s="92" t="s">
        <v>27</v>
      </c>
      <c r="C3" s="90"/>
      <c r="D3" s="90"/>
      <c r="E3" s="90"/>
    </row>
    <row r="4" spans="1:6" ht="72">
      <c r="A4" s="25" t="s">
        <v>28</v>
      </c>
      <c r="B4" s="68" t="s">
        <v>29</v>
      </c>
      <c r="C4" s="25" t="s">
        <v>30</v>
      </c>
      <c r="D4" s="98" t="s">
        <v>31</v>
      </c>
      <c r="E4" s="25" t="s">
        <v>32</v>
      </c>
    </row>
    <row r="5" spans="1:6" ht="100.8">
      <c r="A5" s="69" t="s">
        <v>33</v>
      </c>
      <c r="B5" s="74" t="s">
        <v>34</v>
      </c>
      <c r="C5" s="24" t="s">
        <v>30</v>
      </c>
      <c r="D5" s="99" t="s">
        <v>35</v>
      </c>
      <c r="E5" s="24" t="s">
        <v>36</v>
      </c>
    </row>
    <row r="6" spans="1:6" ht="86.4">
      <c r="A6" s="25" t="s">
        <v>37</v>
      </c>
      <c r="B6" s="68" t="s">
        <v>38</v>
      </c>
      <c r="C6" s="25" t="s">
        <v>30</v>
      </c>
      <c r="D6" s="98" t="s">
        <v>39</v>
      </c>
      <c r="E6" s="25" t="s">
        <v>40</v>
      </c>
    </row>
    <row r="7" spans="1:6" ht="18">
      <c r="A7" s="106" t="s">
        <v>41</v>
      </c>
      <c r="B7" s="107"/>
      <c r="C7" s="107"/>
      <c r="D7" s="107"/>
      <c r="E7" s="107"/>
    </row>
    <row r="8" spans="1:6" ht="86.4">
      <c r="A8" s="69" t="s">
        <v>42</v>
      </c>
      <c r="B8" s="97" t="s">
        <v>43</v>
      </c>
      <c r="C8" s="24" t="s">
        <v>30</v>
      </c>
      <c r="D8" s="100" t="s">
        <v>44</v>
      </c>
      <c r="E8" s="24" t="s">
        <v>45</v>
      </c>
    </row>
    <row r="9" spans="1:6" ht="100.8">
      <c r="A9" s="25" t="s">
        <v>46</v>
      </c>
      <c r="B9" s="70" t="s">
        <v>47</v>
      </c>
      <c r="C9" s="25" t="s">
        <v>30</v>
      </c>
      <c r="D9" s="98" t="s">
        <v>48</v>
      </c>
      <c r="E9" s="25" t="s">
        <v>49</v>
      </c>
    </row>
    <row r="10" spans="1:6" ht="86.4">
      <c r="A10" s="25" t="s">
        <v>50</v>
      </c>
      <c r="B10" s="70" t="s">
        <v>51</v>
      </c>
      <c r="C10" s="25" t="s">
        <v>30</v>
      </c>
      <c r="D10" s="98" t="s">
        <v>52</v>
      </c>
      <c r="E10" s="25" t="s">
        <v>53</v>
      </c>
    </row>
    <row r="11" spans="1:6" ht="5.0999999999999996" customHeight="1">
      <c r="A11" s="105"/>
      <c r="B11" s="105"/>
      <c r="C11" s="105"/>
      <c r="D11" s="105"/>
      <c r="E11" s="105"/>
    </row>
    <row r="12" spans="1:6" s="67" customFormat="1" ht="18">
      <c r="A12" s="103" t="s">
        <v>54</v>
      </c>
      <c r="B12" s="104"/>
      <c r="C12" s="104"/>
      <c r="D12" s="104"/>
      <c r="E12" s="104"/>
    </row>
    <row r="13" spans="1:6" ht="18">
      <c r="A13" s="102" t="s">
        <v>55</v>
      </c>
      <c r="B13" s="102"/>
      <c r="C13" s="102"/>
      <c r="D13" s="102"/>
      <c r="E13" s="102"/>
    </row>
    <row r="14" spans="1:6" ht="43.2">
      <c r="A14" s="69" t="s">
        <v>56</v>
      </c>
      <c r="B14" s="24" t="s">
        <v>57</v>
      </c>
      <c r="C14" s="24" t="s">
        <v>30</v>
      </c>
      <c r="D14" s="24" t="s">
        <v>58</v>
      </c>
      <c r="E14" s="24" t="s">
        <v>59</v>
      </c>
    </row>
    <row r="15" spans="1:6" ht="28.8">
      <c r="A15" s="69" t="s">
        <v>60</v>
      </c>
      <c r="B15" s="24" t="s">
        <v>61</v>
      </c>
      <c r="C15" s="24" t="s">
        <v>30</v>
      </c>
      <c r="D15" s="24" t="s">
        <v>62</v>
      </c>
      <c r="E15" s="24" t="s">
        <v>63</v>
      </c>
    </row>
    <row r="16" spans="1:6" s="45" customFormat="1" ht="18">
      <c r="A16" s="78" t="s">
        <v>64</v>
      </c>
      <c r="B16" s="71"/>
      <c r="C16" s="71"/>
      <c r="D16" s="71"/>
      <c r="E16" s="71"/>
      <c r="F16" s="72"/>
    </row>
    <row r="17" spans="1:5" ht="86.4">
      <c r="A17" s="69" t="s">
        <v>65</v>
      </c>
      <c r="B17" s="24" t="s">
        <v>66</v>
      </c>
      <c r="C17" s="24" t="s">
        <v>30</v>
      </c>
      <c r="D17" s="24" t="s">
        <v>67</v>
      </c>
      <c r="E17" s="24" t="s">
        <v>68</v>
      </c>
    </row>
    <row r="18" spans="1:5" ht="93.75" customHeight="1">
      <c r="A18" s="25" t="s">
        <v>69</v>
      </c>
      <c r="B18" s="70" t="s">
        <v>70</v>
      </c>
      <c r="C18" s="25" t="s">
        <v>30</v>
      </c>
      <c r="D18" s="98" t="s">
        <v>71</v>
      </c>
      <c r="E18" s="25" t="s">
        <v>72</v>
      </c>
    </row>
    <row r="19" spans="1:5" ht="30" customHeight="1">
      <c r="A19" s="81" t="s">
        <v>73</v>
      </c>
      <c r="B19" s="82"/>
      <c r="C19" s="83"/>
      <c r="D19" s="83"/>
      <c r="E19" s="80"/>
    </row>
    <row r="20" spans="1:5" ht="108" customHeight="1">
      <c r="A20" s="69" t="s">
        <v>74</v>
      </c>
      <c r="B20" s="24" t="s">
        <v>75</v>
      </c>
      <c r="C20" s="24" t="s">
        <v>30</v>
      </c>
      <c r="D20" s="24" t="s">
        <v>76</v>
      </c>
      <c r="E20" s="24" t="s">
        <v>77</v>
      </c>
    </row>
    <row r="21" spans="1:5" ht="77.25" customHeight="1">
      <c r="A21" s="69" t="s">
        <v>78</v>
      </c>
      <c r="B21" s="24" t="s">
        <v>79</v>
      </c>
      <c r="C21" s="24" t="s">
        <v>30</v>
      </c>
      <c r="D21" s="24" t="s">
        <v>80</v>
      </c>
      <c r="E21" s="24" t="s">
        <v>81</v>
      </c>
    </row>
    <row r="22" spans="1:5" ht="21">
      <c r="A22" s="1" t="s">
        <v>82</v>
      </c>
      <c r="B22" s="101"/>
      <c r="C22" s="101"/>
      <c r="D22" s="101"/>
      <c r="E22" s="101"/>
    </row>
    <row r="23" spans="1:5" ht="18">
      <c r="A23" s="102" t="s">
        <v>83</v>
      </c>
      <c r="B23" s="102"/>
      <c r="C23" s="102"/>
      <c r="D23" s="102"/>
      <c r="E23" s="102"/>
    </row>
    <row r="24" spans="1:5" ht="57.6">
      <c r="A24" s="69" t="s">
        <v>84</v>
      </c>
      <c r="B24" s="24" t="s">
        <v>85</v>
      </c>
      <c r="C24" s="24" t="s">
        <v>30</v>
      </c>
      <c r="D24" s="24" t="s">
        <v>86</v>
      </c>
      <c r="E24" s="24" t="s">
        <v>87</v>
      </c>
    </row>
    <row r="25" spans="1:5" ht="115.2">
      <c r="A25" s="69" t="s">
        <v>88</v>
      </c>
      <c r="B25" s="24" t="s">
        <v>89</v>
      </c>
      <c r="C25" s="24" t="s">
        <v>30</v>
      </c>
      <c r="D25" s="24" t="s">
        <v>90</v>
      </c>
      <c r="E25" s="24" t="s">
        <v>91</v>
      </c>
    </row>
    <row r="26" spans="1:5" ht="86.4">
      <c r="A26" s="69" t="s">
        <v>92</v>
      </c>
      <c r="B26" s="24" t="s">
        <v>93</v>
      </c>
      <c r="C26" s="24" t="s">
        <v>30</v>
      </c>
      <c r="D26" s="24" t="s">
        <v>94</v>
      </c>
      <c r="E26" s="24" t="s">
        <v>95</v>
      </c>
    </row>
    <row r="27" spans="1:5" ht="57.6">
      <c r="A27" s="69" t="s">
        <v>96</v>
      </c>
      <c r="B27" s="24" t="s">
        <v>97</v>
      </c>
      <c r="C27" s="24" t="s">
        <v>30</v>
      </c>
      <c r="D27" s="24" t="s">
        <v>98</v>
      </c>
      <c r="E27" s="24" t="s">
        <v>99</v>
      </c>
    </row>
    <row r="28" spans="1:5" ht="18">
      <c r="A28" s="79" t="s">
        <v>100</v>
      </c>
      <c r="B28" s="73"/>
      <c r="C28" s="73"/>
      <c r="D28" s="73"/>
      <c r="E28" s="73"/>
    </row>
    <row r="29" spans="1:5" ht="72">
      <c r="A29" s="69" t="s">
        <v>101</v>
      </c>
      <c r="B29" s="24" t="s">
        <v>102</v>
      </c>
      <c r="C29" s="24" t="s">
        <v>30</v>
      </c>
      <c r="D29" s="24" t="s">
        <v>103</v>
      </c>
      <c r="E29" s="24" t="s">
        <v>104</v>
      </c>
    </row>
    <row r="30" spans="1:5" ht="43.2">
      <c r="A30" s="69" t="s">
        <v>105</v>
      </c>
      <c r="B30" s="97" t="s">
        <v>106</v>
      </c>
      <c r="C30" s="24" t="s">
        <v>30</v>
      </c>
      <c r="D30" s="24" t="s">
        <v>107</v>
      </c>
      <c r="E30" s="24" t="s">
        <v>108</v>
      </c>
    </row>
    <row r="31" spans="1:5" ht="72">
      <c r="A31" s="69" t="s">
        <v>109</v>
      </c>
      <c r="B31" s="24" t="s">
        <v>110</v>
      </c>
      <c r="C31" s="24" t="s">
        <v>30</v>
      </c>
      <c r="D31" s="97" t="s">
        <v>111</v>
      </c>
      <c r="E31" s="24" t="s">
        <v>112</v>
      </c>
    </row>
    <row r="36" spans="1:4">
      <c r="A36" s="2" t="s">
        <v>6864</v>
      </c>
      <c r="B36" s="3" t="s">
        <v>6865</v>
      </c>
      <c r="D36" s="3" t="s">
        <v>6874</v>
      </c>
    </row>
    <row r="37" spans="1:4" ht="86.4">
      <c r="A37" s="2" t="s">
        <v>6866</v>
      </c>
      <c r="B37" s="3" t="s">
        <v>6867</v>
      </c>
      <c r="D37" s="3" t="s">
        <v>6875</v>
      </c>
    </row>
    <row r="38" spans="1:4" ht="72">
      <c r="A38" s="2" t="s">
        <v>6868</v>
      </c>
      <c r="B38" s="3" t="s">
        <v>6869</v>
      </c>
    </row>
    <row r="39" spans="1:4" ht="72">
      <c r="A39" s="2" t="s">
        <v>6870</v>
      </c>
      <c r="B39" s="3" t="s">
        <v>6871</v>
      </c>
    </row>
    <row r="40" spans="1:4" ht="72">
      <c r="A40" s="2" t="s">
        <v>6872</v>
      </c>
      <c r="B40" s="3" t="s">
        <v>6873</v>
      </c>
    </row>
  </sheetData>
  <mergeCells count="7">
    <mergeCell ref="A22:E22"/>
    <mergeCell ref="A23:E23"/>
    <mergeCell ref="A2:E2"/>
    <mergeCell ref="A11:E11"/>
    <mergeCell ref="A12:E12"/>
    <mergeCell ref="A13:E13"/>
    <mergeCell ref="A7:E7"/>
  </mergeCells>
  <pageMargins left="0.7" right="0.7" top="0.75" bottom="0.75" header="0.3" footer="0.3"/>
  <drawing r:id="rId1"/>
  <mc:AlternateContent xmlns:mc="http://schemas.openxmlformats.org/markup-compatibility/2006">
    <mc:Choice Requires="v">
      <legacyDrawing r:id="rId2"/>
    </mc:Choice>
  </mc:AlternateContent>
  <tableParts count="2">
    <tablePart r:id="rId3"/>
    <tablePart r:id="rId4"/>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A1:CI820"/>
  <sheetViews>
    <sheetView topLeftCell="A135" workbookViewId="0">
      <selection activeCell="F149" sqref="F149"/>
    </sheetView>
  </sheetViews>
  <sheetFormatPr defaultRowHeight="14.4"/>
  <cols>
    <col min="1" max="1" width="35.5546875" customWidth="1"/>
    <col min="2" max="2" width="12" customWidth="1"/>
    <col min="3" max="3" width="17.44140625" customWidth="1"/>
    <col min="4" max="4" width="9.21875" customWidth="1"/>
    <col min="5" max="5" width="55.21875" customWidth="1"/>
    <col min="6" max="6" width="34.21875" customWidth="1"/>
    <col min="11" max="11" width="15.21875" customWidth="1"/>
    <col min="13" max="13" width="13.5546875" customWidth="1"/>
    <col min="14" max="14" width="15.77734375" customWidth="1"/>
    <col min="15" max="15" width="13.5546875" customWidth="1"/>
    <col min="17" max="17" width="13" customWidth="1"/>
    <col min="19" max="19" width="10.21875" customWidth="1"/>
    <col min="20" max="20" width="21.21875" customWidth="1"/>
    <col min="21" max="21" width="21.5546875" customWidth="1"/>
    <col min="22" max="22" width="12.21875" customWidth="1"/>
    <col min="24" max="24" width="16.21875" customWidth="1"/>
    <col min="25" max="25" width="12.77734375" customWidth="1"/>
    <col min="26" max="26" width="13" customWidth="1"/>
    <col min="27" max="27" width="11.5546875" customWidth="1"/>
    <col min="29" max="29" width="11.44140625" customWidth="1"/>
    <col min="32" max="32" width="9.77734375" customWidth="1"/>
    <col min="33" max="33" width="17.77734375" customWidth="1"/>
    <col min="34" max="34" width="16.21875" customWidth="1"/>
    <col min="35" max="35" width="14.21875" customWidth="1"/>
    <col min="38" max="38" width="18.21875" customWidth="1"/>
    <col min="39" max="39" width="18.44140625" customWidth="1"/>
    <col min="40" max="40" width="14" customWidth="1"/>
    <col min="41" max="41" width="16.5546875" customWidth="1"/>
    <col min="43" max="43" width="14.21875" customWidth="1"/>
    <col min="44" max="44" width="12" customWidth="1"/>
    <col min="45" max="45" width="13.44140625" customWidth="1"/>
    <col min="46" max="46" width="16.77734375" customWidth="1"/>
    <col min="47" max="47" width="14.21875" customWidth="1"/>
    <col min="48" max="48" width="14.77734375" customWidth="1"/>
    <col min="49" max="49" width="13.77734375" customWidth="1"/>
    <col min="50" max="50" width="12.21875" customWidth="1"/>
    <col min="51" max="51" width="12.44140625" customWidth="1"/>
    <col min="52" max="52" width="10.21875" customWidth="1"/>
    <col min="53" max="53" width="13.5546875" customWidth="1"/>
    <col min="54" max="54" width="11.21875" customWidth="1"/>
    <col min="55" max="55" width="11.5546875" customWidth="1"/>
    <col min="56" max="56" width="18.5546875" customWidth="1"/>
    <col min="57" max="57" width="13.5546875" customWidth="1"/>
    <col min="58" max="58" width="11.44140625" customWidth="1"/>
    <col min="60" max="60" width="10.44140625" customWidth="1"/>
    <col min="61" max="61" width="9.44140625" customWidth="1"/>
    <col min="62" max="62" width="15.21875" customWidth="1"/>
    <col min="64" max="64" width="10.5546875" customWidth="1"/>
    <col min="65" max="65" width="14.21875" customWidth="1"/>
    <col min="66" max="66" width="12.5546875" customWidth="1"/>
    <col min="67" max="67" width="21" customWidth="1"/>
    <col min="68" max="68" width="11.21875" customWidth="1"/>
    <col min="69" max="69" width="18.21875" customWidth="1"/>
    <col min="70" max="70" width="10.21875" customWidth="1"/>
    <col min="71" max="71" width="16.21875" customWidth="1"/>
    <col min="72" max="72" width="19.21875" customWidth="1"/>
    <col min="74" max="74" width="13.21875" customWidth="1"/>
    <col min="75" max="75" width="11" customWidth="1"/>
    <col min="76" max="76" width="13.5546875" customWidth="1"/>
    <col min="77" max="77" width="18.21875" customWidth="1"/>
    <col min="78" max="78" width="23.77734375" customWidth="1"/>
    <col min="79" max="79" width="10" customWidth="1"/>
    <col min="80" max="80" width="9.5546875" customWidth="1"/>
    <col min="82" max="82" width="15.44140625" customWidth="1"/>
    <col min="83" max="84" width="9.77734375" customWidth="1"/>
    <col min="85" max="85" width="13.21875" customWidth="1"/>
    <col min="86" max="86" width="9.44140625" customWidth="1"/>
    <col min="87" max="87" width="17.44140625" customWidth="1"/>
  </cols>
  <sheetData>
    <row r="1" spans="1:87" s="39" customFormat="1">
      <c r="A1" s="38" t="s">
        <v>113</v>
      </c>
      <c r="B1" s="38" t="s">
        <v>114</v>
      </c>
      <c r="C1" s="38" t="s">
        <v>115</v>
      </c>
      <c r="D1" s="38" t="s">
        <v>116</v>
      </c>
      <c r="E1" s="38" t="s">
        <v>117</v>
      </c>
      <c r="F1" s="38" t="s">
        <v>118</v>
      </c>
      <c r="G1" s="38" t="s">
        <v>119</v>
      </c>
      <c r="H1" s="38" t="s">
        <v>120</v>
      </c>
      <c r="I1" s="38" t="s">
        <v>121</v>
      </c>
      <c r="J1" s="38" t="s">
        <v>122</v>
      </c>
      <c r="K1" s="38" t="s">
        <v>123</v>
      </c>
      <c r="L1" s="38" t="s">
        <v>124</v>
      </c>
      <c r="M1" s="38" t="s">
        <v>125</v>
      </c>
      <c r="N1" s="38" t="s">
        <v>126</v>
      </c>
      <c r="O1" s="38" t="s">
        <v>127</v>
      </c>
      <c r="P1" s="38" t="s">
        <v>128</v>
      </c>
      <c r="Q1" s="38" t="s">
        <v>129</v>
      </c>
      <c r="R1" s="38" t="s">
        <v>130</v>
      </c>
      <c r="S1" s="38" t="s">
        <v>131</v>
      </c>
      <c r="T1" s="38" t="s">
        <v>132</v>
      </c>
      <c r="U1" s="38" t="s">
        <v>133</v>
      </c>
      <c r="V1" s="38" t="s">
        <v>134</v>
      </c>
      <c r="W1" s="38" t="s">
        <v>135</v>
      </c>
      <c r="X1" s="38" t="s">
        <v>136</v>
      </c>
      <c r="Y1" s="38" t="s">
        <v>137</v>
      </c>
      <c r="Z1" s="38" t="s">
        <v>138</v>
      </c>
      <c r="AA1" s="38" t="s">
        <v>139</v>
      </c>
      <c r="AB1" s="38" t="s">
        <v>140</v>
      </c>
      <c r="AC1" s="38" t="s">
        <v>141</v>
      </c>
      <c r="AD1" s="38" t="s">
        <v>142</v>
      </c>
      <c r="AE1" s="38" t="s">
        <v>24</v>
      </c>
      <c r="AF1" s="38" t="s">
        <v>143</v>
      </c>
      <c r="AG1" s="38" t="s">
        <v>144</v>
      </c>
      <c r="AH1" s="38" t="s">
        <v>145</v>
      </c>
      <c r="AI1" s="38" t="s">
        <v>146</v>
      </c>
      <c r="AJ1" s="38" t="s">
        <v>147</v>
      </c>
      <c r="AK1" s="38" t="s">
        <v>148</v>
      </c>
      <c r="AL1" s="38" t="s">
        <v>149</v>
      </c>
      <c r="AM1" s="38" t="s">
        <v>150</v>
      </c>
      <c r="AN1" s="38" t="s">
        <v>151</v>
      </c>
      <c r="AO1" s="38" t="s">
        <v>152</v>
      </c>
      <c r="AP1" s="38" t="s">
        <v>153</v>
      </c>
      <c r="AQ1" s="38" t="s">
        <v>154</v>
      </c>
      <c r="AR1" s="38" t="s">
        <v>155</v>
      </c>
      <c r="AS1" s="38" t="s">
        <v>156</v>
      </c>
      <c r="AT1" s="38" t="s">
        <v>157</v>
      </c>
      <c r="AU1" s="38" t="s">
        <v>158</v>
      </c>
      <c r="AV1" s="38" t="s">
        <v>159</v>
      </c>
      <c r="AW1" s="38" t="s">
        <v>160</v>
      </c>
      <c r="AX1" s="38" t="s">
        <v>161</v>
      </c>
      <c r="AY1" s="38" t="s">
        <v>162</v>
      </c>
      <c r="AZ1" s="38" t="s">
        <v>163</v>
      </c>
      <c r="BA1" s="38" t="s">
        <v>164</v>
      </c>
      <c r="BB1" s="38" t="s">
        <v>165</v>
      </c>
      <c r="BC1" s="38" t="s">
        <v>166</v>
      </c>
      <c r="BD1" s="38" t="s">
        <v>167</v>
      </c>
      <c r="BE1" s="38" t="s">
        <v>168</v>
      </c>
      <c r="BF1" s="38" t="s">
        <v>169</v>
      </c>
      <c r="BG1" s="38" t="s">
        <v>170</v>
      </c>
      <c r="BH1" s="38" t="s">
        <v>171</v>
      </c>
      <c r="BI1" s="38" t="s">
        <v>172</v>
      </c>
      <c r="BJ1" s="38" t="s">
        <v>173</v>
      </c>
      <c r="BK1" s="38" t="s">
        <v>174</v>
      </c>
      <c r="BL1" s="38" t="s">
        <v>175</v>
      </c>
      <c r="BM1" s="38" t="s">
        <v>176</v>
      </c>
      <c r="BN1" s="38" t="s">
        <v>177</v>
      </c>
      <c r="BO1" s="38" t="s">
        <v>178</v>
      </c>
      <c r="BP1" s="38" t="s">
        <v>179</v>
      </c>
      <c r="BQ1" s="38" t="s">
        <v>180</v>
      </c>
      <c r="BR1" s="38" t="s">
        <v>181</v>
      </c>
      <c r="BS1" s="38" t="s">
        <v>182</v>
      </c>
      <c r="BT1" s="38" t="s">
        <v>183</v>
      </c>
      <c r="BU1" s="38" t="s">
        <v>184</v>
      </c>
      <c r="BV1" s="38" t="s">
        <v>185</v>
      </c>
      <c r="BW1" s="38" t="s">
        <v>186</v>
      </c>
      <c r="BX1" s="38" t="s">
        <v>187</v>
      </c>
      <c r="BY1" s="38" t="s">
        <v>188</v>
      </c>
      <c r="BZ1" s="38" t="s">
        <v>189</v>
      </c>
      <c r="CA1" s="38" t="s">
        <v>190</v>
      </c>
      <c r="CB1" s="38" t="s">
        <v>191</v>
      </c>
      <c r="CC1" s="38" t="s">
        <v>192</v>
      </c>
      <c r="CD1" s="38" t="s">
        <v>193</v>
      </c>
      <c r="CE1" s="38" t="s">
        <v>194</v>
      </c>
      <c r="CF1" s="38" t="s">
        <v>195</v>
      </c>
      <c r="CG1" s="38" t="s">
        <v>196</v>
      </c>
      <c r="CH1" s="38" t="s">
        <v>197</v>
      </c>
      <c r="CI1" s="38" t="s">
        <v>198</v>
      </c>
    </row>
    <row r="2" spans="1:87">
      <c r="A2" s="8" t="s">
        <v>199</v>
      </c>
      <c r="B2" s="8" t="s">
        <v>200</v>
      </c>
      <c r="C2" s="8">
        <v>2002</v>
      </c>
      <c r="D2" s="8" t="s">
        <v>201</v>
      </c>
      <c r="E2" s="8" t="s">
        <v>202</v>
      </c>
      <c r="F2" s="8" t="s">
        <v>203</v>
      </c>
      <c r="G2" s="8" t="s">
        <v>204</v>
      </c>
      <c r="H2" s="8"/>
      <c r="I2" s="8" t="s">
        <v>205</v>
      </c>
      <c r="J2" s="8" t="s">
        <v>206</v>
      </c>
      <c r="K2" s="8"/>
      <c r="L2" s="8">
        <v>2002</v>
      </c>
      <c r="M2" s="8" t="s">
        <v>207</v>
      </c>
      <c r="N2" s="8" t="s">
        <v>207</v>
      </c>
      <c r="O2" s="8" t="s">
        <v>207</v>
      </c>
      <c r="P2" s="8" t="s">
        <v>208</v>
      </c>
      <c r="Q2" s="8"/>
      <c r="R2" s="8"/>
      <c r="S2" s="8">
        <v>2</v>
      </c>
      <c r="T2" s="8"/>
      <c r="U2" s="8"/>
      <c r="V2" s="8"/>
      <c r="W2" s="8"/>
      <c r="X2" s="8"/>
      <c r="Y2" s="8"/>
      <c r="Z2" s="8"/>
      <c r="AA2" s="8" t="s">
        <v>209</v>
      </c>
      <c r="AB2" s="8" t="s">
        <v>210</v>
      </c>
      <c r="AC2" s="8"/>
      <c r="AD2" s="8"/>
      <c r="AE2" s="8"/>
      <c r="AF2" s="8"/>
      <c r="AG2" s="8"/>
      <c r="AH2" s="8" t="s">
        <v>211</v>
      </c>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t="s">
        <v>212</v>
      </c>
      <c r="BU2" s="8"/>
      <c r="BV2" s="8"/>
      <c r="BW2" s="8"/>
      <c r="BX2" s="8"/>
      <c r="BY2" s="8"/>
      <c r="BZ2" s="8"/>
      <c r="CA2" s="8"/>
      <c r="CB2" s="8"/>
      <c r="CC2" s="8"/>
      <c r="CD2" s="8"/>
      <c r="CE2" s="8"/>
      <c r="CF2" s="8"/>
      <c r="CG2" s="8"/>
      <c r="CH2" s="8"/>
      <c r="CI2" s="8"/>
    </row>
    <row r="3" spans="1:87">
      <c r="A3" s="8" t="s">
        <v>213</v>
      </c>
      <c r="B3" s="8" t="s">
        <v>200</v>
      </c>
      <c r="C3" s="8">
        <v>2002</v>
      </c>
      <c r="D3" s="8" t="s">
        <v>214</v>
      </c>
      <c r="E3" s="8" t="s">
        <v>215</v>
      </c>
      <c r="F3" s="8" t="s">
        <v>216</v>
      </c>
      <c r="G3" s="8" t="s">
        <v>217</v>
      </c>
      <c r="H3" s="8"/>
      <c r="I3" s="8" t="s">
        <v>218</v>
      </c>
      <c r="J3" s="8" t="s">
        <v>219</v>
      </c>
      <c r="K3" s="8"/>
      <c r="L3" s="8">
        <v>2002</v>
      </c>
      <c r="M3" s="8" t="s">
        <v>207</v>
      </c>
      <c r="N3" s="8" t="s">
        <v>207</v>
      </c>
      <c r="O3" s="8" t="s">
        <v>207</v>
      </c>
      <c r="P3" s="8" t="s">
        <v>220</v>
      </c>
      <c r="Q3" s="8"/>
      <c r="R3" s="8"/>
      <c r="S3" s="8"/>
      <c r="T3" s="8"/>
      <c r="U3" s="8"/>
      <c r="V3" s="8"/>
      <c r="W3" s="8"/>
      <c r="X3" s="8"/>
      <c r="Y3" s="8"/>
      <c r="Z3" s="8"/>
      <c r="AA3" s="8" t="s">
        <v>221</v>
      </c>
      <c r="AB3" s="8" t="s">
        <v>222</v>
      </c>
      <c r="AC3" s="8"/>
      <c r="AD3" s="8"/>
      <c r="AE3" s="8"/>
      <c r="AF3" s="8"/>
      <c r="AG3" s="8"/>
      <c r="AH3" s="8" t="s">
        <v>211</v>
      </c>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t="s">
        <v>223</v>
      </c>
      <c r="BU3" s="8"/>
      <c r="BV3" s="8"/>
      <c r="BW3" s="8"/>
      <c r="BX3" s="8"/>
      <c r="BY3" s="8"/>
      <c r="BZ3" s="8"/>
      <c r="CA3" s="8"/>
      <c r="CB3" s="8"/>
      <c r="CC3" s="8"/>
      <c r="CD3" s="8"/>
      <c r="CE3" s="8"/>
      <c r="CF3" s="8"/>
      <c r="CG3" s="8"/>
      <c r="CH3" s="8"/>
      <c r="CI3" s="8"/>
    </row>
    <row r="4" spans="1:87">
      <c r="A4" s="8" t="s">
        <v>224</v>
      </c>
      <c r="B4" s="8" t="s">
        <v>200</v>
      </c>
      <c r="C4" s="8">
        <v>2002</v>
      </c>
      <c r="D4" s="8" t="s">
        <v>225</v>
      </c>
      <c r="E4" s="8" t="s">
        <v>226</v>
      </c>
      <c r="F4" s="8" t="s">
        <v>227</v>
      </c>
      <c r="G4" s="8" t="s">
        <v>228</v>
      </c>
      <c r="H4" s="8"/>
      <c r="I4" s="8" t="s">
        <v>229</v>
      </c>
      <c r="J4" s="8" t="s">
        <v>230</v>
      </c>
      <c r="K4" s="8"/>
      <c r="L4" s="8">
        <v>2002</v>
      </c>
      <c r="M4" s="8" t="s">
        <v>207</v>
      </c>
      <c r="N4" s="8" t="s">
        <v>207</v>
      </c>
      <c r="O4" s="8" t="s">
        <v>207</v>
      </c>
      <c r="P4" s="8" t="s">
        <v>231</v>
      </c>
      <c r="Q4" s="8"/>
      <c r="R4" s="8"/>
      <c r="S4" s="8"/>
      <c r="T4" s="8"/>
      <c r="U4" s="8"/>
      <c r="V4" s="8"/>
      <c r="W4" s="8"/>
      <c r="X4" s="8"/>
      <c r="Y4" s="8"/>
      <c r="Z4" s="8"/>
      <c r="AA4" s="8" t="s">
        <v>209</v>
      </c>
      <c r="AB4" s="8" t="s">
        <v>232</v>
      </c>
      <c r="AC4" s="8"/>
      <c r="AD4" s="8"/>
      <c r="AE4" s="8"/>
      <c r="AF4" s="8"/>
      <c r="AG4" s="8"/>
      <c r="AH4" s="8" t="s">
        <v>211</v>
      </c>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t="s">
        <v>233</v>
      </c>
      <c r="BU4" s="8"/>
      <c r="BV4" s="8"/>
      <c r="BW4" s="8"/>
      <c r="BX4" s="8"/>
      <c r="BY4" s="8"/>
      <c r="BZ4" s="8"/>
      <c r="CA4" s="8"/>
      <c r="CB4" s="8"/>
      <c r="CC4" s="8"/>
      <c r="CD4" s="8"/>
      <c r="CE4" s="8"/>
      <c r="CF4" s="8"/>
      <c r="CG4" s="8"/>
      <c r="CH4" s="8"/>
      <c r="CI4" s="8"/>
    </row>
    <row r="5" spans="1:87">
      <c r="A5" s="8" t="s">
        <v>234</v>
      </c>
      <c r="B5" s="8" t="s">
        <v>200</v>
      </c>
      <c r="C5" s="8">
        <v>2002</v>
      </c>
      <c r="D5" s="8" t="s">
        <v>235</v>
      </c>
      <c r="E5" s="8" t="s">
        <v>236</v>
      </c>
      <c r="F5" s="8" t="s">
        <v>216</v>
      </c>
      <c r="G5" s="8" t="s">
        <v>217</v>
      </c>
      <c r="H5" s="8"/>
      <c r="I5" s="8" t="s">
        <v>237</v>
      </c>
      <c r="J5" s="8" t="s">
        <v>238</v>
      </c>
      <c r="K5" s="8"/>
      <c r="L5" s="8">
        <v>2002</v>
      </c>
      <c r="M5" s="8" t="s">
        <v>207</v>
      </c>
      <c r="N5" s="8" t="s">
        <v>207</v>
      </c>
      <c r="O5" s="8" t="s">
        <v>207</v>
      </c>
      <c r="P5" s="8" t="s">
        <v>239</v>
      </c>
      <c r="Q5" s="8"/>
      <c r="R5" s="8"/>
      <c r="S5" s="8"/>
      <c r="T5" s="8"/>
      <c r="U5" s="8"/>
      <c r="V5" s="8" t="s">
        <v>240</v>
      </c>
      <c r="W5" s="8"/>
      <c r="X5" s="8"/>
      <c r="Y5" s="8"/>
      <c r="Z5" s="8"/>
      <c r="AA5" s="8" t="s">
        <v>221</v>
      </c>
      <c r="AB5" s="8" t="s">
        <v>222</v>
      </c>
      <c r="AC5" s="8"/>
      <c r="AD5" s="8"/>
      <c r="AE5" s="8"/>
      <c r="AF5" s="8"/>
      <c r="AG5" s="8"/>
      <c r="AH5" s="8" t="s">
        <v>211</v>
      </c>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t="s">
        <v>223</v>
      </c>
      <c r="BU5" s="8"/>
      <c r="BV5" s="8"/>
      <c r="BW5" s="8"/>
      <c r="BX5" s="8"/>
      <c r="BY5" s="8"/>
      <c r="BZ5" s="8"/>
      <c r="CA5" s="8"/>
      <c r="CB5" s="8"/>
      <c r="CC5" s="8"/>
      <c r="CD5" s="8"/>
      <c r="CE5" s="8"/>
      <c r="CF5" s="8"/>
      <c r="CG5" s="8"/>
      <c r="CH5" s="8"/>
      <c r="CI5" s="8"/>
    </row>
    <row r="6" spans="1:87">
      <c r="A6" s="8" t="s">
        <v>241</v>
      </c>
      <c r="B6" s="8" t="s">
        <v>242</v>
      </c>
      <c r="C6" s="8">
        <v>2002</v>
      </c>
      <c r="D6" s="8" t="s">
        <v>243</v>
      </c>
      <c r="E6" s="8" t="s">
        <v>244</v>
      </c>
      <c r="F6" s="8" t="s">
        <v>245</v>
      </c>
      <c r="G6" s="8"/>
      <c r="H6" s="8" t="s">
        <v>246</v>
      </c>
      <c r="I6" s="8" t="s">
        <v>247</v>
      </c>
      <c r="J6" s="8" t="s">
        <v>248</v>
      </c>
      <c r="K6" s="8" t="s">
        <v>249</v>
      </c>
      <c r="L6" s="8" t="s">
        <v>250</v>
      </c>
      <c r="M6" s="8" t="s">
        <v>207</v>
      </c>
      <c r="N6" s="8" t="s">
        <v>207</v>
      </c>
      <c r="O6" s="8" t="s">
        <v>207</v>
      </c>
      <c r="P6" s="8" t="s">
        <v>251</v>
      </c>
      <c r="Q6" s="8"/>
      <c r="R6" s="8">
        <v>2</v>
      </c>
      <c r="S6" s="8">
        <v>11</v>
      </c>
      <c r="T6" s="8"/>
      <c r="U6" s="8" t="s">
        <v>252</v>
      </c>
      <c r="V6" s="8"/>
      <c r="W6" s="8"/>
      <c r="X6" s="8"/>
      <c r="Y6" s="8"/>
      <c r="Z6" s="8"/>
      <c r="AA6" s="8"/>
      <c r="AB6" s="8"/>
      <c r="AC6" s="8" t="s">
        <v>253</v>
      </c>
      <c r="AD6" s="8"/>
      <c r="AE6" s="8"/>
      <c r="AF6" s="8"/>
      <c r="AG6" s="8"/>
      <c r="AH6" s="8" t="s">
        <v>211</v>
      </c>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row>
    <row r="7" spans="1:87">
      <c r="A7" s="8" t="s">
        <v>254</v>
      </c>
      <c r="B7" s="8" t="s">
        <v>200</v>
      </c>
      <c r="C7" s="8">
        <v>2003</v>
      </c>
      <c r="D7" s="8" t="s">
        <v>255</v>
      </c>
      <c r="E7" s="8" t="s">
        <v>256</v>
      </c>
      <c r="F7" s="8" t="s">
        <v>257</v>
      </c>
      <c r="G7" s="8" t="s">
        <v>258</v>
      </c>
      <c r="H7" s="8"/>
      <c r="I7" s="8" t="s">
        <v>259</v>
      </c>
      <c r="J7" s="8" t="s">
        <v>260</v>
      </c>
      <c r="K7" s="8"/>
      <c r="L7" s="8" t="s">
        <v>207</v>
      </c>
      <c r="M7" s="8" t="s">
        <v>207</v>
      </c>
      <c r="N7" s="8" t="s">
        <v>207</v>
      </c>
      <c r="O7" s="8" t="s">
        <v>207</v>
      </c>
      <c r="P7" s="8" t="s">
        <v>261</v>
      </c>
      <c r="Q7" s="8"/>
      <c r="R7" s="8"/>
      <c r="S7" s="8"/>
      <c r="T7" s="8"/>
      <c r="U7" s="8"/>
      <c r="V7" s="8"/>
      <c r="W7" s="8"/>
      <c r="X7" s="8"/>
      <c r="Y7" s="8"/>
      <c r="Z7" s="8"/>
      <c r="AA7" s="8" t="s">
        <v>262</v>
      </c>
      <c r="AB7" s="8" t="s">
        <v>263</v>
      </c>
      <c r="AC7" s="8" t="s">
        <v>253</v>
      </c>
      <c r="AD7" s="8"/>
      <c r="AE7" s="8"/>
      <c r="AF7" s="8"/>
      <c r="AG7" s="8"/>
      <c r="AH7" s="8" t="s">
        <v>211</v>
      </c>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t="s">
        <v>264</v>
      </c>
      <c r="BU7" s="8"/>
      <c r="BV7" s="8"/>
      <c r="BW7" s="8"/>
      <c r="BX7" s="8"/>
      <c r="BY7" s="8"/>
      <c r="BZ7" s="8"/>
      <c r="CA7" s="8"/>
      <c r="CB7" s="8"/>
      <c r="CC7" s="8"/>
      <c r="CD7" s="8"/>
      <c r="CE7" s="8"/>
      <c r="CF7" s="8"/>
      <c r="CG7" s="8"/>
      <c r="CH7" s="8"/>
      <c r="CI7" s="8"/>
    </row>
    <row r="8" spans="1:87">
      <c r="A8" s="8" t="s">
        <v>265</v>
      </c>
      <c r="B8" s="8" t="s">
        <v>200</v>
      </c>
      <c r="C8" s="8">
        <v>2003</v>
      </c>
      <c r="D8" s="8" t="s">
        <v>266</v>
      </c>
      <c r="E8" s="8" t="s">
        <v>267</v>
      </c>
      <c r="F8" s="8" t="s">
        <v>268</v>
      </c>
      <c r="G8" s="8" t="s">
        <v>269</v>
      </c>
      <c r="H8" s="8"/>
      <c r="I8" s="8" t="s">
        <v>270</v>
      </c>
      <c r="J8" s="8" t="s">
        <v>271</v>
      </c>
      <c r="K8" s="8"/>
      <c r="L8" s="8">
        <v>2003</v>
      </c>
      <c r="M8" s="8" t="s">
        <v>207</v>
      </c>
      <c r="N8" s="8" t="s">
        <v>207</v>
      </c>
      <c r="O8" s="8" t="s">
        <v>207</v>
      </c>
      <c r="P8" s="8" t="s">
        <v>272</v>
      </c>
      <c r="Q8" s="8"/>
      <c r="R8" s="8"/>
      <c r="S8" s="8"/>
      <c r="T8" s="8"/>
      <c r="U8" s="8"/>
      <c r="V8" s="8"/>
      <c r="W8" s="8"/>
      <c r="X8" s="8"/>
      <c r="Y8" s="8"/>
      <c r="Z8" s="8"/>
      <c r="AA8" s="8" t="s">
        <v>221</v>
      </c>
      <c r="AB8" s="8" t="s">
        <v>273</v>
      </c>
      <c r="AC8" s="8"/>
      <c r="AD8" s="8"/>
      <c r="AE8" s="8"/>
      <c r="AF8" s="8"/>
      <c r="AG8" s="8"/>
      <c r="AH8" s="8" t="s">
        <v>211</v>
      </c>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t="s">
        <v>274</v>
      </c>
      <c r="BU8" s="8"/>
      <c r="BV8" s="8"/>
      <c r="BW8" s="8"/>
      <c r="BX8" s="8"/>
      <c r="BY8" s="8"/>
      <c r="BZ8" s="8"/>
      <c r="CA8" s="8"/>
      <c r="CB8" s="8"/>
      <c r="CC8" s="8"/>
      <c r="CD8" s="8"/>
      <c r="CE8" s="8"/>
      <c r="CF8" s="8"/>
      <c r="CG8" s="8"/>
      <c r="CH8" s="8"/>
      <c r="CI8" s="8"/>
    </row>
    <row r="9" spans="1:87">
      <c r="A9" s="8" t="s">
        <v>275</v>
      </c>
      <c r="B9" s="8" t="s">
        <v>200</v>
      </c>
      <c r="C9" s="8">
        <v>2003</v>
      </c>
      <c r="D9" s="8" t="s">
        <v>276</v>
      </c>
      <c r="E9" s="8" t="s">
        <v>277</v>
      </c>
      <c r="F9" s="8"/>
      <c r="G9" s="8"/>
      <c r="H9" s="8"/>
      <c r="I9" s="8" t="s">
        <v>278</v>
      </c>
      <c r="J9" s="8" t="s">
        <v>279</v>
      </c>
      <c r="K9" s="8"/>
      <c r="L9" s="8" t="s">
        <v>207</v>
      </c>
      <c r="M9" s="8" t="s">
        <v>207</v>
      </c>
      <c r="N9" s="8" t="s">
        <v>207</v>
      </c>
      <c r="O9" s="8" t="s">
        <v>207</v>
      </c>
      <c r="P9" s="9" t="d">
        <v>2023-12-23</v>
      </c>
      <c r="Q9" s="8"/>
      <c r="R9" s="8"/>
      <c r="S9" s="8"/>
      <c r="T9" s="8"/>
      <c r="U9" s="8"/>
      <c r="V9" s="8"/>
      <c r="W9" s="8"/>
      <c r="X9" s="8"/>
      <c r="Y9" s="8"/>
      <c r="Z9" s="8"/>
      <c r="AA9" s="8"/>
      <c r="AB9" s="8" t="s">
        <v>280</v>
      </c>
      <c r="AC9" s="8"/>
      <c r="AD9" s="8"/>
      <c r="AE9" s="8"/>
      <c r="AF9" s="8"/>
      <c r="AG9" s="8"/>
      <c r="AH9" s="8" t="s">
        <v>211</v>
      </c>
      <c r="AI9" s="8"/>
      <c r="AJ9" s="8"/>
      <c r="AK9" s="8"/>
      <c r="AL9" s="8"/>
      <c r="AM9" s="8"/>
      <c r="AN9" s="8"/>
      <c r="AO9" s="8"/>
      <c r="AP9" s="8" t="s">
        <v>281</v>
      </c>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t="s">
        <v>282</v>
      </c>
      <c r="BU9" s="8"/>
      <c r="BV9" s="8"/>
      <c r="BW9" s="8"/>
      <c r="BX9" s="8"/>
      <c r="BY9" s="8"/>
      <c r="BZ9" s="8"/>
      <c r="CA9" s="8"/>
      <c r="CB9" s="8"/>
      <c r="CC9" s="8"/>
      <c r="CD9" s="8"/>
      <c r="CE9" s="8"/>
      <c r="CF9" s="8"/>
      <c r="CG9" s="8"/>
      <c r="CH9" s="8"/>
      <c r="CI9" s="8"/>
    </row>
    <row r="10" spans="1:87">
      <c r="A10" s="8" t="s">
        <v>283</v>
      </c>
      <c r="B10" s="8" t="s">
        <v>242</v>
      </c>
      <c r="C10" s="8">
        <v>2003</v>
      </c>
      <c r="D10" s="8" t="s">
        <v>284</v>
      </c>
      <c r="E10" s="8" t="s">
        <v>285</v>
      </c>
      <c r="F10" s="8" t="s">
        <v>286</v>
      </c>
      <c r="G10" s="8"/>
      <c r="H10" s="8" t="s">
        <v>287</v>
      </c>
      <c r="I10" s="8" t="s">
        <v>288</v>
      </c>
      <c r="J10" s="8" t="s">
        <v>289</v>
      </c>
      <c r="K10" s="8"/>
      <c r="L10" s="8" t="s">
        <v>290</v>
      </c>
      <c r="M10" s="8" t="s">
        <v>207</v>
      </c>
      <c r="N10" s="8" t="s">
        <v>207</v>
      </c>
      <c r="O10" s="8" t="s">
        <v>207</v>
      </c>
      <c r="P10" s="9" t="d">
        <v>2023-01-12</v>
      </c>
      <c r="Q10" s="8"/>
      <c r="R10" s="8">
        <v>1</v>
      </c>
      <c r="S10" s="8">
        <v>5</v>
      </c>
      <c r="T10" s="8"/>
      <c r="U10" s="8" t="s">
        <v>286</v>
      </c>
      <c r="V10" s="8" t="s">
        <v>291</v>
      </c>
      <c r="W10" s="8"/>
      <c r="X10" s="8"/>
      <c r="Y10" s="8"/>
      <c r="Z10" s="8"/>
      <c r="AA10" s="8"/>
      <c r="AB10" s="8"/>
      <c r="AC10" s="8" t="s">
        <v>253</v>
      </c>
      <c r="AD10" s="8"/>
      <c r="AE10" s="8"/>
      <c r="AF10" s="8"/>
      <c r="AG10" s="8"/>
      <c r="AH10" s="8" t="s">
        <v>211</v>
      </c>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row>
    <row r="11" spans="1:87">
      <c r="A11" s="8" t="s">
        <v>292</v>
      </c>
      <c r="B11" s="8" t="s">
        <v>200</v>
      </c>
      <c r="C11" s="8">
        <v>2004</v>
      </c>
      <c r="D11" s="8" t="s">
        <v>293</v>
      </c>
      <c r="E11" s="8" t="s">
        <v>294</v>
      </c>
      <c r="F11" s="8" t="s">
        <v>295</v>
      </c>
      <c r="G11" s="8" t="s">
        <v>296</v>
      </c>
      <c r="H11" s="8"/>
      <c r="I11" s="8" t="s">
        <v>297</v>
      </c>
      <c r="J11" s="8" t="s">
        <v>298</v>
      </c>
      <c r="K11" s="8"/>
      <c r="L11" s="8" t="s">
        <v>207</v>
      </c>
      <c r="M11" s="8" t="s">
        <v>207</v>
      </c>
      <c r="N11" s="8" t="s">
        <v>207</v>
      </c>
      <c r="O11" s="8" t="s">
        <v>207</v>
      </c>
      <c r="P11" s="8" t="s">
        <v>299</v>
      </c>
      <c r="Q11" s="8"/>
      <c r="R11" s="8"/>
      <c r="S11" s="8"/>
      <c r="T11" s="8"/>
      <c r="U11" s="8"/>
      <c r="V11" s="8" t="s">
        <v>300</v>
      </c>
      <c r="W11" s="8"/>
      <c r="X11" s="8"/>
      <c r="Y11" s="8"/>
      <c r="Z11" s="8"/>
      <c r="AA11" s="8" t="s">
        <v>262</v>
      </c>
      <c r="AB11" s="8" t="s">
        <v>301</v>
      </c>
      <c r="AC11" s="8" t="s">
        <v>253</v>
      </c>
      <c r="AD11" s="8"/>
      <c r="AE11" s="8"/>
      <c r="AF11" s="8"/>
      <c r="AG11" s="8"/>
      <c r="AH11" s="8" t="s">
        <v>211</v>
      </c>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t="s">
        <v>302</v>
      </c>
      <c r="BU11" s="8"/>
      <c r="BV11" s="8"/>
      <c r="BW11" s="8"/>
      <c r="BX11" s="8"/>
      <c r="BY11" s="8"/>
      <c r="BZ11" s="8"/>
      <c r="CA11" s="8"/>
      <c r="CB11" s="8"/>
      <c r="CC11" s="8"/>
      <c r="CD11" s="8"/>
      <c r="CE11" s="8"/>
      <c r="CF11" s="8"/>
      <c r="CG11" s="8"/>
      <c r="CH11" s="8"/>
      <c r="CI11" s="8"/>
    </row>
    <row r="12" spans="1:87">
      <c r="A12" s="8" t="s">
        <v>303</v>
      </c>
      <c r="B12" s="8" t="s">
        <v>200</v>
      </c>
      <c r="C12" s="8">
        <v>2004</v>
      </c>
      <c r="D12" s="8" t="s">
        <v>304</v>
      </c>
      <c r="E12" s="8" t="s">
        <v>305</v>
      </c>
      <c r="F12" s="8" t="s">
        <v>306</v>
      </c>
      <c r="G12" s="8" t="s">
        <v>307</v>
      </c>
      <c r="H12" s="8"/>
      <c r="I12" s="8" t="s">
        <v>308</v>
      </c>
      <c r="J12" s="8" t="s">
        <v>309</v>
      </c>
      <c r="K12" s="8"/>
      <c r="L12" s="8" t="s">
        <v>310</v>
      </c>
      <c r="M12" s="8" t="s">
        <v>207</v>
      </c>
      <c r="N12" s="8" t="s">
        <v>207</v>
      </c>
      <c r="O12" s="8" t="s">
        <v>207</v>
      </c>
      <c r="P12" s="8" t="s">
        <v>311</v>
      </c>
      <c r="Q12" s="8"/>
      <c r="R12" s="8"/>
      <c r="S12" s="8"/>
      <c r="T12" s="8"/>
      <c r="U12" s="8"/>
      <c r="V12" s="8" t="s">
        <v>312</v>
      </c>
      <c r="W12" s="8"/>
      <c r="X12" s="8"/>
      <c r="Y12" s="8"/>
      <c r="Z12" s="8"/>
      <c r="AA12" s="8" t="s">
        <v>262</v>
      </c>
      <c r="AB12" s="8" t="s">
        <v>313</v>
      </c>
      <c r="AC12" s="8" t="s">
        <v>253</v>
      </c>
      <c r="AD12" s="8"/>
      <c r="AE12" s="8"/>
      <c r="AF12" s="8"/>
      <c r="AG12" s="8"/>
      <c r="AH12" s="8" t="s">
        <v>211</v>
      </c>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t="s">
        <v>314</v>
      </c>
      <c r="BU12" s="8"/>
      <c r="BV12" s="8"/>
      <c r="BW12" s="8"/>
      <c r="BX12" s="8"/>
      <c r="BY12" s="8"/>
      <c r="BZ12" s="8"/>
      <c r="CA12" s="8"/>
      <c r="CB12" s="8"/>
      <c r="CC12" s="8"/>
      <c r="CD12" s="8"/>
      <c r="CE12" s="8"/>
      <c r="CF12" s="8"/>
      <c r="CG12" s="8"/>
      <c r="CH12" s="8"/>
      <c r="CI12" s="8"/>
    </row>
    <row r="13" spans="1:87">
      <c r="A13" s="8" t="s">
        <v>315</v>
      </c>
      <c r="B13" s="8" t="s">
        <v>200</v>
      </c>
      <c r="C13" s="8">
        <v>2004</v>
      </c>
      <c r="D13" s="8" t="s">
        <v>316</v>
      </c>
      <c r="E13" s="8" t="s">
        <v>317</v>
      </c>
      <c r="F13" s="8" t="s">
        <v>318</v>
      </c>
      <c r="G13" s="8" t="s">
        <v>319</v>
      </c>
      <c r="H13" s="8"/>
      <c r="I13" s="8" t="s">
        <v>320</v>
      </c>
      <c r="J13" s="8" t="s">
        <v>321</v>
      </c>
      <c r="K13" s="8"/>
      <c r="L13" s="8" t="s">
        <v>207</v>
      </c>
      <c r="M13" s="8" t="s">
        <v>207</v>
      </c>
      <c r="N13" s="8" t="s">
        <v>207</v>
      </c>
      <c r="O13" s="8" t="s">
        <v>207</v>
      </c>
      <c r="P13" s="8" t="s">
        <v>322</v>
      </c>
      <c r="Q13" s="8"/>
      <c r="R13" s="8"/>
      <c r="S13" s="8"/>
      <c r="T13" s="8"/>
      <c r="U13" s="8"/>
      <c r="V13" s="8" t="s">
        <v>323</v>
      </c>
      <c r="W13" s="8"/>
      <c r="X13" s="8"/>
      <c r="Y13" s="8"/>
      <c r="Z13" s="8"/>
      <c r="AA13" s="8" t="s">
        <v>262</v>
      </c>
      <c r="AB13" s="8" t="s">
        <v>324</v>
      </c>
      <c r="AC13" s="8" t="s">
        <v>253</v>
      </c>
      <c r="AD13" s="8"/>
      <c r="AE13" s="8"/>
      <c r="AF13" s="8"/>
      <c r="AG13" s="8"/>
      <c r="AH13" s="8" t="s">
        <v>211</v>
      </c>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t="s">
        <v>325</v>
      </c>
      <c r="BU13" s="8"/>
      <c r="BV13" s="8"/>
      <c r="BW13" s="8"/>
      <c r="BX13" s="8"/>
      <c r="BY13" s="8"/>
      <c r="BZ13" s="8"/>
      <c r="CA13" s="8"/>
      <c r="CB13" s="8"/>
      <c r="CC13" s="8"/>
      <c r="CD13" s="8"/>
      <c r="CE13" s="8"/>
      <c r="CF13" s="8"/>
      <c r="CG13" s="8"/>
      <c r="CH13" s="8"/>
      <c r="CI13" s="8"/>
    </row>
    <row r="14" spans="1:87">
      <c r="A14" s="8" t="s">
        <v>326</v>
      </c>
      <c r="B14" s="8" t="s">
        <v>200</v>
      </c>
      <c r="C14" s="8">
        <v>2004</v>
      </c>
      <c r="D14" s="8" t="s">
        <v>327</v>
      </c>
      <c r="E14" s="8" t="s">
        <v>328</v>
      </c>
      <c r="F14" s="8" t="s">
        <v>318</v>
      </c>
      <c r="G14" s="8" t="s">
        <v>319</v>
      </c>
      <c r="H14" s="8"/>
      <c r="I14" s="8" t="s">
        <v>329</v>
      </c>
      <c r="J14" s="8" t="s">
        <v>330</v>
      </c>
      <c r="K14" s="8"/>
      <c r="L14" s="8" t="s">
        <v>207</v>
      </c>
      <c r="M14" s="8" t="s">
        <v>207</v>
      </c>
      <c r="N14" s="8" t="s">
        <v>207</v>
      </c>
      <c r="O14" s="8" t="s">
        <v>207</v>
      </c>
      <c r="P14" s="8" t="s">
        <v>331</v>
      </c>
      <c r="Q14" s="8"/>
      <c r="R14" s="8"/>
      <c r="S14" s="8"/>
      <c r="T14" s="8"/>
      <c r="U14" s="8"/>
      <c r="V14" s="8"/>
      <c r="W14" s="8"/>
      <c r="X14" s="8"/>
      <c r="Y14" s="8"/>
      <c r="Z14" s="8"/>
      <c r="AA14" s="8" t="s">
        <v>262</v>
      </c>
      <c r="AB14" s="8" t="s">
        <v>324</v>
      </c>
      <c r="AC14" s="8" t="s">
        <v>253</v>
      </c>
      <c r="AD14" s="8"/>
      <c r="AE14" s="8"/>
      <c r="AF14" s="8"/>
      <c r="AG14" s="8"/>
      <c r="AH14" s="8" t="s">
        <v>211</v>
      </c>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t="s">
        <v>325</v>
      </c>
      <c r="BU14" s="8"/>
      <c r="BV14" s="8"/>
      <c r="BW14" s="8"/>
      <c r="BX14" s="8"/>
      <c r="BY14" s="8"/>
      <c r="BZ14" s="8"/>
      <c r="CA14" s="8"/>
      <c r="CB14" s="8"/>
      <c r="CC14" s="8"/>
      <c r="CD14" s="8"/>
      <c r="CE14" s="8"/>
      <c r="CF14" s="8"/>
      <c r="CG14" s="8"/>
      <c r="CH14" s="8"/>
      <c r="CI14" s="8"/>
    </row>
    <row r="15" spans="1:87">
      <c r="A15" s="8" t="s">
        <v>332</v>
      </c>
      <c r="B15" s="8" t="s">
        <v>200</v>
      </c>
      <c r="C15" s="8">
        <v>2004</v>
      </c>
      <c r="D15" s="8" t="s">
        <v>333</v>
      </c>
      <c r="E15" s="8" t="s">
        <v>334</v>
      </c>
      <c r="F15" s="8" t="s">
        <v>335</v>
      </c>
      <c r="G15" s="8" t="s">
        <v>336</v>
      </c>
      <c r="H15" s="8"/>
      <c r="I15" s="8" t="s">
        <v>337</v>
      </c>
      <c r="J15" s="8" t="s">
        <v>338</v>
      </c>
      <c r="K15" s="8"/>
      <c r="L15" s="11" t="d">
        <v>2004-06-07</v>
      </c>
      <c r="M15" s="8" t="s">
        <v>207</v>
      </c>
      <c r="N15" s="8" t="s">
        <v>207</v>
      </c>
      <c r="O15" s="8" t="s">
        <v>207</v>
      </c>
      <c r="P15" s="8" t="s">
        <v>339</v>
      </c>
      <c r="Q15" s="8"/>
      <c r="R15" s="8"/>
      <c r="S15" s="8"/>
      <c r="T15" s="8"/>
      <c r="U15" s="8"/>
      <c r="V15" s="8" t="s">
        <v>340</v>
      </c>
      <c r="W15" s="8"/>
      <c r="X15" s="8"/>
      <c r="Y15" s="8"/>
      <c r="Z15" s="8"/>
      <c r="AA15" s="8" t="s">
        <v>262</v>
      </c>
      <c r="AB15" s="8" t="s">
        <v>341</v>
      </c>
      <c r="AC15" s="8" t="s">
        <v>253</v>
      </c>
      <c r="AD15" s="8"/>
      <c r="AE15" s="8"/>
      <c r="AF15" s="8"/>
      <c r="AG15" s="8"/>
      <c r="AH15" s="8" t="s">
        <v>211</v>
      </c>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t="s">
        <v>342</v>
      </c>
      <c r="BU15" s="8"/>
      <c r="BV15" s="8"/>
      <c r="BW15" s="8"/>
      <c r="BX15" s="8"/>
      <c r="BY15" s="8"/>
      <c r="BZ15" s="8"/>
      <c r="CA15" s="8"/>
      <c r="CB15" s="8"/>
      <c r="CC15" s="8"/>
      <c r="CD15" s="8"/>
      <c r="CE15" s="8"/>
      <c r="CF15" s="8"/>
      <c r="CG15" s="8"/>
      <c r="CH15" s="8"/>
      <c r="CI15" s="8"/>
    </row>
    <row r="16" spans="1:87">
      <c r="A16" s="8" t="s">
        <v>343</v>
      </c>
      <c r="B16" s="8" t="s">
        <v>200</v>
      </c>
      <c r="C16" s="8">
        <v>2004</v>
      </c>
      <c r="D16" s="8" t="s">
        <v>344</v>
      </c>
      <c r="E16" s="8" t="s">
        <v>345</v>
      </c>
      <c r="F16" s="8" t="s">
        <v>346</v>
      </c>
      <c r="G16" s="8" t="s">
        <v>347</v>
      </c>
      <c r="H16" s="8"/>
      <c r="I16" s="8" t="s">
        <v>348</v>
      </c>
      <c r="J16" s="8" t="s">
        <v>349</v>
      </c>
      <c r="K16" s="8"/>
      <c r="L16" s="8" t="s">
        <v>207</v>
      </c>
      <c r="M16" s="8" t="s">
        <v>207</v>
      </c>
      <c r="N16" s="8" t="s">
        <v>207</v>
      </c>
      <c r="O16" s="8" t="s">
        <v>207</v>
      </c>
      <c r="P16" s="8" t="s">
        <v>350</v>
      </c>
      <c r="Q16" s="8"/>
      <c r="R16" s="8"/>
      <c r="S16" s="8"/>
      <c r="T16" s="8"/>
      <c r="U16" s="8"/>
      <c r="V16" s="8"/>
      <c r="W16" s="8"/>
      <c r="X16" s="8"/>
      <c r="Y16" s="8"/>
      <c r="Z16" s="8"/>
      <c r="AA16" s="8" t="s">
        <v>262</v>
      </c>
      <c r="AB16" s="8" t="s">
        <v>351</v>
      </c>
      <c r="AC16" s="8" t="s">
        <v>253</v>
      </c>
      <c r="AD16" s="8"/>
      <c r="AE16" s="8"/>
      <c r="AF16" s="8"/>
      <c r="AG16" s="8"/>
      <c r="AH16" s="8" t="s">
        <v>211</v>
      </c>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t="s">
        <v>352</v>
      </c>
      <c r="BU16" s="8"/>
      <c r="BV16" s="8"/>
      <c r="BW16" s="8"/>
      <c r="BX16" s="8"/>
      <c r="BY16" s="8"/>
      <c r="BZ16" s="8"/>
      <c r="CA16" s="8"/>
      <c r="CB16" s="8"/>
      <c r="CC16" s="8"/>
      <c r="CD16" s="8"/>
      <c r="CE16" s="8"/>
      <c r="CF16" s="8"/>
      <c r="CG16" s="8"/>
      <c r="CH16" s="8"/>
      <c r="CI16" s="8"/>
    </row>
    <row r="17" spans="1:87">
      <c r="A17" s="8" t="s">
        <v>353</v>
      </c>
      <c r="B17" s="8" t="s">
        <v>200</v>
      </c>
      <c r="C17" s="8">
        <v>2004</v>
      </c>
      <c r="D17" s="8" t="s">
        <v>354</v>
      </c>
      <c r="E17" s="8" t="s">
        <v>355</v>
      </c>
      <c r="F17" s="8" t="s">
        <v>356</v>
      </c>
      <c r="G17" s="8" t="s">
        <v>357</v>
      </c>
      <c r="H17" s="8"/>
      <c r="I17" s="8" t="s">
        <v>358</v>
      </c>
      <c r="J17" s="8" t="s">
        <v>359</v>
      </c>
      <c r="K17" s="8"/>
      <c r="L17" s="8">
        <v>2004</v>
      </c>
      <c r="M17" s="8" t="s">
        <v>207</v>
      </c>
      <c r="N17" s="8" t="s">
        <v>207</v>
      </c>
      <c r="O17" s="8" t="s">
        <v>207</v>
      </c>
      <c r="P17" s="8" t="s">
        <v>360</v>
      </c>
      <c r="Q17" s="8"/>
      <c r="R17" s="8"/>
      <c r="S17" s="8"/>
      <c r="T17" s="8"/>
      <c r="U17" s="8"/>
      <c r="V17" s="8"/>
      <c r="W17" s="8"/>
      <c r="X17" s="8"/>
      <c r="Y17" s="8"/>
      <c r="Z17" s="8"/>
      <c r="AA17" s="8" t="s">
        <v>209</v>
      </c>
      <c r="AB17" s="8" t="s">
        <v>361</v>
      </c>
      <c r="AC17" s="8"/>
      <c r="AD17" s="8"/>
      <c r="AE17" s="8"/>
      <c r="AF17" s="8"/>
      <c r="AG17" s="8"/>
      <c r="AH17" s="8" t="s">
        <v>211</v>
      </c>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t="s">
        <v>356</v>
      </c>
      <c r="BU17" s="8"/>
      <c r="BV17" s="8"/>
      <c r="BW17" s="8"/>
      <c r="BX17" s="8"/>
      <c r="BY17" s="8"/>
      <c r="BZ17" s="8"/>
      <c r="CA17" s="8"/>
      <c r="CB17" s="8"/>
      <c r="CC17" s="8"/>
      <c r="CD17" s="8"/>
      <c r="CE17" s="8"/>
      <c r="CF17" s="8"/>
      <c r="CG17" s="8"/>
      <c r="CH17" s="8"/>
      <c r="CI17" s="8"/>
    </row>
    <row r="18" spans="1:87">
      <c r="A18" s="8" t="s">
        <v>362</v>
      </c>
      <c r="B18" s="8" t="s">
        <v>200</v>
      </c>
      <c r="C18" s="8">
        <v>2005</v>
      </c>
      <c r="D18" s="8" t="s">
        <v>363</v>
      </c>
      <c r="E18" s="8" t="s">
        <v>364</v>
      </c>
      <c r="F18" s="8" t="s">
        <v>365</v>
      </c>
      <c r="G18" s="8" t="s">
        <v>366</v>
      </c>
      <c r="H18" s="8"/>
      <c r="I18" s="8" t="s">
        <v>367</v>
      </c>
      <c r="J18" s="8" t="s">
        <v>368</v>
      </c>
      <c r="K18" s="8"/>
      <c r="L18" s="8" t="s">
        <v>207</v>
      </c>
      <c r="M18" s="8" t="s">
        <v>207</v>
      </c>
      <c r="N18" s="8" t="s">
        <v>207</v>
      </c>
      <c r="O18" s="8" t="s">
        <v>207</v>
      </c>
      <c r="P18" s="8" t="s">
        <v>369</v>
      </c>
      <c r="Q18" s="8"/>
      <c r="R18" s="8"/>
      <c r="S18" s="8"/>
      <c r="T18" s="8"/>
      <c r="U18" s="8"/>
      <c r="V18" s="8"/>
      <c r="W18" s="8"/>
      <c r="X18" s="8"/>
      <c r="Y18" s="8"/>
      <c r="Z18" s="8"/>
      <c r="AA18" s="8" t="s">
        <v>262</v>
      </c>
      <c r="AB18" s="8" t="s">
        <v>370</v>
      </c>
      <c r="AC18" s="8" t="s">
        <v>253</v>
      </c>
      <c r="AD18" s="8"/>
      <c r="AE18" s="8"/>
      <c r="AF18" s="8"/>
      <c r="AG18" s="8"/>
      <c r="AH18" s="8" t="s">
        <v>211</v>
      </c>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t="s">
        <v>371</v>
      </c>
      <c r="BU18" s="8"/>
      <c r="BV18" s="8"/>
      <c r="BW18" s="8"/>
      <c r="BX18" s="8"/>
      <c r="BY18" s="8"/>
      <c r="BZ18" s="8"/>
      <c r="CA18" s="8"/>
      <c r="CB18" s="8"/>
      <c r="CC18" s="8"/>
      <c r="CD18" s="8"/>
      <c r="CE18" s="8"/>
      <c r="CF18" s="8"/>
      <c r="CG18" s="8"/>
      <c r="CH18" s="8"/>
      <c r="CI18" s="8"/>
    </row>
    <row r="19" spans="1:87">
      <c r="A19" s="8" t="s">
        <v>372</v>
      </c>
      <c r="B19" s="8" t="s">
        <v>200</v>
      </c>
      <c r="C19" s="8">
        <v>2005</v>
      </c>
      <c r="D19" s="8" t="s">
        <v>373</v>
      </c>
      <c r="E19" s="8" t="s">
        <v>374</v>
      </c>
      <c r="F19" s="8" t="s">
        <v>375</v>
      </c>
      <c r="G19" s="8" t="s">
        <v>376</v>
      </c>
      <c r="H19" s="8"/>
      <c r="I19" s="8" t="s">
        <v>377</v>
      </c>
      <c r="J19" s="8" t="s">
        <v>378</v>
      </c>
      <c r="K19" s="8"/>
      <c r="L19" s="8" t="s">
        <v>207</v>
      </c>
      <c r="M19" s="8" t="s">
        <v>207</v>
      </c>
      <c r="N19" s="8" t="s">
        <v>207</v>
      </c>
      <c r="O19" s="8" t="s">
        <v>207</v>
      </c>
      <c r="P19" s="8" t="s">
        <v>379</v>
      </c>
      <c r="Q19" s="8"/>
      <c r="R19" s="8"/>
      <c r="S19" s="8"/>
      <c r="T19" s="8"/>
      <c r="U19" s="8"/>
      <c r="V19" s="8"/>
      <c r="W19" s="8"/>
      <c r="X19" s="8"/>
      <c r="Y19" s="8"/>
      <c r="Z19" s="8"/>
      <c r="AA19" s="8" t="s">
        <v>262</v>
      </c>
      <c r="AB19" s="8" t="s">
        <v>380</v>
      </c>
      <c r="AC19" s="8" t="s">
        <v>253</v>
      </c>
      <c r="AD19" s="8"/>
      <c r="AE19" s="8"/>
      <c r="AF19" s="8"/>
      <c r="AG19" s="8"/>
      <c r="AH19" s="8" t="s">
        <v>211</v>
      </c>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t="s">
        <v>381</v>
      </c>
      <c r="BU19" s="8"/>
      <c r="BV19" s="8"/>
      <c r="BW19" s="8"/>
      <c r="BX19" s="8"/>
      <c r="BY19" s="8"/>
      <c r="BZ19" s="8"/>
      <c r="CA19" s="8"/>
      <c r="CB19" s="8"/>
      <c r="CC19" s="8"/>
      <c r="CD19" s="8"/>
      <c r="CE19" s="8"/>
      <c r="CF19" s="8"/>
      <c r="CG19" s="8"/>
      <c r="CH19" s="8"/>
      <c r="CI19" s="8"/>
    </row>
    <row r="20" spans="1:87">
      <c r="A20" s="8" t="s">
        <v>382</v>
      </c>
      <c r="B20" s="8" t="s">
        <v>200</v>
      </c>
      <c r="C20" s="8">
        <v>2005</v>
      </c>
      <c r="D20" s="8" t="s">
        <v>383</v>
      </c>
      <c r="E20" s="8" t="s">
        <v>384</v>
      </c>
      <c r="F20" s="8" t="s">
        <v>385</v>
      </c>
      <c r="G20" s="8"/>
      <c r="H20" s="8"/>
      <c r="I20" s="8" t="s">
        <v>386</v>
      </c>
      <c r="J20" s="8" t="s">
        <v>387</v>
      </c>
      <c r="K20" s="8"/>
      <c r="L20" s="8">
        <v>2005</v>
      </c>
      <c r="M20" s="8" t="s">
        <v>207</v>
      </c>
      <c r="N20" s="8" t="s">
        <v>207</v>
      </c>
      <c r="O20" s="8" t="s">
        <v>207</v>
      </c>
      <c r="P20" s="8">
        <v>3</v>
      </c>
      <c r="Q20" s="8"/>
      <c r="R20" s="8"/>
      <c r="S20" s="8"/>
      <c r="T20" s="8"/>
      <c r="U20" s="8"/>
      <c r="V20" s="8"/>
      <c r="W20" s="8"/>
      <c r="X20" s="8"/>
      <c r="Y20" s="8"/>
      <c r="Z20" s="8"/>
      <c r="AA20" s="8" t="s">
        <v>388</v>
      </c>
      <c r="AB20" s="8" t="s">
        <v>389</v>
      </c>
      <c r="AC20" s="8" t="s">
        <v>253</v>
      </c>
      <c r="AD20" s="8"/>
      <c r="AE20" s="8"/>
      <c r="AF20" s="8"/>
      <c r="AG20" s="8"/>
      <c r="AH20" s="8" t="s">
        <v>211</v>
      </c>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t="s">
        <v>390</v>
      </c>
      <c r="BU20" s="8"/>
      <c r="BV20" s="8"/>
      <c r="BW20" s="8"/>
      <c r="BX20" s="8"/>
      <c r="BY20" s="8"/>
      <c r="BZ20" s="8"/>
      <c r="CA20" s="8"/>
      <c r="CB20" s="8"/>
      <c r="CC20" s="8"/>
      <c r="CD20" s="8"/>
      <c r="CE20" s="8"/>
      <c r="CF20" s="8"/>
      <c r="CG20" s="8"/>
      <c r="CH20" s="8"/>
      <c r="CI20" s="8"/>
    </row>
    <row r="21" spans="1:87">
      <c r="A21" s="8" t="s">
        <v>391</v>
      </c>
      <c r="B21" s="8" t="s">
        <v>200</v>
      </c>
      <c r="C21" s="8">
        <v>2005</v>
      </c>
      <c r="D21" s="8" t="s">
        <v>392</v>
      </c>
      <c r="E21" s="8" t="s">
        <v>393</v>
      </c>
      <c r="F21" s="8" t="s">
        <v>394</v>
      </c>
      <c r="G21" s="8" t="s">
        <v>395</v>
      </c>
      <c r="H21" s="8"/>
      <c r="I21" s="8" t="s">
        <v>396</v>
      </c>
      <c r="J21" s="8" t="s">
        <v>397</v>
      </c>
      <c r="K21" s="8"/>
      <c r="L21" s="8" t="s">
        <v>207</v>
      </c>
      <c r="M21" s="8" t="s">
        <v>207</v>
      </c>
      <c r="N21" s="8" t="s">
        <v>207</v>
      </c>
      <c r="O21" s="8" t="s">
        <v>207</v>
      </c>
      <c r="P21" s="8" t="s">
        <v>398</v>
      </c>
      <c r="Q21" s="8"/>
      <c r="R21" s="8"/>
      <c r="S21" s="8"/>
      <c r="T21" s="8"/>
      <c r="U21" s="8"/>
      <c r="V21" s="8"/>
      <c r="W21" s="8"/>
      <c r="X21" s="8"/>
      <c r="Y21" s="8"/>
      <c r="Z21" s="8"/>
      <c r="AA21" s="8" t="s">
        <v>262</v>
      </c>
      <c r="AB21" s="8" t="s">
        <v>399</v>
      </c>
      <c r="AC21" s="8" t="s">
        <v>253</v>
      </c>
      <c r="AD21" s="8"/>
      <c r="AE21" s="8"/>
      <c r="AF21" s="8"/>
      <c r="AG21" s="8"/>
      <c r="AH21" s="8" t="s">
        <v>211</v>
      </c>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t="s">
        <v>400</v>
      </c>
      <c r="BU21" s="8"/>
      <c r="BV21" s="8"/>
      <c r="BW21" s="8"/>
      <c r="BX21" s="8"/>
      <c r="BY21" s="8"/>
      <c r="BZ21" s="8"/>
      <c r="CA21" s="8"/>
      <c r="CB21" s="8"/>
      <c r="CC21" s="8"/>
      <c r="CD21" s="8"/>
      <c r="CE21" s="8"/>
      <c r="CF21" s="8"/>
      <c r="CG21" s="8"/>
      <c r="CH21" s="8"/>
      <c r="CI21" s="8"/>
    </row>
    <row r="22" spans="1:87">
      <c r="A22" s="8" t="s">
        <v>401</v>
      </c>
      <c r="B22" s="8" t="s">
        <v>200</v>
      </c>
      <c r="C22" s="8">
        <v>2005</v>
      </c>
      <c r="D22" s="8" t="s">
        <v>402</v>
      </c>
      <c r="E22" s="8" t="s">
        <v>403</v>
      </c>
      <c r="F22" s="8" t="s">
        <v>385</v>
      </c>
      <c r="G22" s="8"/>
      <c r="H22" s="8"/>
      <c r="I22" s="8" t="s">
        <v>404</v>
      </c>
      <c r="J22" s="8" t="s">
        <v>405</v>
      </c>
      <c r="K22" s="8"/>
      <c r="L22" s="8">
        <v>2005</v>
      </c>
      <c r="M22" s="8" t="s">
        <v>207</v>
      </c>
      <c r="N22" s="8" t="s">
        <v>207</v>
      </c>
      <c r="O22" s="8" t="s">
        <v>207</v>
      </c>
      <c r="P22" s="8">
        <v>1</v>
      </c>
      <c r="Q22" s="8"/>
      <c r="R22" s="8"/>
      <c r="S22" s="8"/>
      <c r="T22" s="8"/>
      <c r="U22" s="8"/>
      <c r="V22" s="8"/>
      <c r="W22" s="8"/>
      <c r="X22" s="8"/>
      <c r="Y22" s="8"/>
      <c r="Z22" s="8"/>
      <c r="AA22" s="8" t="s">
        <v>388</v>
      </c>
      <c r="AB22" s="8" t="s">
        <v>389</v>
      </c>
      <c r="AC22" s="8" t="s">
        <v>253</v>
      </c>
      <c r="AD22" s="8"/>
      <c r="AE22" s="8"/>
      <c r="AF22" s="8"/>
      <c r="AG22" s="8"/>
      <c r="AH22" s="8" t="s">
        <v>211</v>
      </c>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t="s">
        <v>390</v>
      </c>
      <c r="BU22" s="8"/>
      <c r="BV22" s="8"/>
      <c r="BW22" s="8"/>
      <c r="BX22" s="8"/>
      <c r="BY22" s="8"/>
      <c r="BZ22" s="8"/>
      <c r="CA22" s="8"/>
      <c r="CB22" s="8"/>
      <c r="CC22" s="8"/>
      <c r="CD22" s="8"/>
      <c r="CE22" s="8"/>
      <c r="CF22" s="8"/>
      <c r="CG22" s="8"/>
      <c r="CH22" s="8"/>
      <c r="CI22" s="8"/>
    </row>
    <row r="23" spans="1:87">
      <c r="A23" s="8" t="s">
        <v>406</v>
      </c>
      <c r="B23" s="8" t="s">
        <v>200</v>
      </c>
      <c r="C23" s="8">
        <v>2005</v>
      </c>
      <c r="D23" s="8" t="s">
        <v>407</v>
      </c>
      <c r="E23" s="8" t="s">
        <v>408</v>
      </c>
      <c r="F23" s="8" t="s">
        <v>409</v>
      </c>
      <c r="G23" s="8" t="s">
        <v>410</v>
      </c>
      <c r="H23" s="8"/>
      <c r="I23" s="8" t="s">
        <v>411</v>
      </c>
      <c r="J23" s="8" t="s">
        <v>412</v>
      </c>
      <c r="K23" s="8"/>
      <c r="L23" s="11" t="d">
        <v>2005-06-07</v>
      </c>
      <c r="M23" s="8" t="s">
        <v>207</v>
      </c>
      <c r="N23" s="8" t="s">
        <v>207</v>
      </c>
      <c r="O23" s="8" t="s">
        <v>207</v>
      </c>
      <c r="P23" s="8" t="s">
        <v>413</v>
      </c>
      <c r="Q23" s="8"/>
      <c r="R23" s="8"/>
      <c r="S23" s="8"/>
      <c r="T23" s="8"/>
      <c r="U23" s="8"/>
      <c r="V23" s="8" t="s">
        <v>414</v>
      </c>
      <c r="W23" s="8"/>
      <c r="X23" s="8"/>
      <c r="Y23" s="8"/>
      <c r="Z23" s="8"/>
      <c r="AA23" s="8" t="s">
        <v>262</v>
      </c>
      <c r="AB23" s="8" t="s">
        <v>415</v>
      </c>
      <c r="AC23" s="8" t="s">
        <v>253</v>
      </c>
      <c r="AD23" s="8"/>
      <c r="AE23" s="8"/>
      <c r="AF23" s="8"/>
      <c r="AG23" s="8"/>
      <c r="AH23" s="8" t="s">
        <v>211</v>
      </c>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t="s">
        <v>416</v>
      </c>
      <c r="BU23" s="8"/>
      <c r="BV23" s="8"/>
      <c r="BW23" s="8"/>
      <c r="BX23" s="8"/>
      <c r="BY23" s="8"/>
      <c r="BZ23" s="8"/>
      <c r="CA23" s="8"/>
      <c r="CB23" s="8"/>
      <c r="CC23" s="8"/>
      <c r="CD23" s="8"/>
      <c r="CE23" s="8"/>
      <c r="CF23" s="8"/>
      <c r="CG23" s="8"/>
      <c r="CH23" s="8"/>
      <c r="CI23" s="8"/>
    </row>
    <row r="24" spans="1:87">
      <c r="A24" s="8" t="s">
        <v>417</v>
      </c>
      <c r="B24" s="8" t="s">
        <v>200</v>
      </c>
      <c r="C24" s="8">
        <v>2005</v>
      </c>
      <c r="D24" s="8" t="s">
        <v>418</v>
      </c>
      <c r="E24" s="8" t="s">
        <v>419</v>
      </c>
      <c r="F24" s="8" t="s">
        <v>385</v>
      </c>
      <c r="G24" s="8"/>
      <c r="H24" s="8"/>
      <c r="I24" s="8" t="s">
        <v>420</v>
      </c>
      <c r="J24" s="8" t="s">
        <v>421</v>
      </c>
      <c r="K24" s="8"/>
      <c r="L24" s="8">
        <v>2005</v>
      </c>
      <c r="M24" s="8" t="s">
        <v>207</v>
      </c>
      <c r="N24" s="8" t="s">
        <v>207</v>
      </c>
      <c r="O24" s="8" t="s">
        <v>207</v>
      </c>
      <c r="P24" s="8">
        <v>1</v>
      </c>
      <c r="Q24" s="8"/>
      <c r="R24" s="8"/>
      <c r="S24" s="8"/>
      <c r="T24" s="8"/>
      <c r="U24" s="8"/>
      <c r="V24" s="8"/>
      <c r="W24" s="8"/>
      <c r="X24" s="8"/>
      <c r="Y24" s="8"/>
      <c r="Z24" s="8"/>
      <c r="AA24" s="8" t="s">
        <v>388</v>
      </c>
      <c r="AB24" s="8" t="s">
        <v>389</v>
      </c>
      <c r="AC24" s="8" t="s">
        <v>253</v>
      </c>
      <c r="AD24" s="8"/>
      <c r="AE24" s="8"/>
      <c r="AF24" s="8"/>
      <c r="AG24" s="8"/>
      <c r="AH24" s="8" t="s">
        <v>211</v>
      </c>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t="s">
        <v>390</v>
      </c>
      <c r="BU24" s="8"/>
      <c r="BV24" s="8"/>
      <c r="BW24" s="8"/>
      <c r="BX24" s="8"/>
      <c r="BY24" s="8"/>
      <c r="BZ24" s="8"/>
      <c r="CA24" s="8"/>
      <c r="CB24" s="8"/>
      <c r="CC24" s="8"/>
      <c r="CD24" s="8"/>
      <c r="CE24" s="8"/>
      <c r="CF24" s="8"/>
      <c r="CG24" s="8"/>
      <c r="CH24" s="8"/>
      <c r="CI24" s="8"/>
    </row>
    <row r="25" spans="1:87">
      <c r="A25" s="8" t="s">
        <v>422</v>
      </c>
      <c r="B25" s="8" t="s">
        <v>242</v>
      </c>
      <c r="C25" s="8">
        <v>2005</v>
      </c>
      <c r="D25" s="8" t="s">
        <v>423</v>
      </c>
      <c r="E25" s="8" t="s">
        <v>424</v>
      </c>
      <c r="F25" s="8" t="s">
        <v>425</v>
      </c>
      <c r="G25" s="8"/>
      <c r="H25" s="8" t="s">
        <v>426</v>
      </c>
      <c r="I25" s="8" t="s">
        <v>427</v>
      </c>
      <c r="J25" s="8" t="s">
        <v>428</v>
      </c>
      <c r="K25" s="8" t="s">
        <v>429</v>
      </c>
      <c r="L25" s="8" t="s">
        <v>430</v>
      </c>
      <c r="M25" s="8" t="s">
        <v>207</v>
      </c>
      <c r="N25" s="8" t="s">
        <v>207</v>
      </c>
      <c r="O25" s="8" t="s">
        <v>207</v>
      </c>
      <c r="P25" s="8" t="s">
        <v>431</v>
      </c>
      <c r="Q25" s="8"/>
      <c r="R25" s="8">
        <v>4</v>
      </c>
      <c r="S25" s="8">
        <v>12</v>
      </c>
      <c r="T25" s="8"/>
      <c r="U25" s="8" t="s">
        <v>432</v>
      </c>
      <c r="V25" s="8"/>
      <c r="W25" s="8"/>
      <c r="X25" s="8"/>
      <c r="Y25" s="8"/>
      <c r="Z25" s="8"/>
      <c r="AA25" s="8"/>
      <c r="AB25" s="8"/>
      <c r="AC25" s="8" t="s">
        <v>253</v>
      </c>
      <c r="AD25" s="8"/>
      <c r="AE25" s="8"/>
      <c r="AF25" s="8"/>
      <c r="AG25" s="8"/>
      <c r="AH25" s="8" t="s">
        <v>211</v>
      </c>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row>
    <row r="26" spans="1:87">
      <c r="A26" s="8" t="s">
        <v>433</v>
      </c>
      <c r="B26" s="8" t="s">
        <v>200</v>
      </c>
      <c r="C26" s="8">
        <v>2005</v>
      </c>
      <c r="D26" s="8" t="s">
        <v>434</v>
      </c>
      <c r="E26" s="8" t="s">
        <v>435</v>
      </c>
      <c r="F26" s="8" t="s">
        <v>436</v>
      </c>
      <c r="G26" s="8" t="s">
        <v>437</v>
      </c>
      <c r="H26" s="8"/>
      <c r="I26" s="8" t="s">
        <v>438</v>
      </c>
      <c r="J26" s="8" t="s">
        <v>439</v>
      </c>
      <c r="K26" s="8"/>
      <c r="L26" s="8">
        <v>2005</v>
      </c>
      <c r="M26" s="8" t="s">
        <v>207</v>
      </c>
      <c r="N26" s="8" t="s">
        <v>207</v>
      </c>
      <c r="O26" s="8" t="s">
        <v>207</v>
      </c>
      <c r="P26" s="8" t="s">
        <v>440</v>
      </c>
      <c r="Q26" s="8"/>
      <c r="R26" s="8"/>
      <c r="S26" s="8"/>
      <c r="T26" s="8"/>
      <c r="U26" s="8"/>
      <c r="V26" s="8"/>
      <c r="W26" s="8"/>
      <c r="X26" s="8"/>
      <c r="Y26" s="8"/>
      <c r="Z26" s="8"/>
      <c r="AA26" s="8" t="s">
        <v>209</v>
      </c>
      <c r="AB26" s="8" t="s">
        <v>441</v>
      </c>
      <c r="AC26" s="8"/>
      <c r="AD26" s="8"/>
      <c r="AE26" s="8"/>
      <c r="AF26" s="8"/>
      <c r="AG26" s="8"/>
      <c r="AH26" s="8" t="s">
        <v>211</v>
      </c>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t="s">
        <v>436</v>
      </c>
      <c r="BU26" s="8"/>
      <c r="BV26" s="8"/>
      <c r="BW26" s="8"/>
      <c r="BX26" s="8"/>
      <c r="BY26" s="8"/>
      <c r="BZ26" s="8"/>
      <c r="CA26" s="8"/>
      <c r="CB26" s="8"/>
      <c r="CC26" s="8"/>
      <c r="CD26" s="8"/>
      <c r="CE26" s="8"/>
      <c r="CF26" s="8"/>
      <c r="CG26" s="8"/>
      <c r="CH26" s="8"/>
      <c r="CI26" s="8"/>
    </row>
    <row r="27" spans="1:87">
      <c r="A27" s="8" t="s">
        <v>442</v>
      </c>
      <c r="B27" s="8" t="s">
        <v>200</v>
      </c>
      <c r="C27" s="8">
        <v>2005</v>
      </c>
      <c r="D27" s="8" t="s">
        <v>443</v>
      </c>
      <c r="E27" s="8" t="s">
        <v>444</v>
      </c>
      <c r="F27" s="8" t="s">
        <v>445</v>
      </c>
      <c r="G27" s="8" t="s">
        <v>446</v>
      </c>
      <c r="H27" s="8"/>
      <c r="I27" s="8" t="s">
        <v>447</v>
      </c>
      <c r="J27" s="8" t="s">
        <v>448</v>
      </c>
      <c r="K27" s="8"/>
      <c r="L27" s="8">
        <v>2005</v>
      </c>
      <c r="M27" s="8" t="s">
        <v>207</v>
      </c>
      <c r="N27" s="8" t="s">
        <v>207</v>
      </c>
      <c r="O27" s="8" t="s">
        <v>207</v>
      </c>
      <c r="P27" s="8" t="s">
        <v>449</v>
      </c>
      <c r="Q27" s="8"/>
      <c r="R27" s="8"/>
      <c r="S27" s="8"/>
      <c r="T27" s="8"/>
      <c r="U27" s="8"/>
      <c r="V27" s="8" t="s">
        <v>450</v>
      </c>
      <c r="W27" s="8"/>
      <c r="X27" s="8"/>
      <c r="Y27" s="8"/>
      <c r="Z27" s="8"/>
      <c r="AA27" s="8" t="s">
        <v>209</v>
      </c>
      <c r="AB27" s="8" t="s">
        <v>210</v>
      </c>
      <c r="AC27" s="8"/>
      <c r="AD27" s="8"/>
      <c r="AE27" s="8"/>
      <c r="AF27" s="8"/>
      <c r="AG27" s="8"/>
      <c r="AH27" s="8" t="s">
        <v>211</v>
      </c>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t="s">
        <v>445</v>
      </c>
      <c r="BU27" s="8"/>
      <c r="BV27" s="8"/>
      <c r="BW27" s="8"/>
      <c r="BX27" s="8"/>
      <c r="BY27" s="8"/>
      <c r="BZ27" s="8"/>
      <c r="CA27" s="8"/>
      <c r="CB27" s="8"/>
      <c r="CC27" s="8"/>
      <c r="CD27" s="8"/>
      <c r="CE27" s="8"/>
      <c r="CF27" s="8"/>
      <c r="CG27" s="8"/>
      <c r="CH27" s="8"/>
      <c r="CI27" s="8"/>
    </row>
    <row r="28" spans="1:87">
      <c r="A28" s="8" t="s">
        <v>451</v>
      </c>
      <c r="B28" s="8" t="s">
        <v>200</v>
      </c>
      <c r="C28" s="8">
        <v>2005</v>
      </c>
      <c r="D28" s="8" t="s">
        <v>452</v>
      </c>
      <c r="E28" s="8" t="s">
        <v>453</v>
      </c>
      <c r="F28" s="8"/>
      <c r="G28" s="8"/>
      <c r="H28" s="8"/>
      <c r="I28" s="8" t="s">
        <v>454</v>
      </c>
      <c r="J28" s="8" t="s">
        <v>455</v>
      </c>
      <c r="K28" s="8"/>
      <c r="L28" s="8" t="s">
        <v>207</v>
      </c>
      <c r="M28" s="8" t="s">
        <v>207</v>
      </c>
      <c r="N28" s="8" t="s">
        <v>207</v>
      </c>
      <c r="O28" s="8" t="s">
        <v>207</v>
      </c>
      <c r="P28" s="8" t="s">
        <v>456</v>
      </c>
      <c r="Q28" s="8"/>
      <c r="R28" s="8"/>
      <c r="S28" s="8"/>
      <c r="T28" s="8"/>
      <c r="U28" s="8"/>
      <c r="V28" s="8" t="s">
        <v>457</v>
      </c>
      <c r="W28" s="8"/>
      <c r="X28" s="8"/>
      <c r="Y28" s="8"/>
      <c r="Z28" s="8"/>
      <c r="AA28" s="8"/>
      <c r="AB28" s="8" t="s">
        <v>280</v>
      </c>
      <c r="AC28" s="8"/>
      <c r="AD28" s="8"/>
      <c r="AE28" s="8"/>
      <c r="AF28" s="8"/>
      <c r="AG28" s="8"/>
      <c r="AH28" s="8" t="s">
        <v>211</v>
      </c>
      <c r="AI28" s="8"/>
      <c r="AJ28" s="8"/>
      <c r="AK28" s="8"/>
      <c r="AL28" s="8"/>
      <c r="AM28" s="8"/>
      <c r="AN28" s="8"/>
      <c r="AO28" s="8"/>
      <c r="AP28" s="8" t="s">
        <v>458</v>
      </c>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t="s">
        <v>282</v>
      </c>
      <c r="BU28" s="8"/>
      <c r="BV28" s="8"/>
      <c r="BW28" s="8"/>
      <c r="BX28" s="8"/>
      <c r="BY28" s="8"/>
      <c r="BZ28" s="8"/>
      <c r="CA28" s="8"/>
      <c r="CB28" s="8"/>
      <c r="CC28" s="8"/>
      <c r="CD28" s="8"/>
      <c r="CE28" s="8"/>
      <c r="CF28" s="8"/>
      <c r="CG28" s="8"/>
      <c r="CH28" s="8"/>
      <c r="CI28" s="8"/>
    </row>
    <row r="29" spans="1:87">
      <c r="A29" s="8" t="s">
        <v>459</v>
      </c>
      <c r="B29" s="8" t="s">
        <v>200</v>
      </c>
      <c r="C29" s="8">
        <v>2006</v>
      </c>
      <c r="D29" s="8" t="s">
        <v>460</v>
      </c>
      <c r="E29" s="8" t="s">
        <v>461</v>
      </c>
      <c r="F29" s="8" t="s">
        <v>462</v>
      </c>
      <c r="G29" s="8" t="s">
        <v>463</v>
      </c>
      <c r="H29" s="8"/>
      <c r="I29" s="8" t="s">
        <v>464</v>
      </c>
      <c r="J29" s="8" t="s">
        <v>465</v>
      </c>
      <c r="K29" s="8"/>
      <c r="L29" s="8" t="s">
        <v>207</v>
      </c>
      <c r="M29" s="8" t="s">
        <v>207</v>
      </c>
      <c r="N29" s="8" t="s">
        <v>207</v>
      </c>
      <c r="O29" s="8" t="s">
        <v>207</v>
      </c>
      <c r="P29" s="8" t="s">
        <v>466</v>
      </c>
      <c r="Q29" s="8"/>
      <c r="R29" s="8"/>
      <c r="S29" s="8"/>
      <c r="T29" s="8"/>
      <c r="U29" s="8"/>
      <c r="V29" s="8"/>
      <c r="W29" s="8"/>
      <c r="X29" s="8"/>
      <c r="Y29" s="8"/>
      <c r="Z29" s="8"/>
      <c r="AA29" s="8" t="s">
        <v>262</v>
      </c>
      <c r="AB29" s="8" t="s">
        <v>467</v>
      </c>
      <c r="AC29" s="8" t="s">
        <v>253</v>
      </c>
      <c r="AD29" s="8"/>
      <c r="AE29" s="8"/>
      <c r="AF29" s="8"/>
      <c r="AG29" s="8"/>
      <c r="AH29" s="8" t="s">
        <v>211</v>
      </c>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t="s">
        <v>468</v>
      </c>
      <c r="BU29" s="8"/>
      <c r="BV29" s="8"/>
      <c r="BW29" s="8"/>
      <c r="BX29" s="8"/>
      <c r="BY29" s="8"/>
      <c r="BZ29" s="8"/>
      <c r="CA29" s="8"/>
      <c r="CB29" s="8"/>
      <c r="CC29" s="8"/>
      <c r="CD29" s="8"/>
      <c r="CE29" s="8"/>
      <c r="CF29" s="8"/>
      <c r="CG29" s="8"/>
      <c r="CH29" s="8"/>
      <c r="CI29" s="8"/>
    </row>
    <row r="30" spans="1:87">
      <c r="A30" s="8" t="s">
        <v>469</v>
      </c>
      <c r="B30" s="8" t="s">
        <v>200</v>
      </c>
      <c r="C30" s="8">
        <v>2006</v>
      </c>
      <c r="D30" s="8" t="s">
        <v>470</v>
      </c>
      <c r="E30" s="8" t="s">
        <v>471</v>
      </c>
      <c r="F30" s="8" t="s">
        <v>472</v>
      </c>
      <c r="G30" s="8" t="s">
        <v>473</v>
      </c>
      <c r="H30" s="8"/>
      <c r="I30" s="8" t="s">
        <v>474</v>
      </c>
      <c r="J30" s="8" t="s">
        <v>475</v>
      </c>
      <c r="K30" s="8"/>
      <c r="L30" s="8" t="s">
        <v>207</v>
      </c>
      <c r="M30" s="8" t="s">
        <v>207</v>
      </c>
      <c r="N30" s="8" t="s">
        <v>207</v>
      </c>
      <c r="O30" s="8" t="s">
        <v>207</v>
      </c>
      <c r="P30" s="8" t="s">
        <v>476</v>
      </c>
      <c r="Q30" s="8"/>
      <c r="R30" s="8"/>
      <c r="S30" s="8"/>
      <c r="T30" s="8"/>
      <c r="U30" s="8"/>
      <c r="V30" s="8"/>
      <c r="W30" s="8"/>
      <c r="X30" s="8"/>
      <c r="Y30" s="8"/>
      <c r="Z30" s="8"/>
      <c r="AA30" s="8" t="s">
        <v>262</v>
      </c>
      <c r="AB30" s="8" t="s">
        <v>477</v>
      </c>
      <c r="AC30" s="8" t="s">
        <v>253</v>
      </c>
      <c r="AD30" s="8"/>
      <c r="AE30" s="8"/>
      <c r="AF30" s="8"/>
      <c r="AG30" s="8"/>
      <c r="AH30" s="8" t="s">
        <v>211</v>
      </c>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t="s">
        <v>478</v>
      </c>
      <c r="BU30" s="8"/>
      <c r="BV30" s="8"/>
      <c r="BW30" s="8"/>
      <c r="BX30" s="8"/>
      <c r="BY30" s="8"/>
      <c r="BZ30" s="8"/>
      <c r="CA30" s="8"/>
      <c r="CB30" s="8"/>
      <c r="CC30" s="8"/>
      <c r="CD30" s="8"/>
      <c r="CE30" s="8"/>
      <c r="CF30" s="8"/>
      <c r="CG30" s="8"/>
      <c r="CH30" s="8"/>
      <c r="CI30" s="8"/>
    </row>
    <row r="31" spans="1:87">
      <c r="A31" s="8" t="s">
        <v>479</v>
      </c>
      <c r="B31" s="8" t="s">
        <v>200</v>
      </c>
      <c r="C31" s="8">
        <v>2006</v>
      </c>
      <c r="D31" s="8" t="s">
        <v>480</v>
      </c>
      <c r="E31" s="8" t="s">
        <v>481</v>
      </c>
      <c r="F31" s="8" t="s">
        <v>482</v>
      </c>
      <c r="G31" s="8" t="s">
        <v>483</v>
      </c>
      <c r="H31" s="8"/>
      <c r="I31" s="8" t="s">
        <v>484</v>
      </c>
      <c r="J31" s="8" t="s">
        <v>485</v>
      </c>
      <c r="K31" s="8"/>
      <c r="L31" s="8">
        <v>2006</v>
      </c>
      <c r="M31" s="8" t="s">
        <v>207</v>
      </c>
      <c r="N31" s="8" t="s">
        <v>207</v>
      </c>
      <c r="O31" s="8" t="s">
        <v>207</v>
      </c>
      <c r="P31" s="8">
        <v>285</v>
      </c>
      <c r="Q31" s="8"/>
      <c r="R31" s="8"/>
      <c r="S31" s="8"/>
      <c r="T31" s="8"/>
      <c r="U31" s="8"/>
      <c r="V31" s="8" t="s">
        <v>486</v>
      </c>
      <c r="W31" s="8"/>
      <c r="X31" s="8"/>
      <c r="Y31" s="8"/>
      <c r="Z31" s="8"/>
      <c r="AA31" s="8" t="s">
        <v>388</v>
      </c>
      <c r="AB31" s="8" t="s">
        <v>487</v>
      </c>
      <c r="AC31" s="8" t="s">
        <v>253</v>
      </c>
      <c r="AD31" s="8"/>
      <c r="AE31" s="8"/>
      <c r="AF31" s="8"/>
      <c r="AG31" s="8"/>
      <c r="AH31" s="8" t="s">
        <v>211</v>
      </c>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t="s">
        <v>488</v>
      </c>
      <c r="BU31" s="8"/>
      <c r="BV31" s="8"/>
      <c r="BW31" s="8"/>
      <c r="BX31" s="8"/>
      <c r="BY31" s="8"/>
      <c r="BZ31" s="8"/>
      <c r="CA31" s="8"/>
      <c r="CB31" s="8"/>
      <c r="CC31" s="8"/>
      <c r="CD31" s="8"/>
      <c r="CE31" s="8"/>
      <c r="CF31" s="8"/>
      <c r="CG31" s="8"/>
      <c r="CH31" s="8"/>
      <c r="CI31" s="8"/>
    </row>
    <row r="32" spans="1:87">
      <c r="A32" s="8" t="s">
        <v>489</v>
      </c>
      <c r="B32" s="8" t="s">
        <v>200</v>
      </c>
      <c r="C32" s="8">
        <v>2006</v>
      </c>
      <c r="D32" s="8" t="s">
        <v>490</v>
      </c>
      <c r="E32" s="8" t="s">
        <v>491</v>
      </c>
      <c r="F32" s="8" t="s">
        <v>492</v>
      </c>
      <c r="G32" s="8" t="s">
        <v>493</v>
      </c>
      <c r="H32" s="8"/>
      <c r="I32" s="8" t="s">
        <v>494</v>
      </c>
      <c r="J32" s="8" t="s">
        <v>495</v>
      </c>
      <c r="K32" s="8"/>
      <c r="L32" s="8">
        <v>2006</v>
      </c>
      <c r="M32" s="8" t="s">
        <v>207</v>
      </c>
      <c r="N32" s="8" t="s">
        <v>207</v>
      </c>
      <c r="O32" s="8" t="s">
        <v>207</v>
      </c>
      <c r="P32" s="8">
        <v>333</v>
      </c>
      <c r="Q32" s="8"/>
      <c r="R32" s="8"/>
      <c r="S32" s="8"/>
      <c r="T32" s="8"/>
      <c r="U32" s="8"/>
      <c r="V32" s="8"/>
      <c r="W32" s="8"/>
      <c r="X32" s="8"/>
      <c r="Y32" s="8"/>
      <c r="Z32" s="8"/>
      <c r="AA32" s="8" t="s">
        <v>388</v>
      </c>
      <c r="AB32" s="8" t="s">
        <v>496</v>
      </c>
      <c r="AC32" s="8" t="s">
        <v>253</v>
      </c>
      <c r="AD32" s="8"/>
      <c r="AE32" s="8"/>
      <c r="AF32" s="8"/>
      <c r="AG32" s="8"/>
      <c r="AH32" s="8" t="s">
        <v>211</v>
      </c>
      <c r="AI32" s="8"/>
      <c r="AJ32" s="8"/>
      <c r="AK32" s="8"/>
      <c r="AL32" s="8" t="s">
        <v>497</v>
      </c>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t="s">
        <v>498</v>
      </c>
      <c r="BU32" s="8"/>
      <c r="BV32" s="8"/>
      <c r="BW32" s="8"/>
      <c r="BX32" s="8"/>
      <c r="BY32" s="8"/>
      <c r="BZ32" s="8"/>
      <c r="CA32" s="8"/>
      <c r="CB32" s="8"/>
      <c r="CC32" s="8"/>
      <c r="CD32" s="8"/>
      <c r="CE32" s="8"/>
      <c r="CF32" s="8"/>
      <c r="CG32" s="8"/>
      <c r="CH32" s="8"/>
      <c r="CI32" s="8"/>
    </row>
    <row r="33" spans="1:87">
      <c r="A33" s="8" t="s">
        <v>499</v>
      </c>
      <c r="B33" s="8" t="s">
        <v>200</v>
      </c>
      <c r="C33" s="8">
        <v>2006</v>
      </c>
      <c r="D33" s="8" t="s">
        <v>500</v>
      </c>
      <c r="E33" s="8" t="s">
        <v>501</v>
      </c>
      <c r="F33" s="8" t="s">
        <v>502</v>
      </c>
      <c r="G33" s="8" t="s">
        <v>503</v>
      </c>
      <c r="H33" s="8"/>
      <c r="I33" s="8" t="s">
        <v>504</v>
      </c>
      <c r="J33" s="8" t="s">
        <v>505</v>
      </c>
      <c r="K33" s="8"/>
      <c r="L33" s="8" t="s">
        <v>207</v>
      </c>
      <c r="M33" s="8" t="s">
        <v>207</v>
      </c>
      <c r="N33" s="8" t="s">
        <v>207</v>
      </c>
      <c r="O33" s="8" t="s">
        <v>207</v>
      </c>
      <c r="P33" s="9" t="d">
        <v>2023-01-14</v>
      </c>
      <c r="Q33" s="8"/>
      <c r="R33" s="8"/>
      <c r="S33" s="8"/>
      <c r="T33" s="8"/>
      <c r="U33" s="8"/>
      <c r="V33" s="8" t="s">
        <v>506</v>
      </c>
      <c r="W33" s="8"/>
      <c r="X33" s="8"/>
      <c r="Y33" s="8"/>
      <c r="Z33" s="8"/>
      <c r="AA33" s="8" t="s">
        <v>262</v>
      </c>
      <c r="AB33" s="8" t="s">
        <v>507</v>
      </c>
      <c r="AC33" s="8" t="s">
        <v>253</v>
      </c>
      <c r="AD33" s="8"/>
      <c r="AE33" s="8"/>
      <c r="AF33" s="8"/>
      <c r="AG33" s="8"/>
      <c r="AH33" s="8" t="s">
        <v>211</v>
      </c>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t="s">
        <v>508</v>
      </c>
      <c r="BU33" s="8"/>
      <c r="BV33" s="8"/>
      <c r="BW33" s="8"/>
      <c r="BX33" s="8"/>
      <c r="BY33" s="8"/>
      <c r="BZ33" s="8"/>
      <c r="CA33" s="8"/>
      <c r="CB33" s="8"/>
      <c r="CC33" s="8"/>
      <c r="CD33" s="8"/>
      <c r="CE33" s="8"/>
      <c r="CF33" s="8"/>
      <c r="CG33" s="8"/>
      <c r="CH33" s="8"/>
      <c r="CI33" s="8"/>
    </row>
    <row r="34" spans="1:87">
      <c r="A34" s="8" t="s">
        <v>509</v>
      </c>
      <c r="B34" s="8" t="s">
        <v>200</v>
      </c>
      <c r="C34" s="8">
        <v>2006</v>
      </c>
      <c r="D34" s="8" t="s">
        <v>418</v>
      </c>
      <c r="E34" s="8" t="s">
        <v>419</v>
      </c>
      <c r="F34" s="8" t="s">
        <v>510</v>
      </c>
      <c r="G34" s="8" t="s">
        <v>511</v>
      </c>
      <c r="H34" s="8"/>
      <c r="I34" s="8" t="s">
        <v>512</v>
      </c>
      <c r="J34" s="8" t="s">
        <v>513</v>
      </c>
      <c r="K34" s="8"/>
      <c r="L34" s="8">
        <v>2006</v>
      </c>
      <c r="M34" s="8" t="s">
        <v>207</v>
      </c>
      <c r="N34" s="8" t="s">
        <v>207</v>
      </c>
      <c r="O34" s="8" t="s">
        <v>207</v>
      </c>
      <c r="P34" s="8">
        <v>1</v>
      </c>
      <c r="Q34" s="8"/>
      <c r="R34" s="8"/>
      <c r="S34" s="8"/>
      <c r="T34" s="8"/>
      <c r="U34" s="8"/>
      <c r="V34" s="8"/>
      <c r="W34" s="8"/>
      <c r="X34" s="8"/>
      <c r="Y34" s="8"/>
      <c r="Z34" s="8"/>
      <c r="AA34" s="8" t="s">
        <v>388</v>
      </c>
      <c r="AB34" s="8" t="s">
        <v>514</v>
      </c>
      <c r="AC34" s="8" t="s">
        <v>253</v>
      </c>
      <c r="AD34" s="8"/>
      <c r="AE34" s="8"/>
      <c r="AF34" s="8"/>
      <c r="AG34" s="8"/>
      <c r="AH34" s="8" t="s">
        <v>211</v>
      </c>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t="s">
        <v>515</v>
      </c>
      <c r="BU34" s="8"/>
      <c r="BV34" s="8"/>
      <c r="BW34" s="8"/>
      <c r="BX34" s="8"/>
      <c r="BY34" s="8"/>
      <c r="BZ34" s="8"/>
      <c r="CA34" s="8"/>
      <c r="CB34" s="8"/>
      <c r="CC34" s="8"/>
      <c r="CD34" s="8"/>
      <c r="CE34" s="8"/>
      <c r="CF34" s="8"/>
      <c r="CG34" s="8"/>
      <c r="CH34" s="8"/>
      <c r="CI34" s="8"/>
    </row>
    <row r="35" spans="1:87">
      <c r="A35" s="8" t="s">
        <v>516</v>
      </c>
      <c r="B35" s="8" t="s">
        <v>200</v>
      </c>
      <c r="C35" s="8">
        <v>2006</v>
      </c>
      <c r="D35" s="8" t="s">
        <v>517</v>
      </c>
      <c r="E35" s="8" t="s">
        <v>518</v>
      </c>
      <c r="F35" s="8" t="s">
        <v>510</v>
      </c>
      <c r="G35" s="8" t="s">
        <v>511</v>
      </c>
      <c r="H35" s="8"/>
      <c r="I35" s="8" t="s">
        <v>519</v>
      </c>
      <c r="J35" s="8" t="s">
        <v>520</v>
      </c>
      <c r="K35" s="8"/>
      <c r="L35" s="8">
        <v>2006</v>
      </c>
      <c r="M35" s="8" t="s">
        <v>207</v>
      </c>
      <c r="N35" s="8" t="s">
        <v>207</v>
      </c>
      <c r="O35" s="8" t="s">
        <v>207</v>
      </c>
      <c r="P35" s="8">
        <v>1</v>
      </c>
      <c r="Q35" s="8"/>
      <c r="R35" s="8"/>
      <c r="S35" s="8"/>
      <c r="T35" s="8"/>
      <c r="U35" s="8"/>
      <c r="V35" s="8"/>
      <c r="W35" s="8"/>
      <c r="X35" s="8"/>
      <c r="Y35" s="8"/>
      <c r="Z35" s="8"/>
      <c r="AA35" s="8" t="s">
        <v>388</v>
      </c>
      <c r="AB35" s="8" t="s">
        <v>514</v>
      </c>
      <c r="AC35" s="8" t="s">
        <v>253</v>
      </c>
      <c r="AD35" s="8"/>
      <c r="AE35" s="8"/>
      <c r="AF35" s="8"/>
      <c r="AG35" s="8"/>
      <c r="AH35" s="8" t="s">
        <v>211</v>
      </c>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t="s">
        <v>515</v>
      </c>
      <c r="BU35" s="8"/>
      <c r="BV35" s="8"/>
      <c r="BW35" s="8"/>
      <c r="BX35" s="8"/>
      <c r="BY35" s="8"/>
      <c r="BZ35" s="8"/>
      <c r="CA35" s="8"/>
      <c r="CB35" s="8"/>
      <c r="CC35" s="8"/>
      <c r="CD35" s="8"/>
      <c r="CE35" s="8"/>
      <c r="CF35" s="8"/>
      <c r="CG35" s="8"/>
      <c r="CH35" s="8"/>
      <c r="CI35" s="8"/>
    </row>
    <row r="36" spans="1:87">
      <c r="A36" s="8" t="s">
        <v>521</v>
      </c>
      <c r="B36" s="8" t="s">
        <v>200</v>
      </c>
      <c r="C36" s="8">
        <v>2006</v>
      </c>
      <c r="D36" s="8" t="s">
        <v>522</v>
      </c>
      <c r="E36" s="8" t="s">
        <v>523</v>
      </c>
      <c r="F36" s="8" t="s">
        <v>524</v>
      </c>
      <c r="G36" s="8" t="s">
        <v>525</v>
      </c>
      <c r="H36" s="8"/>
      <c r="I36" s="8" t="s">
        <v>526</v>
      </c>
      <c r="J36" s="8" t="s">
        <v>527</v>
      </c>
      <c r="K36" s="8"/>
      <c r="L36" s="8" t="s">
        <v>528</v>
      </c>
      <c r="M36" s="8" t="s">
        <v>207</v>
      </c>
      <c r="N36" s="8" t="s">
        <v>207</v>
      </c>
      <c r="O36" s="8" t="s">
        <v>207</v>
      </c>
      <c r="P36" s="8" t="s">
        <v>529</v>
      </c>
      <c r="Q36" s="8"/>
      <c r="R36" s="8"/>
      <c r="S36" s="8"/>
      <c r="T36" s="8"/>
      <c r="U36" s="8"/>
      <c r="V36" s="8"/>
      <c r="W36" s="8"/>
      <c r="X36" s="8"/>
      <c r="Y36" s="8"/>
      <c r="Z36" s="8"/>
      <c r="AA36" s="8" t="s">
        <v>209</v>
      </c>
      <c r="AB36" s="8" t="s">
        <v>530</v>
      </c>
      <c r="AC36" s="8"/>
      <c r="AD36" s="8"/>
      <c r="AE36" s="8"/>
      <c r="AF36" s="8"/>
      <c r="AG36" s="8"/>
      <c r="AH36" s="8" t="s">
        <v>211</v>
      </c>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t="s">
        <v>524</v>
      </c>
      <c r="BU36" s="8"/>
      <c r="BV36" s="8"/>
      <c r="BW36" s="8"/>
      <c r="BX36" s="8"/>
      <c r="BY36" s="8"/>
      <c r="BZ36" s="8"/>
      <c r="CA36" s="8"/>
      <c r="CB36" s="8"/>
      <c r="CC36" s="8"/>
      <c r="CD36" s="8"/>
      <c r="CE36" s="8"/>
      <c r="CF36" s="8"/>
      <c r="CG36" s="8"/>
      <c r="CH36" s="8"/>
      <c r="CI36" s="8"/>
    </row>
    <row r="37" spans="1:87">
      <c r="A37" s="8" t="s">
        <v>531</v>
      </c>
      <c r="B37" s="8" t="s">
        <v>200</v>
      </c>
      <c r="C37" s="8">
        <v>2006</v>
      </c>
      <c r="D37" s="8" t="s">
        <v>532</v>
      </c>
      <c r="E37" s="8" t="s">
        <v>533</v>
      </c>
      <c r="F37" s="8" t="s">
        <v>534</v>
      </c>
      <c r="G37" s="8" t="s">
        <v>535</v>
      </c>
      <c r="H37" s="8"/>
      <c r="I37" s="8" t="s">
        <v>536</v>
      </c>
      <c r="J37" s="8" t="s">
        <v>537</v>
      </c>
      <c r="K37" s="8"/>
      <c r="L37" s="8" t="s">
        <v>538</v>
      </c>
      <c r="M37" s="8" t="s">
        <v>207</v>
      </c>
      <c r="N37" s="8" t="s">
        <v>207</v>
      </c>
      <c r="O37" s="8" t="s">
        <v>207</v>
      </c>
      <c r="P37" s="8" t="s">
        <v>539</v>
      </c>
      <c r="Q37" s="8"/>
      <c r="R37" s="8"/>
      <c r="S37" s="8"/>
      <c r="T37" s="8"/>
      <c r="U37" s="8"/>
      <c r="V37" s="8" t="s">
        <v>540</v>
      </c>
      <c r="W37" s="8"/>
      <c r="X37" s="8"/>
      <c r="Y37" s="8"/>
      <c r="Z37" s="8"/>
      <c r="AA37" s="8" t="s">
        <v>262</v>
      </c>
      <c r="AB37" s="8" t="s">
        <v>541</v>
      </c>
      <c r="AC37" s="8" t="s">
        <v>253</v>
      </c>
      <c r="AD37" s="8"/>
      <c r="AE37" s="8"/>
      <c r="AF37" s="8"/>
      <c r="AG37" s="8"/>
      <c r="AH37" s="8" t="s">
        <v>211</v>
      </c>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t="s">
        <v>542</v>
      </c>
      <c r="BU37" s="8"/>
      <c r="BV37" s="8"/>
      <c r="BW37" s="8"/>
      <c r="BX37" s="8"/>
      <c r="BY37" s="8"/>
      <c r="BZ37" s="8"/>
      <c r="CA37" s="8"/>
      <c r="CB37" s="8"/>
      <c r="CC37" s="8"/>
      <c r="CD37" s="8"/>
      <c r="CE37" s="8"/>
      <c r="CF37" s="8"/>
      <c r="CG37" s="8"/>
      <c r="CH37" s="8"/>
      <c r="CI37" s="8"/>
    </row>
    <row r="38" spans="1:87">
      <c r="A38" s="8" t="s">
        <v>543</v>
      </c>
      <c r="B38" s="8" t="s">
        <v>200</v>
      </c>
      <c r="C38" s="8">
        <v>2006</v>
      </c>
      <c r="D38" s="8" t="s">
        <v>544</v>
      </c>
      <c r="E38" s="8" t="s">
        <v>545</v>
      </c>
      <c r="F38" s="8" t="s">
        <v>524</v>
      </c>
      <c r="G38" s="8" t="s">
        <v>525</v>
      </c>
      <c r="H38" s="8"/>
      <c r="I38" s="8" t="s">
        <v>546</v>
      </c>
      <c r="J38" s="8" t="s">
        <v>547</v>
      </c>
      <c r="K38" s="8"/>
      <c r="L38" s="8" t="s">
        <v>528</v>
      </c>
      <c r="M38" s="8" t="s">
        <v>207</v>
      </c>
      <c r="N38" s="8" t="s">
        <v>207</v>
      </c>
      <c r="O38" s="8" t="s">
        <v>207</v>
      </c>
      <c r="P38" s="8" t="s">
        <v>548</v>
      </c>
      <c r="Q38" s="8"/>
      <c r="R38" s="8"/>
      <c r="S38" s="8"/>
      <c r="T38" s="8"/>
      <c r="U38" s="8"/>
      <c r="V38" s="8"/>
      <c r="W38" s="8"/>
      <c r="X38" s="8"/>
      <c r="Y38" s="8"/>
      <c r="Z38" s="8"/>
      <c r="AA38" s="8" t="s">
        <v>209</v>
      </c>
      <c r="AB38" s="8" t="s">
        <v>530</v>
      </c>
      <c r="AC38" s="8"/>
      <c r="AD38" s="8"/>
      <c r="AE38" s="8"/>
      <c r="AF38" s="8"/>
      <c r="AG38" s="8"/>
      <c r="AH38" s="8" t="s">
        <v>211</v>
      </c>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t="s">
        <v>524</v>
      </c>
      <c r="BU38" s="8"/>
      <c r="BV38" s="8"/>
      <c r="BW38" s="8"/>
      <c r="BX38" s="8"/>
      <c r="BY38" s="8"/>
      <c r="BZ38" s="8"/>
      <c r="CA38" s="8"/>
      <c r="CB38" s="8"/>
      <c r="CC38" s="8"/>
      <c r="CD38" s="8"/>
      <c r="CE38" s="8"/>
      <c r="CF38" s="8"/>
      <c r="CG38" s="8"/>
      <c r="CH38" s="8"/>
      <c r="CI38" s="8"/>
    </row>
    <row r="39" spans="1:87">
      <c r="A39" s="8" t="s">
        <v>549</v>
      </c>
      <c r="B39" s="8" t="s">
        <v>200</v>
      </c>
      <c r="C39" s="8">
        <v>2006</v>
      </c>
      <c r="D39" s="8" t="s">
        <v>383</v>
      </c>
      <c r="E39" s="8" t="s">
        <v>384</v>
      </c>
      <c r="F39" s="8" t="s">
        <v>510</v>
      </c>
      <c r="G39" s="8" t="s">
        <v>511</v>
      </c>
      <c r="H39" s="8"/>
      <c r="I39" s="8" t="s">
        <v>550</v>
      </c>
      <c r="J39" s="8" t="s">
        <v>551</v>
      </c>
      <c r="K39" s="8"/>
      <c r="L39" s="8">
        <v>2006</v>
      </c>
      <c r="M39" s="8" t="s">
        <v>207</v>
      </c>
      <c r="N39" s="8" t="s">
        <v>207</v>
      </c>
      <c r="O39" s="8" t="s">
        <v>207</v>
      </c>
      <c r="P39" s="8">
        <v>9</v>
      </c>
      <c r="Q39" s="8"/>
      <c r="R39" s="8"/>
      <c r="S39" s="8"/>
      <c r="T39" s="8"/>
      <c r="U39" s="8"/>
      <c r="V39" s="8"/>
      <c r="W39" s="8"/>
      <c r="X39" s="8"/>
      <c r="Y39" s="8"/>
      <c r="Z39" s="8"/>
      <c r="AA39" s="8" t="s">
        <v>388</v>
      </c>
      <c r="AB39" s="8" t="s">
        <v>514</v>
      </c>
      <c r="AC39" s="8" t="s">
        <v>253</v>
      </c>
      <c r="AD39" s="8"/>
      <c r="AE39" s="8"/>
      <c r="AF39" s="8"/>
      <c r="AG39" s="8"/>
      <c r="AH39" s="8" t="s">
        <v>211</v>
      </c>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t="s">
        <v>515</v>
      </c>
      <c r="BU39" s="8"/>
      <c r="BV39" s="8"/>
      <c r="BW39" s="8"/>
      <c r="BX39" s="8"/>
      <c r="BY39" s="8"/>
      <c r="BZ39" s="8"/>
      <c r="CA39" s="8"/>
      <c r="CB39" s="8"/>
      <c r="CC39" s="8"/>
      <c r="CD39" s="8"/>
      <c r="CE39" s="8"/>
      <c r="CF39" s="8"/>
      <c r="CG39" s="8"/>
      <c r="CH39" s="8"/>
      <c r="CI39" s="8"/>
    </row>
    <row r="40" spans="1:87">
      <c r="A40" s="8" t="s">
        <v>552</v>
      </c>
      <c r="B40" s="8" t="s">
        <v>200</v>
      </c>
      <c r="C40" s="8">
        <v>2006</v>
      </c>
      <c r="D40" s="8" t="s">
        <v>553</v>
      </c>
      <c r="E40" s="8" t="s">
        <v>554</v>
      </c>
      <c r="F40" s="8" t="s">
        <v>555</v>
      </c>
      <c r="G40" s="8" t="s">
        <v>556</v>
      </c>
      <c r="H40" s="8"/>
      <c r="I40" s="8" t="s">
        <v>557</v>
      </c>
      <c r="J40" s="8" t="s">
        <v>558</v>
      </c>
      <c r="K40" s="8"/>
      <c r="L40" s="8" t="s">
        <v>559</v>
      </c>
      <c r="M40" s="8" t="s">
        <v>207</v>
      </c>
      <c r="N40" s="8" t="s">
        <v>207</v>
      </c>
      <c r="O40" s="8" t="s">
        <v>207</v>
      </c>
      <c r="P40" s="8" t="s">
        <v>560</v>
      </c>
      <c r="Q40" s="8"/>
      <c r="R40" s="8"/>
      <c r="S40" s="8"/>
      <c r="T40" s="8"/>
      <c r="U40" s="8"/>
      <c r="V40" s="8"/>
      <c r="W40" s="8"/>
      <c r="X40" s="8"/>
      <c r="Y40" s="8"/>
      <c r="Z40" s="8"/>
      <c r="AA40" s="8" t="s">
        <v>262</v>
      </c>
      <c r="AB40" s="8" t="s">
        <v>561</v>
      </c>
      <c r="AC40" s="8" t="s">
        <v>253</v>
      </c>
      <c r="AD40" s="8"/>
      <c r="AE40" s="8"/>
      <c r="AF40" s="8"/>
      <c r="AG40" s="8"/>
      <c r="AH40" s="8" t="s">
        <v>211</v>
      </c>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t="s">
        <v>562</v>
      </c>
      <c r="BU40" s="8"/>
      <c r="BV40" s="8"/>
      <c r="BW40" s="8"/>
      <c r="BX40" s="8"/>
      <c r="BY40" s="8"/>
      <c r="BZ40" s="8"/>
      <c r="CA40" s="8"/>
      <c r="CB40" s="8"/>
      <c r="CC40" s="8"/>
      <c r="CD40" s="8"/>
      <c r="CE40" s="8"/>
      <c r="CF40" s="8"/>
      <c r="CG40" s="8"/>
      <c r="CH40" s="8"/>
      <c r="CI40" s="8"/>
    </row>
    <row r="41" spans="1:87">
      <c r="A41" s="8" t="s">
        <v>563</v>
      </c>
      <c r="B41" s="8" t="s">
        <v>200</v>
      </c>
      <c r="C41" s="8">
        <v>2006</v>
      </c>
      <c r="D41" s="8" t="s">
        <v>564</v>
      </c>
      <c r="E41" s="8" t="s">
        <v>565</v>
      </c>
      <c r="F41" s="8" t="s">
        <v>566</v>
      </c>
      <c r="G41" s="8" t="s">
        <v>567</v>
      </c>
      <c r="H41" s="8"/>
      <c r="I41" s="8" t="s">
        <v>568</v>
      </c>
      <c r="J41" s="8" t="s">
        <v>569</v>
      </c>
      <c r="K41" s="8"/>
      <c r="L41" s="8">
        <v>2006</v>
      </c>
      <c r="M41" s="8" t="s">
        <v>207</v>
      </c>
      <c r="N41" s="8" t="s">
        <v>207</v>
      </c>
      <c r="O41" s="8" t="s">
        <v>207</v>
      </c>
      <c r="P41" s="8" t="s">
        <v>570</v>
      </c>
      <c r="Q41" s="8"/>
      <c r="R41" s="8"/>
      <c r="S41" s="8"/>
      <c r="T41" s="8"/>
      <c r="U41" s="8"/>
      <c r="V41" s="8"/>
      <c r="W41" s="8"/>
      <c r="X41" s="8"/>
      <c r="Y41" s="8"/>
      <c r="Z41" s="8"/>
      <c r="AA41" s="8" t="s">
        <v>209</v>
      </c>
      <c r="AB41" s="8" t="s">
        <v>571</v>
      </c>
      <c r="AC41" s="8"/>
      <c r="AD41" s="8"/>
      <c r="AE41" s="8"/>
      <c r="AF41" s="8"/>
      <c r="AG41" s="8"/>
      <c r="AH41" s="8" t="s">
        <v>211</v>
      </c>
      <c r="AI41" s="8"/>
      <c r="AJ41" s="8"/>
      <c r="AK41" s="8"/>
      <c r="AL41" s="8" t="s">
        <v>572</v>
      </c>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t="s">
        <v>566</v>
      </c>
      <c r="BU41" s="8"/>
      <c r="BV41" s="8"/>
      <c r="BW41" s="8"/>
      <c r="BX41" s="8"/>
      <c r="BY41" s="8"/>
      <c r="BZ41" s="8"/>
      <c r="CA41" s="8"/>
      <c r="CB41" s="8"/>
      <c r="CC41" s="8"/>
      <c r="CD41" s="8"/>
      <c r="CE41" s="8"/>
      <c r="CF41" s="8"/>
      <c r="CG41" s="8"/>
      <c r="CH41" s="8"/>
      <c r="CI41" s="8"/>
    </row>
    <row r="42" spans="1:87">
      <c r="A42" s="8" t="s">
        <v>573</v>
      </c>
      <c r="B42" s="8" t="s">
        <v>200</v>
      </c>
      <c r="C42" s="8">
        <v>2007</v>
      </c>
      <c r="D42" s="8" t="s">
        <v>574</v>
      </c>
      <c r="E42" s="8" t="s">
        <v>575</v>
      </c>
      <c r="F42" s="8" t="s">
        <v>576</v>
      </c>
      <c r="G42" s="8" t="s">
        <v>577</v>
      </c>
      <c r="H42" s="8"/>
      <c r="I42" s="8" t="s">
        <v>578</v>
      </c>
      <c r="J42" s="8" t="s">
        <v>579</v>
      </c>
      <c r="K42" s="8"/>
      <c r="L42" s="8" t="s">
        <v>207</v>
      </c>
      <c r="M42" s="8" t="s">
        <v>207</v>
      </c>
      <c r="N42" s="8" t="s">
        <v>207</v>
      </c>
      <c r="O42" s="8" t="s">
        <v>207</v>
      </c>
      <c r="P42" s="8" t="s">
        <v>580</v>
      </c>
      <c r="Q42" s="8"/>
      <c r="R42" s="8"/>
      <c r="S42" s="8"/>
      <c r="T42" s="8"/>
      <c r="U42" s="8"/>
      <c r="V42" s="8"/>
      <c r="W42" s="8"/>
      <c r="X42" s="8"/>
      <c r="Y42" s="8"/>
      <c r="Z42" s="8"/>
      <c r="AA42" s="8" t="s">
        <v>262</v>
      </c>
      <c r="AB42" s="8" t="s">
        <v>581</v>
      </c>
      <c r="AC42" s="8" t="s">
        <v>253</v>
      </c>
      <c r="AD42" s="8"/>
      <c r="AE42" s="8"/>
      <c r="AF42" s="8"/>
      <c r="AG42" s="8"/>
      <c r="AH42" s="8" t="s">
        <v>211</v>
      </c>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t="s">
        <v>582</v>
      </c>
      <c r="BU42" s="8"/>
      <c r="BV42" s="8"/>
      <c r="BW42" s="8"/>
      <c r="BX42" s="8"/>
      <c r="BY42" s="8"/>
      <c r="BZ42" s="8"/>
      <c r="CA42" s="8"/>
      <c r="CB42" s="8"/>
      <c r="CC42" s="8"/>
      <c r="CD42" s="8"/>
      <c r="CE42" s="8"/>
      <c r="CF42" s="8"/>
      <c r="CG42" s="8"/>
      <c r="CH42" s="8"/>
      <c r="CI42" s="8"/>
    </row>
    <row r="43" spans="1:87">
      <c r="A43" s="8" t="s">
        <v>583</v>
      </c>
      <c r="B43" s="8" t="s">
        <v>200</v>
      </c>
      <c r="C43" s="8">
        <v>2007</v>
      </c>
      <c r="D43" s="8" t="s">
        <v>418</v>
      </c>
      <c r="E43" s="8" t="s">
        <v>584</v>
      </c>
      <c r="F43" s="8" t="s">
        <v>585</v>
      </c>
      <c r="G43" s="8" t="s">
        <v>586</v>
      </c>
      <c r="H43" s="8"/>
      <c r="I43" s="8" t="s">
        <v>587</v>
      </c>
      <c r="J43" s="8" t="s">
        <v>588</v>
      </c>
      <c r="K43" s="8"/>
      <c r="L43" s="11" t="d">
        <v>2007-08-05</v>
      </c>
      <c r="M43" s="8" t="s">
        <v>207</v>
      </c>
      <c r="N43" s="8" t="s">
        <v>207</v>
      </c>
      <c r="O43" s="8" t="s">
        <v>207</v>
      </c>
      <c r="P43" s="8">
        <v>1</v>
      </c>
      <c r="Q43" s="8"/>
      <c r="R43" s="8"/>
      <c r="S43" s="8"/>
      <c r="T43" s="8"/>
      <c r="U43" s="8"/>
      <c r="V43" s="8"/>
      <c r="W43" s="8"/>
      <c r="X43" s="8"/>
      <c r="Y43" s="8"/>
      <c r="Z43" s="8"/>
      <c r="AA43" s="8" t="s">
        <v>262</v>
      </c>
      <c r="AB43" s="8" t="s">
        <v>589</v>
      </c>
      <c r="AC43" s="8" t="s">
        <v>253</v>
      </c>
      <c r="AD43" s="8"/>
      <c r="AE43" s="8"/>
      <c r="AF43" s="8"/>
      <c r="AG43" s="8"/>
      <c r="AH43" s="8" t="s">
        <v>211</v>
      </c>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t="s">
        <v>590</v>
      </c>
      <c r="BU43" s="8"/>
      <c r="BV43" s="8"/>
      <c r="BW43" s="8"/>
      <c r="BX43" s="8"/>
      <c r="BY43" s="8"/>
      <c r="BZ43" s="8"/>
      <c r="CA43" s="8"/>
      <c r="CB43" s="8"/>
      <c r="CC43" s="8"/>
      <c r="CD43" s="8"/>
      <c r="CE43" s="8"/>
      <c r="CF43" s="8"/>
      <c r="CG43" s="8"/>
      <c r="CH43" s="8"/>
      <c r="CI43" s="8"/>
    </row>
    <row r="44" spans="1:87">
      <c r="A44" s="8" t="s">
        <v>591</v>
      </c>
      <c r="B44" s="8" t="s">
        <v>200</v>
      </c>
      <c r="C44" s="8">
        <v>2007</v>
      </c>
      <c r="D44" s="8" t="s">
        <v>592</v>
      </c>
      <c r="E44" s="8" t="s">
        <v>593</v>
      </c>
      <c r="F44" s="8" t="s">
        <v>594</v>
      </c>
      <c r="G44" s="8" t="s">
        <v>595</v>
      </c>
      <c r="H44" s="8"/>
      <c r="I44" s="8" t="s">
        <v>596</v>
      </c>
      <c r="J44" s="8" t="s">
        <v>597</v>
      </c>
      <c r="K44" s="8"/>
      <c r="L44" s="11" t="d">
        <v>2007-09-09</v>
      </c>
      <c r="M44" s="8" t="s">
        <v>207</v>
      </c>
      <c r="N44" s="8" t="s">
        <v>207</v>
      </c>
      <c r="O44" s="8" t="s">
        <v>207</v>
      </c>
      <c r="P44" s="8" t="s">
        <v>598</v>
      </c>
      <c r="Q44" s="8"/>
      <c r="R44" s="8"/>
      <c r="S44" s="8"/>
      <c r="T44" s="8"/>
      <c r="U44" s="8"/>
      <c r="V44" s="8"/>
      <c r="W44" s="8"/>
      <c r="X44" s="8"/>
      <c r="Y44" s="8"/>
      <c r="Z44" s="8"/>
      <c r="AA44" s="8" t="s">
        <v>262</v>
      </c>
      <c r="AB44" s="8" t="s">
        <v>324</v>
      </c>
      <c r="AC44" s="8" t="s">
        <v>253</v>
      </c>
      <c r="AD44" s="8"/>
      <c r="AE44" s="8"/>
      <c r="AF44" s="8"/>
      <c r="AG44" s="8"/>
      <c r="AH44" s="8" t="s">
        <v>211</v>
      </c>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t="s">
        <v>599</v>
      </c>
      <c r="BU44" s="8"/>
      <c r="BV44" s="8"/>
      <c r="BW44" s="8"/>
      <c r="BX44" s="8"/>
      <c r="BY44" s="8"/>
      <c r="BZ44" s="8"/>
      <c r="CA44" s="8"/>
      <c r="CB44" s="8"/>
      <c r="CC44" s="8"/>
      <c r="CD44" s="8"/>
      <c r="CE44" s="8"/>
      <c r="CF44" s="8"/>
      <c r="CG44" s="8"/>
      <c r="CH44" s="8"/>
      <c r="CI44" s="8"/>
    </row>
    <row r="45" spans="1:87">
      <c r="A45" s="8" t="s">
        <v>600</v>
      </c>
      <c r="B45" s="8" t="s">
        <v>200</v>
      </c>
      <c r="C45" s="8">
        <v>2007</v>
      </c>
      <c r="D45" s="8" t="s">
        <v>601</v>
      </c>
      <c r="E45" s="8" t="s">
        <v>602</v>
      </c>
      <c r="F45" s="8" t="s">
        <v>603</v>
      </c>
      <c r="G45" s="8" t="s">
        <v>604</v>
      </c>
      <c r="H45" s="8"/>
      <c r="I45" s="8" t="s">
        <v>605</v>
      </c>
      <c r="J45" s="8" t="s">
        <v>606</v>
      </c>
      <c r="K45" s="8"/>
      <c r="L45" s="8" t="s">
        <v>207</v>
      </c>
      <c r="M45" s="8" t="s">
        <v>207</v>
      </c>
      <c r="N45" s="8" t="s">
        <v>207</v>
      </c>
      <c r="O45" s="8" t="s">
        <v>207</v>
      </c>
      <c r="P45" s="8" t="s">
        <v>607</v>
      </c>
      <c r="Q45" s="8"/>
      <c r="R45" s="8"/>
      <c r="S45" s="8"/>
      <c r="T45" s="8"/>
      <c r="U45" s="8"/>
      <c r="V45" s="8" t="s">
        <v>608</v>
      </c>
      <c r="W45" s="8"/>
      <c r="X45" s="8"/>
      <c r="Y45" s="8"/>
      <c r="Z45" s="8"/>
      <c r="AA45" s="8" t="s">
        <v>262</v>
      </c>
      <c r="AB45" s="8" t="s">
        <v>609</v>
      </c>
      <c r="AC45" s="8" t="s">
        <v>253</v>
      </c>
      <c r="AD45" s="8"/>
      <c r="AE45" s="8"/>
      <c r="AF45" s="8"/>
      <c r="AG45" s="8"/>
      <c r="AH45" s="8" t="s">
        <v>211</v>
      </c>
      <c r="AI45" s="8"/>
      <c r="AJ45" s="8"/>
      <c r="AK45" s="8"/>
      <c r="AL45" s="8" t="s">
        <v>610</v>
      </c>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t="s">
        <v>611</v>
      </c>
      <c r="BU45" s="8"/>
      <c r="BV45" s="8"/>
      <c r="BW45" s="8"/>
      <c r="BX45" s="8"/>
      <c r="BY45" s="8"/>
      <c r="BZ45" s="8"/>
      <c r="CA45" s="8"/>
      <c r="CB45" s="8"/>
      <c r="CC45" s="8"/>
      <c r="CD45" s="8"/>
      <c r="CE45" s="8"/>
      <c r="CF45" s="8"/>
      <c r="CG45" s="8"/>
      <c r="CH45" s="8"/>
      <c r="CI45" s="8"/>
    </row>
    <row r="46" spans="1:87">
      <c r="A46" s="8" t="s">
        <v>612</v>
      </c>
      <c r="B46" s="8" t="s">
        <v>242</v>
      </c>
      <c r="C46" s="8">
        <v>2007</v>
      </c>
      <c r="D46" s="8" t="s">
        <v>613</v>
      </c>
      <c r="E46" s="8" t="s">
        <v>614</v>
      </c>
      <c r="F46" s="8" t="s">
        <v>615</v>
      </c>
      <c r="G46" s="8"/>
      <c r="H46" s="8" t="s">
        <v>616</v>
      </c>
      <c r="I46" s="8" t="s">
        <v>617</v>
      </c>
      <c r="J46" s="8" t="s">
        <v>618</v>
      </c>
      <c r="K46" s="8"/>
      <c r="L46" s="8">
        <v>2007</v>
      </c>
      <c r="M46" s="8" t="s">
        <v>207</v>
      </c>
      <c r="N46" s="8" t="s">
        <v>207</v>
      </c>
      <c r="O46" s="8" t="s">
        <v>207</v>
      </c>
      <c r="P46" s="8" t="s">
        <v>619</v>
      </c>
      <c r="Q46" s="8"/>
      <c r="R46" s="8">
        <v>1</v>
      </c>
      <c r="S46" s="8">
        <v>14</v>
      </c>
      <c r="T46" s="8"/>
      <c r="U46" s="8" t="s">
        <v>615</v>
      </c>
      <c r="V46" s="8" t="s">
        <v>620</v>
      </c>
      <c r="W46" s="8"/>
      <c r="X46" s="8"/>
      <c r="Y46" s="8"/>
      <c r="Z46" s="8"/>
      <c r="AA46" s="8"/>
      <c r="AB46" s="8"/>
      <c r="AC46" s="8"/>
      <c r="AD46" s="8"/>
      <c r="AE46" s="8"/>
      <c r="AF46" s="8"/>
      <c r="AG46" s="8"/>
      <c r="AH46" s="8" t="s">
        <v>211</v>
      </c>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row>
    <row r="47" spans="1:87">
      <c r="A47" s="8" t="s">
        <v>621</v>
      </c>
      <c r="B47" s="8" t="s">
        <v>200</v>
      </c>
      <c r="C47" s="8">
        <v>2007</v>
      </c>
      <c r="D47" s="8" t="s">
        <v>622</v>
      </c>
      <c r="E47" s="8" t="s">
        <v>623</v>
      </c>
      <c r="F47" s="8" t="s">
        <v>624</v>
      </c>
      <c r="G47" s="8" t="s">
        <v>625</v>
      </c>
      <c r="H47" s="8"/>
      <c r="I47" s="8" t="s">
        <v>626</v>
      </c>
      <c r="J47" s="8" t="s">
        <v>627</v>
      </c>
      <c r="K47" s="8"/>
      <c r="L47" s="8" t="s">
        <v>628</v>
      </c>
      <c r="M47" s="8" t="s">
        <v>207</v>
      </c>
      <c r="N47" s="8" t="s">
        <v>207</v>
      </c>
      <c r="O47" s="8" t="s">
        <v>207</v>
      </c>
      <c r="P47" s="8" t="s">
        <v>629</v>
      </c>
      <c r="Q47" s="8"/>
      <c r="R47" s="8"/>
      <c r="S47" s="8"/>
      <c r="T47" s="8"/>
      <c r="U47" s="8"/>
      <c r="V47" s="8"/>
      <c r="W47" s="8"/>
      <c r="X47" s="8"/>
      <c r="Y47" s="8"/>
      <c r="Z47" s="8"/>
      <c r="AA47" s="8" t="s">
        <v>209</v>
      </c>
      <c r="AB47" s="8" t="s">
        <v>630</v>
      </c>
      <c r="AC47" s="8"/>
      <c r="AD47" s="8"/>
      <c r="AE47" s="8"/>
      <c r="AF47" s="8"/>
      <c r="AG47" s="8"/>
      <c r="AH47" s="8" t="s">
        <v>211</v>
      </c>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t="s">
        <v>624</v>
      </c>
      <c r="BU47" s="8"/>
      <c r="BV47" s="8"/>
      <c r="BW47" s="8"/>
      <c r="BX47" s="8"/>
      <c r="BY47" s="8"/>
      <c r="BZ47" s="8"/>
      <c r="CA47" s="8"/>
      <c r="CB47" s="8"/>
      <c r="CC47" s="8"/>
      <c r="CD47" s="8"/>
      <c r="CE47" s="8"/>
      <c r="CF47" s="8"/>
      <c r="CG47" s="8"/>
      <c r="CH47" s="8"/>
      <c r="CI47" s="8"/>
    </row>
    <row r="48" spans="1:87">
      <c r="A48" s="8" t="s">
        <v>631</v>
      </c>
      <c r="B48" s="8" t="s">
        <v>200</v>
      </c>
      <c r="C48" s="8">
        <v>2007</v>
      </c>
      <c r="D48" s="8" t="s">
        <v>632</v>
      </c>
      <c r="E48" s="8" t="s">
        <v>633</v>
      </c>
      <c r="F48" s="8" t="s">
        <v>624</v>
      </c>
      <c r="G48" s="8" t="s">
        <v>625</v>
      </c>
      <c r="H48" s="8"/>
      <c r="I48" s="8" t="s">
        <v>634</v>
      </c>
      <c r="J48" s="8" t="s">
        <v>635</v>
      </c>
      <c r="K48" s="8"/>
      <c r="L48" s="8" t="s">
        <v>628</v>
      </c>
      <c r="M48" s="8" t="s">
        <v>207</v>
      </c>
      <c r="N48" s="8" t="s">
        <v>207</v>
      </c>
      <c r="O48" s="8" t="s">
        <v>207</v>
      </c>
      <c r="P48" s="8" t="s">
        <v>636</v>
      </c>
      <c r="Q48" s="8"/>
      <c r="R48" s="8"/>
      <c r="S48" s="8"/>
      <c r="T48" s="8"/>
      <c r="U48" s="8"/>
      <c r="V48" s="8"/>
      <c r="W48" s="8"/>
      <c r="X48" s="8"/>
      <c r="Y48" s="8"/>
      <c r="Z48" s="8"/>
      <c r="AA48" s="8" t="s">
        <v>209</v>
      </c>
      <c r="AB48" s="8" t="s">
        <v>630</v>
      </c>
      <c r="AC48" s="8"/>
      <c r="AD48" s="8"/>
      <c r="AE48" s="8"/>
      <c r="AF48" s="8"/>
      <c r="AG48" s="8"/>
      <c r="AH48" s="8" t="s">
        <v>211</v>
      </c>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t="s">
        <v>624</v>
      </c>
      <c r="BU48" s="8"/>
      <c r="BV48" s="8"/>
      <c r="BW48" s="8"/>
      <c r="BX48" s="8"/>
      <c r="BY48" s="8"/>
      <c r="BZ48" s="8"/>
      <c r="CA48" s="8"/>
      <c r="CB48" s="8"/>
      <c r="CC48" s="8"/>
      <c r="CD48" s="8"/>
      <c r="CE48" s="8"/>
      <c r="CF48" s="8"/>
      <c r="CG48" s="8"/>
      <c r="CH48" s="8"/>
      <c r="CI48" s="8"/>
    </row>
    <row r="49" spans="1:87">
      <c r="A49" s="8" t="s">
        <v>637</v>
      </c>
      <c r="B49" s="8" t="s">
        <v>200</v>
      </c>
      <c r="C49" s="8">
        <v>2007</v>
      </c>
      <c r="D49" s="8" t="s">
        <v>638</v>
      </c>
      <c r="E49" s="8" t="s">
        <v>639</v>
      </c>
      <c r="F49" s="8" t="s">
        <v>640</v>
      </c>
      <c r="G49" s="8" t="s">
        <v>641</v>
      </c>
      <c r="H49" s="8"/>
      <c r="I49" s="8" t="s">
        <v>642</v>
      </c>
      <c r="J49" s="8" t="s">
        <v>643</v>
      </c>
      <c r="K49" s="8"/>
      <c r="L49" s="8" t="s">
        <v>644</v>
      </c>
      <c r="M49" s="8" t="s">
        <v>207</v>
      </c>
      <c r="N49" s="8" t="s">
        <v>207</v>
      </c>
      <c r="O49" s="8" t="s">
        <v>207</v>
      </c>
      <c r="P49" s="8" t="s">
        <v>645</v>
      </c>
      <c r="Q49" s="8"/>
      <c r="R49" s="8"/>
      <c r="S49" s="8"/>
      <c r="T49" s="8"/>
      <c r="U49" s="8"/>
      <c r="V49" s="8"/>
      <c r="W49" s="8"/>
      <c r="X49" s="8"/>
      <c r="Y49" s="8"/>
      <c r="Z49" s="8"/>
      <c r="AA49" s="8" t="s">
        <v>209</v>
      </c>
      <c r="AB49" s="8" t="s">
        <v>646</v>
      </c>
      <c r="AC49" s="8"/>
      <c r="AD49" s="8"/>
      <c r="AE49" s="8"/>
      <c r="AF49" s="8"/>
      <c r="AG49" s="8"/>
      <c r="AH49" s="8" t="s">
        <v>211</v>
      </c>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t="s">
        <v>640</v>
      </c>
      <c r="BU49" s="8"/>
      <c r="BV49" s="8"/>
      <c r="BW49" s="8"/>
      <c r="BX49" s="8"/>
      <c r="BY49" s="8"/>
      <c r="BZ49" s="8"/>
      <c r="CA49" s="8"/>
      <c r="CB49" s="8"/>
      <c r="CC49" s="8"/>
      <c r="CD49" s="8"/>
      <c r="CE49" s="8"/>
      <c r="CF49" s="8"/>
      <c r="CG49" s="8"/>
      <c r="CH49" s="8"/>
      <c r="CI49" s="8"/>
    </row>
    <row r="50" spans="1:87">
      <c r="A50" s="8" t="s">
        <v>647</v>
      </c>
      <c r="B50" s="8" t="s">
        <v>200</v>
      </c>
      <c r="C50" s="8">
        <v>2007</v>
      </c>
      <c r="D50" s="8" t="s">
        <v>648</v>
      </c>
      <c r="E50" s="8" t="s">
        <v>649</v>
      </c>
      <c r="F50" s="8" t="s">
        <v>624</v>
      </c>
      <c r="G50" s="8" t="s">
        <v>625</v>
      </c>
      <c r="H50" s="8"/>
      <c r="I50" s="8" t="s">
        <v>650</v>
      </c>
      <c r="J50" s="8" t="s">
        <v>651</v>
      </c>
      <c r="K50" s="8"/>
      <c r="L50" s="8" t="s">
        <v>628</v>
      </c>
      <c r="M50" s="8" t="s">
        <v>207</v>
      </c>
      <c r="N50" s="8" t="s">
        <v>207</v>
      </c>
      <c r="O50" s="8" t="s">
        <v>207</v>
      </c>
      <c r="P50" s="8" t="s">
        <v>652</v>
      </c>
      <c r="Q50" s="8"/>
      <c r="R50" s="8"/>
      <c r="S50" s="8"/>
      <c r="T50" s="8"/>
      <c r="U50" s="8"/>
      <c r="V50" s="8"/>
      <c r="W50" s="8"/>
      <c r="X50" s="8"/>
      <c r="Y50" s="8"/>
      <c r="Z50" s="8"/>
      <c r="AA50" s="8" t="s">
        <v>209</v>
      </c>
      <c r="AB50" s="8" t="s">
        <v>630</v>
      </c>
      <c r="AC50" s="8"/>
      <c r="AD50" s="8"/>
      <c r="AE50" s="8"/>
      <c r="AF50" s="8"/>
      <c r="AG50" s="8"/>
      <c r="AH50" s="8" t="s">
        <v>211</v>
      </c>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t="s">
        <v>624</v>
      </c>
      <c r="BU50" s="8"/>
      <c r="BV50" s="8"/>
      <c r="BW50" s="8"/>
      <c r="BX50" s="8"/>
      <c r="BY50" s="8"/>
      <c r="BZ50" s="8"/>
      <c r="CA50" s="8"/>
      <c r="CB50" s="8"/>
      <c r="CC50" s="8"/>
      <c r="CD50" s="8"/>
      <c r="CE50" s="8"/>
      <c r="CF50" s="8"/>
      <c r="CG50" s="8"/>
      <c r="CH50" s="8"/>
      <c r="CI50" s="8"/>
    </row>
    <row r="51" spans="1:87">
      <c r="A51" s="8" t="s">
        <v>653</v>
      </c>
      <c r="B51" s="8" t="s">
        <v>200</v>
      </c>
      <c r="C51" s="8">
        <v>2008</v>
      </c>
      <c r="D51" s="8" t="s">
        <v>654</v>
      </c>
      <c r="E51" s="8" t="s">
        <v>655</v>
      </c>
      <c r="F51" s="8" t="s">
        <v>656</v>
      </c>
      <c r="G51" s="8" t="s">
        <v>657</v>
      </c>
      <c r="H51" s="8"/>
      <c r="I51" s="8" t="s">
        <v>658</v>
      </c>
      <c r="J51" s="8" t="s">
        <v>659</v>
      </c>
      <c r="K51" s="8"/>
      <c r="L51" s="8" t="s">
        <v>207</v>
      </c>
      <c r="M51" s="8" t="s">
        <v>207</v>
      </c>
      <c r="N51" s="8" t="s">
        <v>207</v>
      </c>
      <c r="O51" s="8" t="s">
        <v>207</v>
      </c>
      <c r="P51" s="8" t="s">
        <v>660</v>
      </c>
      <c r="Q51" s="8"/>
      <c r="R51" s="8"/>
      <c r="S51" s="8"/>
      <c r="T51" s="8"/>
      <c r="U51" s="8"/>
      <c r="V51" s="8" t="s">
        <v>661</v>
      </c>
      <c r="W51" s="8"/>
      <c r="X51" s="8"/>
      <c r="Y51" s="8"/>
      <c r="Z51" s="8"/>
      <c r="AA51" s="8" t="s">
        <v>262</v>
      </c>
      <c r="AB51" s="8" t="s">
        <v>662</v>
      </c>
      <c r="AC51" s="8" t="s">
        <v>253</v>
      </c>
      <c r="AD51" s="8"/>
      <c r="AE51" s="8"/>
      <c r="AF51" s="8"/>
      <c r="AG51" s="8"/>
      <c r="AH51" s="8" t="s">
        <v>211</v>
      </c>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t="s">
        <v>663</v>
      </c>
      <c r="BU51" s="8"/>
      <c r="BV51" s="8"/>
      <c r="BW51" s="8"/>
      <c r="BX51" s="8"/>
      <c r="BY51" s="8"/>
      <c r="BZ51" s="8"/>
      <c r="CA51" s="8"/>
      <c r="CB51" s="8"/>
      <c r="CC51" s="8"/>
      <c r="CD51" s="8"/>
      <c r="CE51" s="8"/>
      <c r="CF51" s="8"/>
      <c r="CG51" s="8"/>
      <c r="CH51" s="8"/>
      <c r="CI51" s="8"/>
    </row>
    <row r="52" spans="1:87">
      <c r="A52" s="8" t="s">
        <v>664</v>
      </c>
      <c r="B52" s="8" t="s">
        <v>200</v>
      </c>
      <c r="C52" s="8">
        <v>2008</v>
      </c>
      <c r="D52" s="8" t="s">
        <v>665</v>
      </c>
      <c r="E52" s="8" t="s">
        <v>666</v>
      </c>
      <c r="F52" s="8" t="s">
        <v>667</v>
      </c>
      <c r="G52" s="8" t="s">
        <v>668</v>
      </c>
      <c r="H52" s="8"/>
      <c r="I52" s="8" t="s">
        <v>669</v>
      </c>
      <c r="J52" s="8" t="s">
        <v>670</v>
      </c>
      <c r="K52" s="8"/>
      <c r="L52" s="8" t="s">
        <v>207</v>
      </c>
      <c r="M52" s="8" t="s">
        <v>207</v>
      </c>
      <c r="N52" s="8" t="s">
        <v>207</v>
      </c>
      <c r="O52" s="8" t="s">
        <v>207</v>
      </c>
      <c r="P52" s="8" t="s">
        <v>671</v>
      </c>
      <c r="Q52" s="8"/>
      <c r="R52" s="8"/>
      <c r="S52" s="8"/>
      <c r="T52" s="8"/>
      <c r="U52" s="8"/>
      <c r="V52" s="8"/>
      <c r="W52" s="8"/>
      <c r="X52" s="8"/>
      <c r="Y52" s="8"/>
      <c r="Z52" s="8"/>
      <c r="AA52" s="8" t="s">
        <v>262</v>
      </c>
      <c r="AB52" s="8" t="s">
        <v>672</v>
      </c>
      <c r="AC52" s="8" t="s">
        <v>253</v>
      </c>
      <c r="AD52" s="8"/>
      <c r="AE52" s="8"/>
      <c r="AF52" s="8"/>
      <c r="AG52" s="8"/>
      <c r="AH52" s="8" t="s">
        <v>211</v>
      </c>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t="s">
        <v>673</v>
      </c>
      <c r="BU52" s="8"/>
      <c r="BV52" s="8"/>
      <c r="BW52" s="8"/>
      <c r="BX52" s="8"/>
      <c r="BY52" s="8"/>
      <c r="BZ52" s="8"/>
      <c r="CA52" s="8"/>
      <c r="CB52" s="8"/>
      <c r="CC52" s="8"/>
      <c r="CD52" s="8"/>
      <c r="CE52" s="8"/>
      <c r="CF52" s="8"/>
      <c r="CG52" s="8"/>
      <c r="CH52" s="8"/>
      <c r="CI52" s="8"/>
    </row>
    <row r="53" spans="1:87">
      <c r="A53" s="8" t="s">
        <v>674</v>
      </c>
      <c r="B53" s="8" t="s">
        <v>200</v>
      </c>
      <c r="C53" s="8">
        <v>2008</v>
      </c>
      <c r="D53" s="8" t="s">
        <v>675</v>
      </c>
      <c r="E53" s="8" t="s">
        <v>676</v>
      </c>
      <c r="F53" s="8" t="s">
        <v>677</v>
      </c>
      <c r="G53" s="8" t="s">
        <v>678</v>
      </c>
      <c r="H53" s="8"/>
      <c r="I53" s="8" t="s">
        <v>679</v>
      </c>
      <c r="J53" s="8" t="s">
        <v>680</v>
      </c>
      <c r="K53" s="8"/>
      <c r="L53" s="8" t="s">
        <v>207</v>
      </c>
      <c r="M53" s="8" t="s">
        <v>207</v>
      </c>
      <c r="N53" s="8" t="s">
        <v>207</v>
      </c>
      <c r="O53" s="8" t="s">
        <v>207</v>
      </c>
      <c r="P53" s="8" t="s">
        <v>681</v>
      </c>
      <c r="Q53" s="8"/>
      <c r="R53" s="8"/>
      <c r="S53" s="8"/>
      <c r="T53" s="8"/>
      <c r="U53" s="8"/>
      <c r="V53" s="8" t="s">
        <v>682</v>
      </c>
      <c r="W53" s="8"/>
      <c r="X53" s="8"/>
      <c r="Y53" s="8"/>
      <c r="Z53" s="8"/>
      <c r="AA53" s="8" t="s">
        <v>262</v>
      </c>
      <c r="AB53" s="8" t="s">
        <v>683</v>
      </c>
      <c r="AC53" s="8" t="s">
        <v>253</v>
      </c>
      <c r="AD53" s="8"/>
      <c r="AE53" s="8"/>
      <c r="AF53" s="8"/>
      <c r="AG53" s="8"/>
      <c r="AH53" s="8" t="s">
        <v>211</v>
      </c>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t="s">
        <v>684</v>
      </c>
      <c r="BU53" s="8"/>
      <c r="BV53" s="8"/>
      <c r="BW53" s="8"/>
      <c r="BX53" s="8"/>
      <c r="BY53" s="8"/>
      <c r="BZ53" s="8"/>
      <c r="CA53" s="8"/>
      <c r="CB53" s="8"/>
      <c r="CC53" s="8"/>
      <c r="CD53" s="8"/>
      <c r="CE53" s="8"/>
      <c r="CF53" s="8"/>
      <c r="CG53" s="8"/>
      <c r="CH53" s="8"/>
      <c r="CI53" s="8"/>
    </row>
    <row r="54" spans="1:87">
      <c r="A54" s="8" t="s">
        <v>685</v>
      </c>
      <c r="B54" s="8" t="s">
        <v>200</v>
      </c>
      <c r="C54" s="8">
        <v>2008</v>
      </c>
      <c r="D54" s="8" t="s">
        <v>686</v>
      </c>
      <c r="E54" s="8" t="s">
        <v>687</v>
      </c>
      <c r="F54" s="8" t="s">
        <v>688</v>
      </c>
      <c r="G54" s="8" t="s">
        <v>689</v>
      </c>
      <c r="H54" s="8"/>
      <c r="I54" s="8" t="s">
        <v>690</v>
      </c>
      <c r="J54" s="8" t="s">
        <v>691</v>
      </c>
      <c r="K54" s="8"/>
      <c r="L54" s="8" t="s">
        <v>207</v>
      </c>
      <c r="M54" s="8" t="s">
        <v>207</v>
      </c>
      <c r="N54" s="8" t="s">
        <v>207</v>
      </c>
      <c r="O54" s="8" t="s">
        <v>207</v>
      </c>
      <c r="P54" s="8" t="s">
        <v>692</v>
      </c>
      <c r="Q54" s="8"/>
      <c r="R54" s="8"/>
      <c r="S54" s="8"/>
      <c r="T54" s="8"/>
      <c r="U54" s="8"/>
      <c r="V54" s="8"/>
      <c r="W54" s="8"/>
      <c r="X54" s="8"/>
      <c r="Y54" s="8"/>
      <c r="Z54" s="8"/>
      <c r="AA54" s="8" t="s">
        <v>262</v>
      </c>
      <c r="AB54" s="8" t="s">
        <v>693</v>
      </c>
      <c r="AC54" s="8" t="s">
        <v>253</v>
      </c>
      <c r="AD54" s="8"/>
      <c r="AE54" s="8"/>
      <c r="AF54" s="8"/>
      <c r="AG54" s="8"/>
      <c r="AH54" s="8" t="s">
        <v>211</v>
      </c>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t="s">
        <v>694</v>
      </c>
      <c r="BU54" s="8"/>
      <c r="BV54" s="8"/>
      <c r="BW54" s="8"/>
      <c r="BX54" s="8"/>
      <c r="BY54" s="8"/>
      <c r="BZ54" s="8"/>
      <c r="CA54" s="8"/>
      <c r="CB54" s="8"/>
      <c r="CC54" s="8"/>
      <c r="CD54" s="8"/>
      <c r="CE54" s="8"/>
      <c r="CF54" s="8"/>
      <c r="CG54" s="8"/>
      <c r="CH54" s="8"/>
      <c r="CI54" s="8"/>
    </row>
    <row r="55" spans="1:87">
      <c r="A55" s="8" t="s">
        <v>695</v>
      </c>
      <c r="B55" s="8" t="s">
        <v>200</v>
      </c>
      <c r="C55" s="8">
        <v>2008</v>
      </c>
      <c r="D55" s="8" t="s">
        <v>696</v>
      </c>
      <c r="E55" s="8" t="s">
        <v>697</v>
      </c>
      <c r="F55" s="8" t="s">
        <v>698</v>
      </c>
      <c r="G55" s="8" t="s">
        <v>699</v>
      </c>
      <c r="H55" s="8"/>
      <c r="I55" s="8" t="s">
        <v>700</v>
      </c>
      <c r="J55" s="8" t="s">
        <v>701</v>
      </c>
      <c r="K55" s="8"/>
      <c r="L55" s="8" t="s">
        <v>207</v>
      </c>
      <c r="M55" s="8" t="s">
        <v>207</v>
      </c>
      <c r="N55" s="8" t="s">
        <v>207</v>
      </c>
      <c r="O55" s="8" t="s">
        <v>207</v>
      </c>
      <c r="P55" s="9" t="d">
        <v>2023-01-08</v>
      </c>
      <c r="Q55" s="8"/>
      <c r="R55" s="8"/>
      <c r="S55" s="8"/>
      <c r="T55" s="8"/>
      <c r="U55" s="8"/>
      <c r="V55" s="8"/>
      <c r="W55" s="8"/>
      <c r="X55" s="8"/>
      <c r="Y55" s="8"/>
      <c r="Z55" s="8"/>
      <c r="AA55" s="8" t="s">
        <v>262</v>
      </c>
      <c r="AB55" s="8" t="s">
        <v>324</v>
      </c>
      <c r="AC55" s="8" t="s">
        <v>253</v>
      </c>
      <c r="AD55" s="8"/>
      <c r="AE55" s="8"/>
      <c r="AF55" s="8"/>
      <c r="AG55" s="8"/>
      <c r="AH55" s="8" t="s">
        <v>211</v>
      </c>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t="s">
        <v>702</v>
      </c>
      <c r="BU55" s="8"/>
      <c r="BV55" s="8"/>
      <c r="BW55" s="8"/>
      <c r="BX55" s="8"/>
      <c r="BY55" s="8"/>
      <c r="BZ55" s="8"/>
      <c r="CA55" s="8"/>
      <c r="CB55" s="8"/>
      <c r="CC55" s="8"/>
      <c r="CD55" s="8"/>
      <c r="CE55" s="8"/>
      <c r="CF55" s="8"/>
      <c r="CG55" s="8"/>
      <c r="CH55" s="8"/>
      <c r="CI55" s="8"/>
    </row>
    <row r="56" spans="1:87">
      <c r="A56" s="8" t="s">
        <v>703</v>
      </c>
      <c r="B56" s="8" t="s">
        <v>200</v>
      </c>
      <c r="C56" s="8">
        <v>2008</v>
      </c>
      <c r="D56" s="8" t="s">
        <v>704</v>
      </c>
      <c r="E56" s="8" t="s">
        <v>705</v>
      </c>
      <c r="F56" s="8" t="s">
        <v>706</v>
      </c>
      <c r="G56" s="8" t="s">
        <v>707</v>
      </c>
      <c r="H56" s="8"/>
      <c r="I56" s="8" t="s">
        <v>708</v>
      </c>
      <c r="J56" s="8" t="s">
        <v>709</v>
      </c>
      <c r="K56" s="8"/>
      <c r="L56" s="8" t="s">
        <v>710</v>
      </c>
      <c r="M56" s="8" t="s">
        <v>207</v>
      </c>
      <c r="N56" s="8" t="s">
        <v>207</v>
      </c>
      <c r="O56" s="8" t="s">
        <v>207</v>
      </c>
      <c r="P56" s="8" t="s">
        <v>711</v>
      </c>
      <c r="Q56" s="8"/>
      <c r="R56" s="8"/>
      <c r="S56" s="8"/>
      <c r="T56" s="8"/>
      <c r="U56" s="8"/>
      <c r="V56" s="8"/>
      <c r="W56" s="8"/>
      <c r="X56" s="8"/>
      <c r="Y56" s="8"/>
      <c r="Z56" s="8"/>
      <c r="AA56" s="8" t="s">
        <v>209</v>
      </c>
      <c r="AB56" s="8" t="s">
        <v>712</v>
      </c>
      <c r="AC56" s="8"/>
      <c r="AD56" s="8"/>
      <c r="AE56" s="8"/>
      <c r="AF56" s="8"/>
      <c r="AG56" s="8"/>
      <c r="AH56" s="8" t="s">
        <v>211</v>
      </c>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t="s">
        <v>706</v>
      </c>
      <c r="BU56" s="8"/>
      <c r="BV56" s="8"/>
      <c r="BW56" s="8"/>
      <c r="BX56" s="8"/>
      <c r="BY56" s="8"/>
      <c r="BZ56" s="8"/>
      <c r="CA56" s="8"/>
      <c r="CB56" s="8"/>
      <c r="CC56" s="8"/>
      <c r="CD56" s="8"/>
      <c r="CE56" s="8"/>
      <c r="CF56" s="8"/>
      <c r="CG56" s="8"/>
      <c r="CH56" s="8"/>
      <c r="CI56" s="8"/>
    </row>
    <row r="57" spans="1:87">
      <c r="A57" s="8" t="s">
        <v>713</v>
      </c>
      <c r="B57" s="8" t="s">
        <v>242</v>
      </c>
      <c r="C57" s="8">
        <v>2008</v>
      </c>
      <c r="D57" s="8" t="s">
        <v>714</v>
      </c>
      <c r="E57" s="8" t="s">
        <v>715</v>
      </c>
      <c r="F57" s="8" t="s">
        <v>716</v>
      </c>
      <c r="G57" s="8"/>
      <c r="H57" s="8" t="s">
        <v>717</v>
      </c>
      <c r="I57" s="8" t="s">
        <v>718</v>
      </c>
      <c r="J57" s="8" t="s">
        <v>719</v>
      </c>
      <c r="K57" s="8"/>
      <c r="L57" s="8" t="s">
        <v>720</v>
      </c>
      <c r="M57" s="8" t="s">
        <v>207</v>
      </c>
      <c r="N57" s="8" t="s">
        <v>207</v>
      </c>
      <c r="O57" s="8" t="s">
        <v>207</v>
      </c>
      <c r="P57" s="8" t="s">
        <v>721</v>
      </c>
      <c r="Q57" s="8"/>
      <c r="R57" s="8">
        <v>1</v>
      </c>
      <c r="S57" s="8">
        <v>28</v>
      </c>
      <c r="T57" s="8"/>
      <c r="U57" s="8" t="s">
        <v>722</v>
      </c>
      <c r="V57" s="8" t="s">
        <v>723</v>
      </c>
      <c r="W57" s="8"/>
      <c r="X57" s="8"/>
      <c r="Y57" s="8"/>
      <c r="Z57" s="8"/>
      <c r="AA57" s="8"/>
      <c r="AB57" s="8"/>
      <c r="AC57" s="8"/>
      <c r="AD57" s="8"/>
      <c r="AE57" s="8"/>
      <c r="AF57" s="8"/>
      <c r="AG57" s="8"/>
      <c r="AH57" s="8" t="s">
        <v>211</v>
      </c>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row>
    <row r="58" spans="1:87">
      <c r="A58" s="8" t="s">
        <v>724</v>
      </c>
      <c r="B58" s="8" t="s">
        <v>200</v>
      </c>
      <c r="C58" s="8">
        <v>2008</v>
      </c>
      <c r="D58" s="8" t="s">
        <v>725</v>
      </c>
      <c r="E58" s="8" t="s">
        <v>726</v>
      </c>
      <c r="F58" s="8" t="s">
        <v>727</v>
      </c>
      <c r="G58" s="8" t="s">
        <v>728</v>
      </c>
      <c r="H58" s="8"/>
      <c r="I58" s="8" t="s">
        <v>729</v>
      </c>
      <c r="J58" s="8" t="s">
        <v>730</v>
      </c>
      <c r="K58" s="8"/>
      <c r="L58" s="8" t="s">
        <v>731</v>
      </c>
      <c r="M58" s="8" t="s">
        <v>207</v>
      </c>
      <c r="N58" s="8" t="s">
        <v>207</v>
      </c>
      <c r="O58" s="8" t="s">
        <v>207</v>
      </c>
      <c r="P58" s="8" t="s">
        <v>732</v>
      </c>
      <c r="Q58" s="8"/>
      <c r="R58" s="8"/>
      <c r="S58" s="8"/>
      <c r="T58" s="8"/>
      <c r="U58" s="8"/>
      <c r="V58" s="8"/>
      <c r="W58" s="8"/>
      <c r="X58" s="8"/>
      <c r="Y58" s="8"/>
      <c r="Z58" s="8"/>
      <c r="AA58" s="8" t="s">
        <v>209</v>
      </c>
      <c r="AB58" s="8" t="s">
        <v>733</v>
      </c>
      <c r="AC58" s="8"/>
      <c r="AD58" s="8"/>
      <c r="AE58" s="8"/>
      <c r="AF58" s="8"/>
      <c r="AG58" s="8"/>
      <c r="AH58" s="8" t="s">
        <v>211</v>
      </c>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t="s">
        <v>734</v>
      </c>
      <c r="BU58" s="8"/>
      <c r="BV58" s="8"/>
      <c r="BW58" s="8"/>
      <c r="BX58" s="8"/>
      <c r="BY58" s="8"/>
      <c r="BZ58" s="8"/>
      <c r="CA58" s="8"/>
      <c r="CB58" s="8"/>
      <c r="CC58" s="8"/>
      <c r="CD58" s="8"/>
      <c r="CE58" s="8"/>
      <c r="CF58" s="8"/>
      <c r="CG58" s="8"/>
      <c r="CH58" s="8"/>
      <c r="CI58" s="8"/>
    </row>
    <row r="59" spans="1:87">
      <c r="A59" s="8" t="s">
        <v>735</v>
      </c>
      <c r="B59" s="8" t="s">
        <v>200</v>
      </c>
      <c r="C59" s="8">
        <v>2008</v>
      </c>
      <c r="D59" s="8" t="s">
        <v>736</v>
      </c>
      <c r="E59" s="8" t="s">
        <v>737</v>
      </c>
      <c r="F59" s="8" t="s">
        <v>738</v>
      </c>
      <c r="G59" s="8" t="s">
        <v>739</v>
      </c>
      <c r="H59" s="8"/>
      <c r="I59" s="8" t="s">
        <v>740</v>
      </c>
      <c r="J59" s="8" t="s">
        <v>741</v>
      </c>
      <c r="K59" s="8"/>
      <c r="L59" s="8" t="s">
        <v>742</v>
      </c>
      <c r="M59" s="8" t="s">
        <v>207</v>
      </c>
      <c r="N59" s="8" t="s">
        <v>207</v>
      </c>
      <c r="O59" s="8" t="s">
        <v>207</v>
      </c>
      <c r="P59" s="8" t="s">
        <v>743</v>
      </c>
      <c r="Q59" s="8"/>
      <c r="R59" s="8"/>
      <c r="S59" s="8"/>
      <c r="T59" s="8"/>
      <c r="U59" s="8"/>
      <c r="V59" s="8"/>
      <c r="W59" s="8"/>
      <c r="X59" s="8"/>
      <c r="Y59" s="8"/>
      <c r="Z59" s="8"/>
      <c r="AA59" s="8" t="s">
        <v>209</v>
      </c>
      <c r="AB59" s="8" t="s">
        <v>744</v>
      </c>
      <c r="AC59" s="8"/>
      <c r="AD59" s="8"/>
      <c r="AE59" s="8"/>
      <c r="AF59" s="8"/>
      <c r="AG59" s="8"/>
      <c r="AH59" s="8" t="s">
        <v>211</v>
      </c>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t="s">
        <v>745</v>
      </c>
      <c r="BU59" s="8"/>
      <c r="BV59" s="8"/>
      <c r="BW59" s="8"/>
      <c r="BX59" s="8"/>
      <c r="BY59" s="8"/>
      <c r="BZ59" s="8"/>
      <c r="CA59" s="8"/>
      <c r="CB59" s="8"/>
      <c r="CC59" s="8"/>
      <c r="CD59" s="8"/>
      <c r="CE59" s="8"/>
      <c r="CF59" s="8"/>
      <c r="CG59" s="8"/>
      <c r="CH59" s="8"/>
      <c r="CI59" s="8"/>
    </row>
    <row r="60" spans="1:87">
      <c r="A60" s="8" t="s">
        <v>746</v>
      </c>
      <c r="B60" s="8" t="s">
        <v>200</v>
      </c>
      <c r="C60" s="8">
        <v>2008</v>
      </c>
      <c r="D60" s="8" t="s">
        <v>747</v>
      </c>
      <c r="E60" s="8" t="s">
        <v>748</v>
      </c>
      <c r="F60" s="8" t="s">
        <v>749</v>
      </c>
      <c r="G60" s="8" t="s">
        <v>750</v>
      </c>
      <c r="H60" s="8"/>
      <c r="I60" s="8" t="s">
        <v>751</v>
      </c>
      <c r="J60" s="8" t="s">
        <v>752</v>
      </c>
      <c r="K60" s="8"/>
      <c r="L60" s="8" t="s">
        <v>753</v>
      </c>
      <c r="M60" s="8" t="s">
        <v>207</v>
      </c>
      <c r="N60" s="8" t="s">
        <v>207</v>
      </c>
      <c r="O60" s="8" t="s">
        <v>207</v>
      </c>
      <c r="P60" s="8" t="s">
        <v>754</v>
      </c>
      <c r="Q60" s="8"/>
      <c r="R60" s="8"/>
      <c r="S60" s="8"/>
      <c r="T60" s="8"/>
      <c r="U60" s="8"/>
      <c r="V60" s="8"/>
      <c r="W60" s="8"/>
      <c r="X60" s="8"/>
      <c r="Y60" s="8"/>
      <c r="Z60" s="8"/>
      <c r="AA60" s="8" t="s">
        <v>209</v>
      </c>
      <c r="AB60" s="8" t="s">
        <v>755</v>
      </c>
      <c r="AC60" s="8"/>
      <c r="AD60" s="8"/>
      <c r="AE60" s="8"/>
      <c r="AF60" s="8"/>
      <c r="AG60" s="8"/>
      <c r="AH60" s="8" t="s">
        <v>211</v>
      </c>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t="s">
        <v>756</v>
      </c>
      <c r="BU60" s="8"/>
      <c r="BV60" s="8"/>
      <c r="BW60" s="8"/>
      <c r="BX60" s="8"/>
      <c r="BY60" s="8"/>
      <c r="BZ60" s="8"/>
      <c r="CA60" s="8"/>
      <c r="CB60" s="8"/>
      <c r="CC60" s="8"/>
      <c r="CD60" s="8"/>
      <c r="CE60" s="8"/>
      <c r="CF60" s="8"/>
      <c r="CG60" s="8"/>
      <c r="CH60" s="8"/>
      <c r="CI60" s="8"/>
    </row>
    <row r="61" spans="1:87">
      <c r="A61" s="8" t="s">
        <v>757</v>
      </c>
      <c r="B61" s="8" t="s">
        <v>200</v>
      </c>
      <c r="C61" s="8">
        <v>2008</v>
      </c>
      <c r="D61" s="8" t="s">
        <v>758</v>
      </c>
      <c r="E61" s="8" t="s">
        <v>759</v>
      </c>
      <c r="F61" s="8" t="s">
        <v>760</v>
      </c>
      <c r="G61" s="8" t="s">
        <v>761</v>
      </c>
      <c r="H61" s="8"/>
      <c r="I61" s="8" t="s">
        <v>762</v>
      </c>
      <c r="J61" s="8" t="s">
        <v>763</v>
      </c>
      <c r="K61" s="8"/>
      <c r="L61" s="8" t="s">
        <v>764</v>
      </c>
      <c r="M61" s="8" t="s">
        <v>207</v>
      </c>
      <c r="N61" s="8" t="s">
        <v>207</v>
      </c>
      <c r="O61" s="8" t="s">
        <v>207</v>
      </c>
      <c r="P61" s="9" t="d">
        <v>2023-01-04</v>
      </c>
      <c r="Q61" s="8"/>
      <c r="R61" s="8"/>
      <c r="S61" s="8"/>
      <c r="T61" s="8"/>
      <c r="U61" s="8"/>
      <c r="V61" s="8"/>
      <c r="W61" s="8"/>
      <c r="X61" s="8"/>
      <c r="Y61" s="8"/>
      <c r="Z61" s="8"/>
      <c r="AA61" s="8" t="s">
        <v>209</v>
      </c>
      <c r="AB61" s="8" t="s">
        <v>765</v>
      </c>
      <c r="AC61" s="8"/>
      <c r="AD61" s="8"/>
      <c r="AE61" s="8"/>
      <c r="AF61" s="8"/>
      <c r="AG61" s="8"/>
      <c r="AH61" s="8" t="s">
        <v>211</v>
      </c>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t="s">
        <v>766</v>
      </c>
      <c r="BU61" s="8"/>
      <c r="BV61" s="8"/>
      <c r="BW61" s="8"/>
      <c r="BX61" s="8"/>
      <c r="BY61" s="8"/>
      <c r="BZ61" s="8"/>
      <c r="CA61" s="8"/>
      <c r="CB61" s="8"/>
      <c r="CC61" s="8"/>
      <c r="CD61" s="8"/>
      <c r="CE61" s="8"/>
      <c r="CF61" s="8"/>
      <c r="CG61" s="8"/>
      <c r="CH61" s="8"/>
      <c r="CI61" s="8"/>
    </row>
    <row r="62" spans="1:87">
      <c r="A62" s="8" t="s">
        <v>767</v>
      </c>
      <c r="B62" s="8" t="s">
        <v>768</v>
      </c>
      <c r="C62" s="8">
        <v>2008</v>
      </c>
      <c r="D62" s="8" t="s">
        <v>769</v>
      </c>
      <c r="E62" s="8" t="s">
        <v>770</v>
      </c>
      <c r="F62" s="8"/>
      <c r="G62" s="8" t="s">
        <v>771</v>
      </c>
      <c r="H62" s="8"/>
      <c r="I62" s="8"/>
      <c r="J62" s="8"/>
      <c r="K62" s="8"/>
      <c r="L62" s="8">
        <v>2008</v>
      </c>
      <c r="M62" s="8" t="s">
        <v>207</v>
      </c>
      <c r="N62" s="8" t="s">
        <v>207</v>
      </c>
      <c r="O62" s="8"/>
      <c r="P62" s="8"/>
      <c r="Q62" s="8"/>
      <c r="R62" s="8"/>
      <c r="S62" s="8"/>
      <c r="T62" s="8"/>
      <c r="U62" s="8"/>
      <c r="V62" s="8" t="s">
        <v>772</v>
      </c>
      <c r="W62" s="8" t="s">
        <v>773</v>
      </c>
      <c r="X62" s="8">
        <v>5353</v>
      </c>
      <c r="Y62" s="8"/>
      <c r="Z62" s="8"/>
      <c r="AA62" s="8" t="s">
        <v>774</v>
      </c>
      <c r="AB62" s="8" t="s">
        <v>775</v>
      </c>
      <c r="AC62" s="8" t="s">
        <v>776</v>
      </c>
      <c r="AD62" s="8"/>
      <c r="AE62" s="8"/>
      <c r="AF62" s="8"/>
      <c r="AG62" s="8"/>
      <c r="AH62" s="8" t="s">
        <v>777</v>
      </c>
      <c r="AI62" s="8">
        <v>6.7</v>
      </c>
      <c r="AJ62" s="8"/>
      <c r="AK62" s="8"/>
      <c r="AL62" s="8"/>
      <c r="AM62" s="8"/>
      <c r="AN62" s="8"/>
      <c r="AO62" s="8"/>
      <c r="AP62" s="8"/>
      <c r="AQ62" s="8"/>
      <c r="AR62" s="8"/>
      <c r="AS62" s="8" t="s">
        <v>778</v>
      </c>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row>
    <row r="63" spans="1:87">
      <c r="A63" s="8" t="s">
        <v>779</v>
      </c>
      <c r="B63" s="8" t="s">
        <v>200</v>
      </c>
      <c r="C63" s="8">
        <v>2008</v>
      </c>
      <c r="D63" s="8" t="s">
        <v>758</v>
      </c>
      <c r="E63" s="8" t="s">
        <v>759</v>
      </c>
      <c r="F63" s="8" t="s">
        <v>760</v>
      </c>
      <c r="G63" s="8" t="s">
        <v>761</v>
      </c>
      <c r="H63" s="8"/>
      <c r="I63" s="8" t="s">
        <v>762</v>
      </c>
      <c r="J63" s="8" t="s">
        <v>763</v>
      </c>
      <c r="K63" s="8"/>
      <c r="L63" s="8" t="s">
        <v>764</v>
      </c>
      <c r="M63" s="8" t="s">
        <v>207</v>
      </c>
      <c r="N63" s="8" t="s">
        <v>207</v>
      </c>
      <c r="O63" s="8" t="s">
        <v>207</v>
      </c>
      <c r="P63" s="9" t="d">
        <v>2023-01-04</v>
      </c>
      <c r="Q63" s="8"/>
      <c r="R63" s="8"/>
      <c r="S63" s="8"/>
      <c r="T63" s="8"/>
      <c r="U63" s="8"/>
      <c r="V63" s="8"/>
      <c r="W63" s="8"/>
      <c r="X63" s="8"/>
      <c r="Y63" s="8"/>
      <c r="Z63" s="8"/>
      <c r="AA63" s="8" t="s">
        <v>209</v>
      </c>
      <c r="AB63" s="8" t="s">
        <v>765</v>
      </c>
      <c r="AC63" s="8"/>
      <c r="AD63" s="8"/>
      <c r="AE63" s="8"/>
      <c r="AF63" s="8"/>
      <c r="AG63" s="8"/>
      <c r="AH63" s="8" t="s">
        <v>211</v>
      </c>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t="s">
        <v>766</v>
      </c>
      <c r="BU63" s="8"/>
      <c r="BV63" s="8"/>
      <c r="BW63" s="8"/>
      <c r="BX63" s="8"/>
      <c r="BY63" s="8"/>
      <c r="BZ63" s="8"/>
      <c r="CA63" s="8"/>
      <c r="CB63" s="8"/>
      <c r="CC63" s="8"/>
      <c r="CD63" s="8"/>
      <c r="CE63" s="8"/>
      <c r="CF63" s="8"/>
      <c r="CG63" s="8"/>
      <c r="CH63" s="8"/>
      <c r="CI63" s="8"/>
    </row>
    <row r="64" spans="1:87">
      <c r="A64" s="8" t="s">
        <v>780</v>
      </c>
      <c r="B64" s="8" t="s">
        <v>242</v>
      </c>
      <c r="C64" s="8">
        <v>2008</v>
      </c>
      <c r="D64" s="8" t="s">
        <v>781</v>
      </c>
      <c r="E64" s="8" t="s">
        <v>782</v>
      </c>
      <c r="F64" s="8" t="s">
        <v>783</v>
      </c>
      <c r="G64" s="8"/>
      <c r="H64" s="8">
        <v>9531513</v>
      </c>
      <c r="I64" s="8" t="s">
        <v>784</v>
      </c>
      <c r="J64" s="8" t="s">
        <v>785</v>
      </c>
      <c r="K64" s="8"/>
      <c r="L64" s="8" t="s">
        <v>753</v>
      </c>
      <c r="M64" s="8" t="s">
        <v>207</v>
      </c>
      <c r="N64" s="8" t="s">
        <v>207</v>
      </c>
      <c r="O64" s="8" t="s">
        <v>207</v>
      </c>
      <c r="P64" s="8" t="s">
        <v>786</v>
      </c>
      <c r="Q64" s="8"/>
      <c r="R64" s="8">
        <v>4</v>
      </c>
      <c r="S64" s="8">
        <v>21</v>
      </c>
      <c r="T64" s="8"/>
      <c r="U64" s="8" t="s">
        <v>783</v>
      </c>
      <c r="V64" s="8" t="s">
        <v>787</v>
      </c>
      <c r="W64" s="8"/>
      <c r="X64" s="8"/>
      <c r="Y64" s="8"/>
      <c r="Z64" s="8"/>
      <c r="AA64" s="8"/>
      <c r="AB64" s="8"/>
      <c r="AC64" s="8" t="s">
        <v>253</v>
      </c>
      <c r="AD64" s="8"/>
      <c r="AE64" s="8"/>
      <c r="AF64" s="8"/>
      <c r="AG64" s="8"/>
      <c r="AH64" s="8" t="s">
        <v>211</v>
      </c>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row>
    <row r="65" spans="1:87">
      <c r="A65" s="8" t="s">
        <v>788</v>
      </c>
      <c r="B65" s="8" t="s">
        <v>789</v>
      </c>
      <c r="C65" s="8">
        <v>2008</v>
      </c>
      <c r="D65" s="8" t="s">
        <v>790</v>
      </c>
      <c r="E65" s="8" t="s">
        <v>791</v>
      </c>
      <c r="F65" s="8" t="s">
        <v>792</v>
      </c>
      <c r="G65" s="8" t="s">
        <v>793</v>
      </c>
      <c r="H65" s="8"/>
      <c r="I65" s="8"/>
      <c r="J65" s="8" t="s">
        <v>794</v>
      </c>
      <c r="K65" s="8"/>
      <c r="L65" s="8">
        <v>2008</v>
      </c>
      <c r="M65" s="8" t="s">
        <v>207</v>
      </c>
      <c r="N65" s="8" t="s">
        <v>207</v>
      </c>
      <c r="O65" s="8" t="s">
        <v>207</v>
      </c>
      <c r="P65" s="8" t="s">
        <v>795</v>
      </c>
      <c r="Q65" s="8"/>
      <c r="R65" s="8"/>
      <c r="S65" s="8">
        <v>5353</v>
      </c>
      <c r="T65" s="8"/>
      <c r="U65" s="8"/>
      <c r="V65" s="8"/>
      <c r="W65" s="8"/>
      <c r="X65" s="8"/>
      <c r="Y65" s="8"/>
      <c r="Z65" s="8"/>
      <c r="AA65" s="8" t="s">
        <v>796</v>
      </c>
      <c r="AB65" s="8" t="s">
        <v>797</v>
      </c>
      <c r="AC65" s="8"/>
      <c r="AD65" s="8"/>
      <c r="AE65" s="8"/>
      <c r="AF65" s="8"/>
      <c r="AG65" s="8"/>
      <c r="AH65" s="8" t="s">
        <v>211</v>
      </c>
      <c r="AI65" s="8"/>
      <c r="AJ65" s="8" t="s">
        <v>798</v>
      </c>
      <c r="AK65" s="8"/>
      <c r="AL65" s="8"/>
      <c r="AM65" s="8"/>
      <c r="AN65" s="8"/>
      <c r="AO65" s="8"/>
      <c r="AP65" s="8" t="s">
        <v>799</v>
      </c>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row>
    <row r="66" spans="1:87">
      <c r="A66" s="8" t="s">
        <v>800</v>
      </c>
      <c r="B66" s="8" t="s">
        <v>242</v>
      </c>
      <c r="C66" s="8">
        <v>2009</v>
      </c>
      <c r="D66" s="8" t="s">
        <v>801</v>
      </c>
      <c r="E66" s="8" t="s">
        <v>802</v>
      </c>
      <c r="F66" s="8" t="s">
        <v>803</v>
      </c>
      <c r="G66" s="8"/>
      <c r="H66" s="8" t="s">
        <v>804</v>
      </c>
      <c r="I66" s="8" t="s">
        <v>805</v>
      </c>
      <c r="J66" s="8" t="s">
        <v>806</v>
      </c>
      <c r="K66" s="8" t="s">
        <v>807</v>
      </c>
      <c r="L66" s="8" t="s">
        <v>808</v>
      </c>
      <c r="M66" s="8" t="s">
        <v>207</v>
      </c>
      <c r="N66" s="8" t="s">
        <v>207</v>
      </c>
      <c r="O66" s="8" t="s">
        <v>207</v>
      </c>
      <c r="P66" s="9" t="d">
        <v>2023-01-20</v>
      </c>
      <c r="Q66" s="8"/>
      <c r="R66" s="8">
        <v>1</v>
      </c>
      <c r="S66" s="8">
        <v>2</v>
      </c>
      <c r="T66" s="8"/>
      <c r="U66" s="8" t="s">
        <v>809</v>
      </c>
      <c r="V66" s="8"/>
      <c r="W66" s="8"/>
      <c r="X66" s="8"/>
      <c r="Y66" s="8"/>
      <c r="Z66" s="8"/>
      <c r="AA66" s="8"/>
      <c r="AB66" s="8"/>
      <c r="AC66" s="8" t="s">
        <v>253</v>
      </c>
      <c r="AD66" s="8"/>
      <c r="AE66" s="8"/>
      <c r="AF66" s="8"/>
      <c r="AG66" s="8"/>
      <c r="AH66" s="8" t="s">
        <v>211</v>
      </c>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row>
    <row r="67" spans="1:87">
      <c r="A67" s="8" t="s">
        <v>810</v>
      </c>
      <c r="B67" s="8" t="s">
        <v>200</v>
      </c>
      <c r="C67" s="8">
        <v>2009</v>
      </c>
      <c r="D67" s="8" t="s">
        <v>811</v>
      </c>
      <c r="E67" s="8" t="s">
        <v>812</v>
      </c>
      <c r="F67" s="8" t="s">
        <v>813</v>
      </c>
      <c r="G67" s="8" t="s">
        <v>814</v>
      </c>
      <c r="H67" s="8"/>
      <c r="I67" s="8" t="s">
        <v>815</v>
      </c>
      <c r="J67" s="8" t="s">
        <v>816</v>
      </c>
      <c r="K67" s="8"/>
      <c r="L67" s="11" t="d">
        <v>2009-02-04</v>
      </c>
      <c r="M67" s="8" t="s">
        <v>207</v>
      </c>
      <c r="N67" s="8" t="s">
        <v>207</v>
      </c>
      <c r="O67" s="8" t="s">
        <v>207</v>
      </c>
      <c r="P67" s="9" t="d">
        <v>2023-05-12</v>
      </c>
      <c r="Q67" s="8"/>
      <c r="R67" s="8"/>
      <c r="S67" s="8"/>
      <c r="T67" s="8"/>
      <c r="U67" s="8"/>
      <c r="V67" s="8" t="s">
        <v>817</v>
      </c>
      <c r="W67" s="8"/>
      <c r="X67" s="8"/>
      <c r="Y67" s="8"/>
      <c r="Z67" s="8"/>
      <c r="AA67" s="8" t="s">
        <v>262</v>
      </c>
      <c r="AB67" s="8" t="s">
        <v>818</v>
      </c>
      <c r="AC67" s="8" t="s">
        <v>253</v>
      </c>
      <c r="AD67" s="8"/>
      <c r="AE67" s="8"/>
      <c r="AF67" s="8"/>
      <c r="AG67" s="8"/>
      <c r="AH67" s="8" t="s">
        <v>211</v>
      </c>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t="s">
        <v>819</v>
      </c>
      <c r="BU67" s="8"/>
      <c r="BV67" s="8"/>
      <c r="BW67" s="8"/>
      <c r="BX67" s="8"/>
      <c r="BY67" s="8"/>
      <c r="BZ67" s="8"/>
      <c r="CA67" s="8"/>
      <c r="CB67" s="8"/>
      <c r="CC67" s="8"/>
      <c r="CD67" s="8"/>
      <c r="CE67" s="8"/>
      <c r="CF67" s="8"/>
      <c r="CG67" s="8"/>
      <c r="CH67" s="8"/>
      <c r="CI67" s="8"/>
    </row>
    <row r="68" spans="1:87">
      <c r="A68" s="8" t="s">
        <v>820</v>
      </c>
      <c r="B68" s="8" t="s">
        <v>200</v>
      </c>
      <c r="C68" s="8">
        <v>2009</v>
      </c>
      <c r="D68" s="8" t="s">
        <v>821</v>
      </c>
      <c r="E68" s="8" t="s">
        <v>822</v>
      </c>
      <c r="F68" s="8" t="s">
        <v>823</v>
      </c>
      <c r="G68" s="8" t="s">
        <v>824</v>
      </c>
      <c r="H68" s="8"/>
      <c r="I68" s="8" t="s">
        <v>825</v>
      </c>
      <c r="J68" s="8" t="s">
        <v>826</v>
      </c>
      <c r="K68" s="8"/>
      <c r="L68" s="11" t="d">
        <v>2009-06-03</v>
      </c>
      <c r="M68" s="8" t="s">
        <v>207</v>
      </c>
      <c r="N68" s="8" t="s">
        <v>207</v>
      </c>
      <c r="O68" s="8" t="s">
        <v>207</v>
      </c>
      <c r="P68" s="8" t="s">
        <v>827</v>
      </c>
      <c r="Q68" s="8"/>
      <c r="R68" s="8"/>
      <c r="S68" s="8"/>
      <c r="T68" s="8"/>
      <c r="U68" s="8"/>
      <c r="V68" s="8"/>
      <c r="W68" s="8"/>
      <c r="X68" s="8"/>
      <c r="Y68" s="8"/>
      <c r="Z68" s="8"/>
      <c r="AA68" s="8" t="s">
        <v>262</v>
      </c>
      <c r="AB68" s="8" t="s">
        <v>828</v>
      </c>
      <c r="AC68" s="8" t="s">
        <v>253</v>
      </c>
      <c r="AD68" s="8"/>
      <c r="AE68" s="8"/>
      <c r="AF68" s="8"/>
      <c r="AG68" s="8"/>
      <c r="AH68" s="8" t="s">
        <v>211</v>
      </c>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t="s">
        <v>829</v>
      </c>
      <c r="BU68" s="8"/>
      <c r="BV68" s="8"/>
      <c r="BW68" s="8"/>
      <c r="BX68" s="8"/>
      <c r="BY68" s="8"/>
      <c r="BZ68" s="8"/>
      <c r="CA68" s="8"/>
      <c r="CB68" s="8"/>
      <c r="CC68" s="8"/>
      <c r="CD68" s="8"/>
      <c r="CE68" s="8"/>
      <c r="CF68" s="8"/>
      <c r="CG68" s="8"/>
      <c r="CH68" s="8"/>
      <c r="CI68" s="8"/>
    </row>
    <row r="69" spans="1:87">
      <c r="A69" s="8" t="s">
        <v>830</v>
      </c>
      <c r="B69" s="8" t="s">
        <v>200</v>
      </c>
      <c r="C69" s="8">
        <v>2009</v>
      </c>
      <c r="D69" s="8" t="s">
        <v>831</v>
      </c>
      <c r="E69" s="8" t="s">
        <v>832</v>
      </c>
      <c r="F69" s="8" t="s">
        <v>833</v>
      </c>
      <c r="G69" s="8" t="s">
        <v>834</v>
      </c>
      <c r="H69" s="8"/>
      <c r="I69" s="8" t="s">
        <v>835</v>
      </c>
      <c r="J69" s="8" t="s">
        <v>836</v>
      </c>
      <c r="K69" s="8"/>
      <c r="L69" s="11" t="d">
        <v>2009-04-04</v>
      </c>
      <c r="M69" s="8" t="s">
        <v>207</v>
      </c>
      <c r="N69" s="8" t="s">
        <v>207</v>
      </c>
      <c r="O69" s="8" t="s">
        <v>207</v>
      </c>
      <c r="P69" s="8" t="s">
        <v>837</v>
      </c>
      <c r="Q69" s="8"/>
      <c r="R69" s="8"/>
      <c r="S69" s="8"/>
      <c r="T69" s="8"/>
      <c r="U69" s="8"/>
      <c r="V69" s="8"/>
      <c r="W69" s="8"/>
      <c r="X69" s="8"/>
      <c r="Y69" s="8"/>
      <c r="Z69" s="8"/>
      <c r="AA69" s="8" t="s">
        <v>262</v>
      </c>
      <c r="AB69" s="8" t="s">
        <v>838</v>
      </c>
      <c r="AC69" s="8" t="s">
        <v>253</v>
      </c>
      <c r="AD69" s="8"/>
      <c r="AE69" s="8"/>
      <c r="AF69" s="8"/>
      <c r="AG69" s="8"/>
      <c r="AH69" s="8" t="s">
        <v>211</v>
      </c>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t="s">
        <v>839</v>
      </c>
      <c r="BU69" s="8"/>
      <c r="BV69" s="8"/>
      <c r="BW69" s="8"/>
      <c r="BX69" s="8"/>
      <c r="BY69" s="8"/>
      <c r="BZ69" s="8"/>
      <c r="CA69" s="8"/>
      <c r="CB69" s="8"/>
      <c r="CC69" s="8"/>
      <c r="CD69" s="8"/>
      <c r="CE69" s="8"/>
      <c r="CF69" s="8"/>
      <c r="CG69" s="8"/>
      <c r="CH69" s="8"/>
      <c r="CI69" s="8"/>
    </row>
    <row r="70" spans="1:87">
      <c r="A70" s="8" t="s">
        <v>840</v>
      </c>
      <c r="B70" s="8" t="s">
        <v>200</v>
      </c>
      <c r="C70" s="8">
        <v>2009</v>
      </c>
      <c r="D70" s="8" t="s">
        <v>841</v>
      </c>
      <c r="E70" s="8" t="s">
        <v>842</v>
      </c>
      <c r="F70" s="8" t="s">
        <v>813</v>
      </c>
      <c r="G70" s="8" t="s">
        <v>814</v>
      </c>
      <c r="H70" s="8"/>
      <c r="I70" s="8" t="s">
        <v>843</v>
      </c>
      <c r="J70" s="8" t="s">
        <v>844</v>
      </c>
      <c r="K70" s="8"/>
      <c r="L70" s="11" t="d">
        <v>2009-02-04</v>
      </c>
      <c r="M70" s="8" t="s">
        <v>207</v>
      </c>
      <c r="N70" s="8" t="s">
        <v>207</v>
      </c>
      <c r="O70" s="8" t="s">
        <v>207</v>
      </c>
      <c r="P70" s="8" t="s">
        <v>845</v>
      </c>
      <c r="Q70" s="8"/>
      <c r="R70" s="8"/>
      <c r="S70" s="8"/>
      <c r="T70" s="8"/>
      <c r="U70" s="8"/>
      <c r="V70" s="8" t="s">
        <v>846</v>
      </c>
      <c r="W70" s="8"/>
      <c r="X70" s="8"/>
      <c r="Y70" s="8"/>
      <c r="Z70" s="8"/>
      <c r="AA70" s="8" t="s">
        <v>262</v>
      </c>
      <c r="AB70" s="8" t="s">
        <v>818</v>
      </c>
      <c r="AC70" s="8" t="s">
        <v>253</v>
      </c>
      <c r="AD70" s="8"/>
      <c r="AE70" s="8"/>
      <c r="AF70" s="8"/>
      <c r="AG70" s="8"/>
      <c r="AH70" s="8" t="s">
        <v>211</v>
      </c>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t="s">
        <v>819</v>
      </c>
      <c r="BU70" s="8"/>
      <c r="BV70" s="8"/>
      <c r="BW70" s="8"/>
      <c r="BX70" s="8"/>
      <c r="BY70" s="8"/>
      <c r="BZ70" s="8"/>
      <c r="CA70" s="8"/>
      <c r="CB70" s="8"/>
      <c r="CC70" s="8"/>
      <c r="CD70" s="8"/>
      <c r="CE70" s="8"/>
      <c r="CF70" s="8"/>
      <c r="CG70" s="8"/>
      <c r="CH70" s="8"/>
      <c r="CI70" s="8"/>
    </row>
    <row r="71" spans="1:87">
      <c r="A71" s="8" t="s">
        <v>847</v>
      </c>
      <c r="B71" s="8" t="s">
        <v>200</v>
      </c>
      <c r="C71" s="8">
        <v>2009</v>
      </c>
      <c r="D71" s="8" t="s">
        <v>848</v>
      </c>
      <c r="E71" s="8" t="s">
        <v>849</v>
      </c>
      <c r="F71" s="8" t="s">
        <v>850</v>
      </c>
      <c r="G71" s="8" t="s">
        <v>851</v>
      </c>
      <c r="H71" s="8"/>
      <c r="I71" s="8" t="s">
        <v>852</v>
      </c>
      <c r="J71" s="8" t="s">
        <v>853</v>
      </c>
      <c r="K71" s="8"/>
      <c r="L71" s="8" t="s">
        <v>854</v>
      </c>
      <c r="M71" s="8" t="s">
        <v>207</v>
      </c>
      <c r="N71" s="8" t="s">
        <v>207</v>
      </c>
      <c r="O71" s="8" t="s">
        <v>207</v>
      </c>
      <c r="P71" s="9" t="d">
        <v>2023-01-05</v>
      </c>
      <c r="Q71" s="8"/>
      <c r="R71" s="8"/>
      <c r="S71" s="8"/>
      <c r="T71" s="8"/>
      <c r="U71" s="8"/>
      <c r="V71" s="8"/>
      <c r="W71" s="8"/>
      <c r="X71" s="8"/>
      <c r="Y71" s="8"/>
      <c r="Z71" s="8"/>
      <c r="AA71" s="8" t="s">
        <v>209</v>
      </c>
      <c r="AB71" s="8" t="s">
        <v>855</v>
      </c>
      <c r="AC71" s="8"/>
      <c r="AD71" s="8"/>
      <c r="AE71" s="8"/>
      <c r="AF71" s="8"/>
      <c r="AG71" s="8"/>
      <c r="AH71" s="8" t="s">
        <v>211</v>
      </c>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t="s">
        <v>856</v>
      </c>
      <c r="BU71" s="8"/>
      <c r="BV71" s="8"/>
      <c r="BW71" s="8"/>
      <c r="BX71" s="8"/>
      <c r="BY71" s="8"/>
      <c r="BZ71" s="8"/>
      <c r="CA71" s="8"/>
      <c r="CB71" s="8"/>
      <c r="CC71" s="8"/>
      <c r="CD71" s="8"/>
      <c r="CE71" s="8"/>
      <c r="CF71" s="8"/>
      <c r="CG71" s="8"/>
      <c r="CH71" s="8"/>
      <c r="CI71" s="8"/>
    </row>
    <row r="72" spans="1:87">
      <c r="A72" s="8" t="s">
        <v>857</v>
      </c>
      <c r="B72" s="8" t="s">
        <v>200</v>
      </c>
      <c r="C72" s="8">
        <v>2009</v>
      </c>
      <c r="D72" s="8" t="s">
        <v>858</v>
      </c>
      <c r="E72" s="8" t="s">
        <v>859</v>
      </c>
      <c r="F72" s="8" t="s">
        <v>860</v>
      </c>
      <c r="G72" s="8" t="s">
        <v>861</v>
      </c>
      <c r="H72" s="8"/>
      <c r="I72" s="8" t="s">
        <v>862</v>
      </c>
      <c r="J72" s="8" t="s">
        <v>863</v>
      </c>
      <c r="K72" s="8"/>
      <c r="L72" s="8" t="s">
        <v>864</v>
      </c>
      <c r="M72" s="8" t="s">
        <v>207</v>
      </c>
      <c r="N72" s="8" t="s">
        <v>207</v>
      </c>
      <c r="O72" s="8" t="s">
        <v>207</v>
      </c>
      <c r="P72" s="8" t="s">
        <v>865</v>
      </c>
      <c r="Q72" s="8"/>
      <c r="R72" s="8"/>
      <c r="S72" s="8"/>
      <c r="T72" s="8"/>
      <c r="U72" s="8"/>
      <c r="V72" s="8" t="s">
        <v>866</v>
      </c>
      <c r="W72" s="8"/>
      <c r="X72" s="8"/>
      <c r="Y72" s="8"/>
      <c r="Z72" s="8"/>
      <c r="AA72" s="8" t="s">
        <v>209</v>
      </c>
      <c r="AB72" s="8" t="s">
        <v>867</v>
      </c>
      <c r="AC72" s="8"/>
      <c r="AD72" s="8"/>
      <c r="AE72" s="8"/>
      <c r="AF72" s="8"/>
      <c r="AG72" s="8"/>
      <c r="AH72" s="8" t="s">
        <v>211</v>
      </c>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t="s">
        <v>868</v>
      </c>
      <c r="BU72" s="8"/>
      <c r="BV72" s="8"/>
      <c r="BW72" s="8"/>
      <c r="BX72" s="8"/>
      <c r="BY72" s="8"/>
      <c r="BZ72" s="8"/>
      <c r="CA72" s="8"/>
      <c r="CB72" s="8"/>
      <c r="CC72" s="8"/>
      <c r="CD72" s="8"/>
      <c r="CE72" s="8"/>
      <c r="CF72" s="8"/>
      <c r="CG72" s="8"/>
      <c r="CH72" s="8"/>
      <c r="CI72" s="8"/>
    </row>
    <row r="73" spans="1:87">
      <c r="A73" s="8" t="s">
        <v>869</v>
      </c>
      <c r="B73" s="8" t="s">
        <v>200</v>
      </c>
      <c r="C73" s="8">
        <v>2009</v>
      </c>
      <c r="D73" s="8" t="s">
        <v>870</v>
      </c>
      <c r="E73" s="8" t="s">
        <v>871</v>
      </c>
      <c r="F73" s="8" t="s">
        <v>872</v>
      </c>
      <c r="G73" s="8" t="s">
        <v>873</v>
      </c>
      <c r="H73" s="8"/>
      <c r="I73" s="8" t="s">
        <v>874</v>
      </c>
      <c r="J73" s="8" t="s">
        <v>875</v>
      </c>
      <c r="K73" s="8"/>
      <c r="L73" s="8" t="s">
        <v>876</v>
      </c>
      <c r="M73" s="8" t="s">
        <v>207</v>
      </c>
      <c r="N73" s="8" t="s">
        <v>207</v>
      </c>
      <c r="O73" s="8" t="s">
        <v>207</v>
      </c>
      <c r="P73" s="8" t="s">
        <v>877</v>
      </c>
      <c r="Q73" s="8"/>
      <c r="R73" s="8"/>
      <c r="S73" s="8"/>
      <c r="T73" s="8"/>
      <c r="U73" s="8"/>
      <c r="V73" s="8"/>
      <c r="W73" s="8"/>
      <c r="X73" s="8"/>
      <c r="Y73" s="8"/>
      <c r="Z73" s="8"/>
      <c r="AA73" s="8" t="s">
        <v>209</v>
      </c>
      <c r="AB73" s="8" t="s">
        <v>878</v>
      </c>
      <c r="AC73" s="8"/>
      <c r="AD73" s="8"/>
      <c r="AE73" s="8"/>
      <c r="AF73" s="8"/>
      <c r="AG73" s="8"/>
      <c r="AH73" s="8" t="s">
        <v>211</v>
      </c>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t="s">
        <v>879</v>
      </c>
      <c r="BU73" s="8"/>
      <c r="BV73" s="8"/>
      <c r="BW73" s="8"/>
      <c r="BX73" s="8"/>
      <c r="BY73" s="8"/>
      <c r="BZ73" s="8"/>
      <c r="CA73" s="8"/>
      <c r="CB73" s="8"/>
      <c r="CC73" s="8"/>
      <c r="CD73" s="8"/>
      <c r="CE73" s="8"/>
      <c r="CF73" s="8"/>
      <c r="CG73" s="8"/>
      <c r="CH73" s="8"/>
      <c r="CI73" s="8"/>
    </row>
    <row r="74" spans="1:87">
      <c r="A74" s="8" t="s">
        <v>880</v>
      </c>
      <c r="B74" s="8" t="s">
        <v>200</v>
      </c>
      <c r="C74" s="8">
        <v>2009</v>
      </c>
      <c r="D74" s="8" t="s">
        <v>881</v>
      </c>
      <c r="E74" s="8" t="s">
        <v>882</v>
      </c>
      <c r="F74" s="8" t="s">
        <v>883</v>
      </c>
      <c r="G74" s="8" t="s">
        <v>884</v>
      </c>
      <c r="H74" s="8"/>
      <c r="I74" s="8" t="s">
        <v>885</v>
      </c>
      <c r="J74" s="8" t="s">
        <v>886</v>
      </c>
      <c r="K74" s="8"/>
      <c r="L74" s="8" t="s">
        <v>887</v>
      </c>
      <c r="M74" s="8" t="s">
        <v>207</v>
      </c>
      <c r="N74" s="8" t="s">
        <v>207</v>
      </c>
      <c r="O74" s="8" t="s">
        <v>207</v>
      </c>
      <c r="P74" s="8" t="s">
        <v>888</v>
      </c>
      <c r="Q74" s="8"/>
      <c r="R74" s="8"/>
      <c r="S74" s="8"/>
      <c r="T74" s="8"/>
      <c r="U74" s="8"/>
      <c r="V74" s="8"/>
      <c r="W74" s="8"/>
      <c r="X74" s="8"/>
      <c r="Y74" s="8"/>
      <c r="Z74" s="8"/>
      <c r="AA74" s="8" t="s">
        <v>209</v>
      </c>
      <c r="AB74" s="8" t="s">
        <v>889</v>
      </c>
      <c r="AC74" s="8"/>
      <c r="AD74" s="8"/>
      <c r="AE74" s="8"/>
      <c r="AF74" s="8"/>
      <c r="AG74" s="8"/>
      <c r="AH74" s="8" t="s">
        <v>211</v>
      </c>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t="s">
        <v>883</v>
      </c>
      <c r="BU74" s="8"/>
      <c r="BV74" s="8"/>
      <c r="BW74" s="8"/>
      <c r="BX74" s="8"/>
      <c r="BY74" s="8"/>
      <c r="BZ74" s="8"/>
      <c r="CA74" s="8"/>
      <c r="CB74" s="8"/>
      <c r="CC74" s="8"/>
      <c r="CD74" s="8"/>
      <c r="CE74" s="8"/>
      <c r="CF74" s="8"/>
      <c r="CG74" s="8"/>
      <c r="CH74" s="8"/>
      <c r="CI74" s="8"/>
    </row>
    <row r="75" spans="1:87">
      <c r="A75" s="8" t="s">
        <v>890</v>
      </c>
      <c r="B75" s="8" t="s">
        <v>200</v>
      </c>
      <c r="C75" s="8">
        <v>2009</v>
      </c>
      <c r="D75" s="8" t="s">
        <v>891</v>
      </c>
      <c r="E75" s="8" t="s">
        <v>892</v>
      </c>
      <c r="F75" s="8" t="s">
        <v>893</v>
      </c>
      <c r="G75" s="8" t="s">
        <v>894</v>
      </c>
      <c r="H75" s="8"/>
      <c r="I75" s="8" t="s">
        <v>895</v>
      </c>
      <c r="J75" s="8" t="s">
        <v>896</v>
      </c>
      <c r="K75" s="8"/>
      <c r="L75" s="8">
        <v>2009</v>
      </c>
      <c r="M75" s="8" t="s">
        <v>207</v>
      </c>
      <c r="N75" s="8" t="s">
        <v>207</v>
      </c>
      <c r="O75" s="8" t="s">
        <v>207</v>
      </c>
      <c r="P75" s="8" t="s">
        <v>897</v>
      </c>
      <c r="Q75" s="8"/>
      <c r="R75" s="8"/>
      <c r="S75" s="8"/>
      <c r="T75" s="8"/>
      <c r="U75" s="8"/>
      <c r="V75" s="8"/>
      <c r="W75" s="8"/>
      <c r="X75" s="8"/>
      <c r="Y75" s="8"/>
      <c r="Z75" s="8"/>
      <c r="AA75" s="8" t="s">
        <v>209</v>
      </c>
      <c r="AB75" s="8" t="s">
        <v>898</v>
      </c>
      <c r="AC75" s="8"/>
      <c r="AD75" s="8"/>
      <c r="AE75" s="8"/>
      <c r="AF75" s="8"/>
      <c r="AG75" s="8"/>
      <c r="AH75" s="8" t="s">
        <v>211</v>
      </c>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t="s">
        <v>893</v>
      </c>
      <c r="BU75" s="8"/>
      <c r="BV75" s="8"/>
      <c r="BW75" s="8"/>
      <c r="BX75" s="8"/>
      <c r="BY75" s="8"/>
      <c r="BZ75" s="8"/>
      <c r="CA75" s="8"/>
      <c r="CB75" s="8"/>
      <c r="CC75" s="8"/>
      <c r="CD75" s="8"/>
      <c r="CE75" s="8"/>
      <c r="CF75" s="8"/>
      <c r="CG75" s="8"/>
      <c r="CH75" s="8"/>
      <c r="CI75" s="8"/>
    </row>
    <row r="76" spans="1:87">
      <c r="A76" s="8" t="s">
        <v>899</v>
      </c>
      <c r="B76" s="8" t="s">
        <v>200</v>
      </c>
      <c r="C76" s="8">
        <v>2009</v>
      </c>
      <c r="D76" s="8" t="s">
        <v>900</v>
      </c>
      <c r="E76" s="8" t="s">
        <v>901</v>
      </c>
      <c r="F76" s="8" t="s">
        <v>883</v>
      </c>
      <c r="G76" s="8" t="s">
        <v>884</v>
      </c>
      <c r="H76" s="8"/>
      <c r="I76" s="8" t="s">
        <v>902</v>
      </c>
      <c r="J76" s="8" t="s">
        <v>903</v>
      </c>
      <c r="K76" s="8"/>
      <c r="L76" s="8" t="s">
        <v>887</v>
      </c>
      <c r="M76" s="8" t="s">
        <v>207</v>
      </c>
      <c r="N76" s="8" t="s">
        <v>207</v>
      </c>
      <c r="O76" s="8" t="s">
        <v>207</v>
      </c>
      <c r="P76" s="8" t="s">
        <v>904</v>
      </c>
      <c r="Q76" s="8"/>
      <c r="R76" s="8"/>
      <c r="S76" s="8"/>
      <c r="T76" s="8"/>
      <c r="U76" s="8"/>
      <c r="V76" s="8" t="s">
        <v>905</v>
      </c>
      <c r="W76" s="8"/>
      <c r="X76" s="8"/>
      <c r="Y76" s="8"/>
      <c r="Z76" s="8"/>
      <c r="AA76" s="8" t="s">
        <v>209</v>
      </c>
      <c r="AB76" s="8" t="s">
        <v>889</v>
      </c>
      <c r="AC76" s="8"/>
      <c r="AD76" s="8"/>
      <c r="AE76" s="8"/>
      <c r="AF76" s="8"/>
      <c r="AG76" s="8"/>
      <c r="AH76" s="8" t="s">
        <v>211</v>
      </c>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t="s">
        <v>883</v>
      </c>
      <c r="BU76" s="8"/>
      <c r="BV76" s="8"/>
      <c r="BW76" s="8"/>
      <c r="BX76" s="8"/>
      <c r="BY76" s="8"/>
      <c r="BZ76" s="8"/>
      <c r="CA76" s="8"/>
      <c r="CB76" s="8"/>
      <c r="CC76" s="8"/>
      <c r="CD76" s="8"/>
      <c r="CE76" s="8"/>
      <c r="CF76" s="8"/>
      <c r="CG76" s="8"/>
      <c r="CH76" s="8"/>
      <c r="CI76" s="8"/>
    </row>
    <row r="77" spans="1:87">
      <c r="A77" s="8" t="s">
        <v>906</v>
      </c>
      <c r="B77" s="8" t="s">
        <v>200</v>
      </c>
      <c r="C77" s="8">
        <v>2009</v>
      </c>
      <c r="D77" s="8" t="s">
        <v>858</v>
      </c>
      <c r="E77" s="8" t="s">
        <v>859</v>
      </c>
      <c r="F77" s="8" t="s">
        <v>860</v>
      </c>
      <c r="G77" s="8" t="s">
        <v>861</v>
      </c>
      <c r="H77" s="8"/>
      <c r="I77" s="8" t="s">
        <v>862</v>
      </c>
      <c r="J77" s="8" t="s">
        <v>863</v>
      </c>
      <c r="K77" s="8"/>
      <c r="L77" s="8" t="s">
        <v>864</v>
      </c>
      <c r="M77" s="8" t="s">
        <v>207</v>
      </c>
      <c r="N77" s="8" t="s">
        <v>207</v>
      </c>
      <c r="O77" s="8" t="s">
        <v>207</v>
      </c>
      <c r="P77" s="8" t="s">
        <v>865</v>
      </c>
      <c r="Q77" s="8"/>
      <c r="R77" s="8"/>
      <c r="S77" s="8"/>
      <c r="T77" s="8"/>
      <c r="U77" s="8"/>
      <c r="V77" s="8" t="s">
        <v>866</v>
      </c>
      <c r="W77" s="8"/>
      <c r="X77" s="8"/>
      <c r="Y77" s="8"/>
      <c r="Z77" s="8"/>
      <c r="AA77" s="8" t="s">
        <v>209</v>
      </c>
      <c r="AB77" s="8" t="s">
        <v>867</v>
      </c>
      <c r="AC77" s="8"/>
      <c r="AD77" s="8"/>
      <c r="AE77" s="8"/>
      <c r="AF77" s="8"/>
      <c r="AG77" s="8"/>
      <c r="AH77" s="8" t="s">
        <v>211</v>
      </c>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t="s">
        <v>868</v>
      </c>
      <c r="BU77" s="8"/>
      <c r="BV77" s="8"/>
      <c r="BW77" s="8"/>
      <c r="BX77" s="8"/>
      <c r="BY77" s="8"/>
      <c r="BZ77" s="8"/>
      <c r="CA77" s="8"/>
      <c r="CB77" s="8"/>
      <c r="CC77" s="8"/>
      <c r="CD77" s="8"/>
      <c r="CE77" s="8"/>
      <c r="CF77" s="8"/>
      <c r="CG77" s="8"/>
      <c r="CH77" s="8"/>
      <c r="CI77" s="8"/>
    </row>
    <row r="78" spans="1:87">
      <c r="A78" s="8" t="s">
        <v>907</v>
      </c>
      <c r="B78" s="8" t="s">
        <v>789</v>
      </c>
      <c r="C78" s="8">
        <v>2009</v>
      </c>
      <c r="D78" s="8" t="s">
        <v>908</v>
      </c>
      <c r="E78" s="8" t="s">
        <v>909</v>
      </c>
      <c r="F78" s="8" t="s">
        <v>910</v>
      </c>
      <c r="G78" s="8" t="s">
        <v>911</v>
      </c>
      <c r="H78" s="8"/>
      <c r="I78" s="8"/>
      <c r="J78" s="8" t="s">
        <v>912</v>
      </c>
      <c r="K78" s="8"/>
      <c r="L78" s="8">
        <v>2009</v>
      </c>
      <c r="M78" s="8" t="s">
        <v>207</v>
      </c>
      <c r="N78" s="8" t="s">
        <v>207</v>
      </c>
      <c r="O78" s="8" t="s">
        <v>207</v>
      </c>
      <c r="P78" s="8" t="s">
        <v>913</v>
      </c>
      <c r="Q78" s="8"/>
      <c r="R78" s="8"/>
      <c r="S78" s="8"/>
      <c r="T78" s="8"/>
      <c r="U78" s="8"/>
      <c r="V78" s="8"/>
      <c r="W78" s="8"/>
      <c r="X78" s="8"/>
      <c r="Y78" s="8"/>
      <c r="Z78" s="8"/>
      <c r="AA78" s="8" t="s">
        <v>796</v>
      </c>
      <c r="AB78" s="8" t="s">
        <v>797</v>
      </c>
      <c r="AC78" s="8" t="s">
        <v>253</v>
      </c>
      <c r="AD78" s="8"/>
      <c r="AE78" s="8"/>
      <c r="AF78" s="8"/>
      <c r="AG78" s="8"/>
      <c r="AH78" s="8" t="s">
        <v>211</v>
      </c>
      <c r="AI78" s="8"/>
      <c r="AJ78" s="8" t="s">
        <v>914</v>
      </c>
      <c r="AK78" s="8"/>
      <c r="AL78" s="8" t="s">
        <v>915</v>
      </c>
      <c r="AM78" s="8"/>
      <c r="AN78" s="8"/>
      <c r="AO78" s="8"/>
      <c r="AP78" s="8" t="s">
        <v>916</v>
      </c>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row>
    <row r="79" spans="1:87">
      <c r="A79" s="8" t="s">
        <v>917</v>
      </c>
      <c r="B79" s="8" t="s">
        <v>200</v>
      </c>
      <c r="C79" s="8">
        <v>2009</v>
      </c>
      <c r="D79" s="8" t="s">
        <v>870</v>
      </c>
      <c r="E79" s="8" t="s">
        <v>871</v>
      </c>
      <c r="F79" s="8" t="s">
        <v>872</v>
      </c>
      <c r="G79" s="8" t="s">
        <v>873</v>
      </c>
      <c r="H79" s="8"/>
      <c r="I79" s="8" t="s">
        <v>874</v>
      </c>
      <c r="J79" s="8" t="s">
        <v>875</v>
      </c>
      <c r="K79" s="8"/>
      <c r="L79" s="8" t="s">
        <v>876</v>
      </c>
      <c r="M79" s="8" t="s">
        <v>207</v>
      </c>
      <c r="N79" s="8" t="s">
        <v>207</v>
      </c>
      <c r="O79" s="8" t="s">
        <v>207</v>
      </c>
      <c r="P79" s="8" t="s">
        <v>877</v>
      </c>
      <c r="Q79" s="8"/>
      <c r="R79" s="8"/>
      <c r="S79" s="8"/>
      <c r="T79" s="8"/>
      <c r="U79" s="8"/>
      <c r="V79" s="8"/>
      <c r="W79" s="8"/>
      <c r="X79" s="8"/>
      <c r="Y79" s="8"/>
      <c r="Z79" s="8"/>
      <c r="AA79" s="8" t="s">
        <v>209</v>
      </c>
      <c r="AB79" s="8" t="s">
        <v>878</v>
      </c>
      <c r="AC79" s="8"/>
      <c r="AD79" s="8"/>
      <c r="AE79" s="8"/>
      <c r="AF79" s="8"/>
      <c r="AG79" s="8"/>
      <c r="AH79" s="8" t="s">
        <v>211</v>
      </c>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t="s">
        <v>879</v>
      </c>
      <c r="BU79" s="8"/>
      <c r="BV79" s="8"/>
      <c r="BW79" s="8"/>
      <c r="BX79" s="8"/>
      <c r="BY79" s="8"/>
      <c r="BZ79" s="8"/>
      <c r="CA79" s="8"/>
      <c r="CB79" s="8"/>
      <c r="CC79" s="8"/>
      <c r="CD79" s="8"/>
      <c r="CE79" s="8"/>
      <c r="CF79" s="8"/>
      <c r="CG79" s="8"/>
      <c r="CH79" s="8"/>
      <c r="CI79" s="8"/>
    </row>
    <row r="80" spans="1:87">
      <c r="A80" s="8" t="s">
        <v>918</v>
      </c>
      <c r="B80" s="8" t="s">
        <v>242</v>
      </c>
      <c r="C80" s="8">
        <v>2010</v>
      </c>
      <c r="D80" s="8" t="s">
        <v>919</v>
      </c>
      <c r="E80" s="8" t="s">
        <v>920</v>
      </c>
      <c r="F80" s="8" t="s">
        <v>425</v>
      </c>
      <c r="G80" s="8"/>
      <c r="H80" s="8" t="s">
        <v>426</v>
      </c>
      <c r="I80" s="8" t="s">
        <v>921</v>
      </c>
      <c r="J80" s="8" t="s">
        <v>922</v>
      </c>
      <c r="K80" s="8" t="s">
        <v>923</v>
      </c>
      <c r="L80" s="8" t="s">
        <v>924</v>
      </c>
      <c r="M80" s="8" t="s">
        <v>207</v>
      </c>
      <c r="N80" s="8" t="s">
        <v>207</v>
      </c>
      <c r="O80" s="8" t="s">
        <v>207</v>
      </c>
      <c r="P80" s="10" t="d">
        <v>1943-01-01</v>
      </c>
      <c r="Q80" s="8"/>
      <c r="R80" s="8">
        <v>3</v>
      </c>
      <c r="S80" s="8">
        <v>17</v>
      </c>
      <c r="T80" s="8"/>
      <c r="U80" s="8" t="s">
        <v>432</v>
      </c>
      <c r="V80" s="8" t="s">
        <v>925</v>
      </c>
      <c r="W80" s="8"/>
      <c r="X80" s="8"/>
      <c r="Y80" s="8"/>
      <c r="Z80" s="8"/>
      <c r="AA80" s="8"/>
      <c r="AB80" s="8"/>
      <c r="AC80" s="8" t="s">
        <v>253</v>
      </c>
      <c r="AD80" s="8"/>
      <c r="AE80" s="8"/>
      <c r="AF80" s="8"/>
      <c r="AG80" s="8"/>
      <c r="AH80" s="8" t="s">
        <v>211</v>
      </c>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row>
    <row r="81" spans="1:87">
      <c r="A81" s="8" t="s">
        <v>926</v>
      </c>
      <c r="B81" s="8" t="s">
        <v>200</v>
      </c>
      <c r="C81" s="8">
        <v>2010</v>
      </c>
      <c r="D81" s="8" t="s">
        <v>927</v>
      </c>
      <c r="E81" s="8" t="s">
        <v>928</v>
      </c>
      <c r="F81" s="8" t="s">
        <v>929</v>
      </c>
      <c r="G81" s="8" t="s">
        <v>930</v>
      </c>
      <c r="H81" s="8"/>
      <c r="I81" s="8" t="s">
        <v>931</v>
      </c>
      <c r="J81" s="8" t="s">
        <v>932</v>
      </c>
      <c r="K81" s="8"/>
      <c r="L81" s="11" t="d">
        <v>2010-07-08</v>
      </c>
      <c r="M81" s="8" t="s">
        <v>207</v>
      </c>
      <c r="N81" s="8" t="s">
        <v>207</v>
      </c>
      <c r="O81" s="8" t="s">
        <v>207</v>
      </c>
      <c r="P81" s="8" t="s">
        <v>933</v>
      </c>
      <c r="Q81" s="8"/>
      <c r="R81" s="8"/>
      <c r="S81" s="8"/>
      <c r="T81" s="8"/>
      <c r="U81" s="8"/>
      <c r="V81" s="8" t="s">
        <v>934</v>
      </c>
      <c r="W81" s="8"/>
      <c r="X81" s="8"/>
      <c r="Y81" s="8"/>
      <c r="Z81" s="8"/>
      <c r="AA81" s="8" t="s">
        <v>262</v>
      </c>
      <c r="AB81" s="8" t="s">
        <v>935</v>
      </c>
      <c r="AC81" s="8" t="s">
        <v>253</v>
      </c>
      <c r="AD81" s="8"/>
      <c r="AE81" s="8"/>
      <c r="AF81" s="8"/>
      <c r="AG81" s="8"/>
      <c r="AH81" s="8" t="s">
        <v>211</v>
      </c>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t="s">
        <v>936</v>
      </c>
      <c r="BU81" s="8"/>
      <c r="BV81" s="8"/>
      <c r="BW81" s="8"/>
      <c r="BX81" s="8"/>
      <c r="BY81" s="8"/>
      <c r="BZ81" s="8"/>
      <c r="CA81" s="8"/>
      <c r="CB81" s="8"/>
      <c r="CC81" s="8"/>
      <c r="CD81" s="8"/>
      <c r="CE81" s="8"/>
      <c r="CF81" s="8"/>
      <c r="CG81" s="8"/>
      <c r="CH81" s="8"/>
      <c r="CI81" s="8"/>
    </row>
    <row r="82" spans="1:87">
      <c r="A82" s="8" t="s">
        <v>937</v>
      </c>
      <c r="B82" s="8" t="s">
        <v>200</v>
      </c>
      <c r="C82" s="8">
        <v>2010</v>
      </c>
      <c r="D82" s="8" t="s">
        <v>938</v>
      </c>
      <c r="E82" s="8" t="s">
        <v>939</v>
      </c>
      <c r="F82" s="8" t="s">
        <v>940</v>
      </c>
      <c r="G82" s="8" t="s">
        <v>941</v>
      </c>
      <c r="H82" s="8"/>
      <c r="I82" s="8" t="s">
        <v>942</v>
      </c>
      <c r="J82" s="8" t="s">
        <v>943</v>
      </c>
      <c r="K82" s="8"/>
      <c r="L82" s="8" t="s">
        <v>207</v>
      </c>
      <c r="M82" s="8" t="s">
        <v>207</v>
      </c>
      <c r="N82" s="8" t="s">
        <v>207</v>
      </c>
      <c r="O82" s="8" t="s">
        <v>207</v>
      </c>
      <c r="P82" s="8" t="s">
        <v>944</v>
      </c>
      <c r="Q82" s="8"/>
      <c r="R82" s="8"/>
      <c r="S82" s="8"/>
      <c r="T82" s="8"/>
      <c r="U82" s="8"/>
      <c r="V82" s="8" t="s">
        <v>945</v>
      </c>
      <c r="W82" s="8"/>
      <c r="X82" s="8"/>
      <c r="Y82" s="8"/>
      <c r="Z82" s="8"/>
      <c r="AA82" s="8" t="s">
        <v>262</v>
      </c>
      <c r="AB82" s="8" t="s">
        <v>946</v>
      </c>
      <c r="AC82" s="8" t="s">
        <v>253</v>
      </c>
      <c r="AD82" s="8"/>
      <c r="AE82" s="8"/>
      <c r="AF82" s="8"/>
      <c r="AG82" s="8"/>
      <c r="AH82" s="8" t="s">
        <v>211</v>
      </c>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t="s">
        <v>947</v>
      </c>
      <c r="BU82" s="8"/>
      <c r="BV82" s="8"/>
      <c r="BW82" s="8"/>
      <c r="BX82" s="8"/>
      <c r="BY82" s="8"/>
      <c r="BZ82" s="8"/>
      <c r="CA82" s="8"/>
      <c r="CB82" s="8"/>
      <c r="CC82" s="8"/>
      <c r="CD82" s="8"/>
      <c r="CE82" s="8"/>
      <c r="CF82" s="8"/>
      <c r="CG82" s="8"/>
      <c r="CH82" s="8"/>
      <c r="CI82" s="8"/>
    </row>
    <row r="83" spans="1:87">
      <c r="A83" s="8" t="s">
        <v>948</v>
      </c>
      <c r="B83" s="8" t="s">
        <v>200</v>
      </c>
      <c r="C83" s="8">
        <v>2010</v>
      </c>
      <c r="D83" s="8" t="s">
        <v>949</v>
      </c>
      <c r="E83" s="8" t="s">
        <v>950</v>
      </c>
      <c r="F83" s="8" t="s">
        <v>951</v>
      </c>
      <c r="G83" s="8" t="s">
        <v>952</v>
      </c>
      <c r="H83" s="8"/>
      <c r="I83" s="8" t="s">
        <v>953</v>
      </c>
      <c r="J83" s="8" t="s">
        <v>954</v>
      </c>
      <c r="K83" s="8"/>
      <c r="L83" s="8" t="s">
        <v>207</v>
      </c>
      <c r="M83" s="8" t="s">
        <v>207</v>
      </c>
      <c r="N83" s="8" t="s">
        <v>207</v>
      </c>
      <c r="O83" s="8" t="s">
        <v>207</v>
      </c>
      <c r="P83" s="8" t="s">
        <v>955</v>
      </c>
      <c r="Q83" s="8"/>
      <c r="R83" s="8"/>
      <c r="S83" s="8"/>
      <c r="T83" s="8"/>
      <c r="U83" s="8"/>
      <c r="V83" s="8" t="s">
        <v>956</v>
      </c>
      <c r="W83" s="8"/>
      <c r="X83" s="8"/>
      <c r="Y83" s="8"/>
      <c r="Z83" s="8"/>
      <c r="AA83" s="8" t="s">
        <v>262</v>
      </c>
      <c r="AB83" s="8" t="s">
        <v>957</v>
      </c>
      <c r="AC83" s="8" t="s">
        <v>253</v>
      </c>
      <c r="AD83" s="8"/>
      <c r="AE83" s="8"/>
      <c r="AF83" s="8"/>
      <c r="AG83" s="8"/>
      <c r="AH83" s="8" t="s">
        <v>211</v>
      </c>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t="s">
        <v>958</v>
      </c>
      <c r="BU83" s="8"/>
      <c r="BV83" s="8"/>
      <c r="BW83" s="8"/>
      <c r="BX83" s="8"/>
      <c r="BY83" s="8"/>
      <c r="BZ83" s="8"/>
      <c r="CA83" s="8"/>
      <c r="CB83" s="8"/>
      <c r="CC83" s="8"/>
      <c r="CD83" s="8"/>
      <c r="CE83" s="8"/>
      <c r="CF83" s="8"/>
      <c r="CG83" s="8"/>
      <c r="CH83" s="8"/>
      <c r="CI83" s="8"/>
    </row>
    <row r="84" spans="1:87">
      <c r="A84" s="8" t="s">
        <v>959</v>
      </c>
      <c r="B84" s="8" t="s">
        <v>200</v>
      </c>
      <c r="C84" s="8">
        <v>2010</v>
      </c>
      <c r="D84" s="8" t="s">
        <v>960</v>
      </c>
      <c r="E84" s="8" t="s">
        <v>961</v>
      </c>
      <c r="F84" s="8" t="s">
        <v>962</v>
      </c>
      <c r="G84" s="8" t="s">
        <v>963</v>
      </c>
      <c r="H84" s="8"/>
      <c r="I84" s="8" t="s">
        <v>964</v>
      </c>
      <c r="J84" s="8" t="s">
        <v>965</v>
      </c>
      <c r="K84" s="8"/>
      <c r="L84" s="8" t="s">
        <v>207</v>
      </c>
      <c r="M84" s="8" t="s">
        <v>207</v>
      </c>
      <c r="N84" s="8" t="s">
        <v>207</v>
      </c>
      <c r="O84" s="8" t="s">
        <v>207</v>
      </c>
      <c r="P84" s="8" t="s">
        <v>966</v>
      </c>
      <c r="Q84" s="8"/>
      <c r="R84" s="8"/>
      <c r="S84" s="8"/>
      <c r="T84" s="8"/>
      <c r="U84" s="8"/>
      <c r="V84" s="8"/>
      <c r="W84" s="8"/>
      <c r="X84" s="8"/>
      <c r="Y84" s="8"/>
      <c r="Z84" s="8"/>
      <c r="AA84" s="8" t="s">
        <v>262</v>
      </c>
      <c r="AB84" s="8" t="s">
        <v>967</v>
      </c>
      <c r="AC84" s="8" t="s">
        <v>253</v>
      </c>
      <c r="AD84" s="8"/>
      <c r="AE84" s="8"/>
      <c r="AF84" s="8"/>
      <c r="AG84" s="8"/>
      <c r="AH84" s="8" t="s">
        <v>211</v>
      </c>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t="s">
        <v>968</v>
      </c>
      <c r="BU84" s="8"/>
      <c r="BV84" s="8"/>
      <c r="BW84" s="8"/>
      <c r="BX84" s="8"/>
      <c r="BY84" s="8"/>
      <c r="BZ84" s="8"/>
      <c r="CA84" s="8"/>
      <c r="CB84" s="8"/>
      <c r="CC84" s="8"/>
      <c r="CD84" s="8"/>
      <c r="CE84" s="8"/>
      <c r="CF84" s="8"/>
      <c r="CG84" s="8"/>
      <c r="CH84" s="8"/>
      <c r="CI84" s="8"/>
    </row>
    <row r="85" spans="1:87">
      <c r="A85" s="8" t="s">
        <v>969</v>
      </c>
      <c r="B85" s="8" t="s">
        <v>200</v>
      </c>
      <c r="C85" s="8">
        <v>2010</v>
      </c>
      <c r="D85" s="8" t="s">
        <v>970</v>
      </c>
      <c r="E85" s="8" t="s">
        <v>971</v>
      </c>
      <c r="F85" s="8" t="s">
        <v>972</v>
      </c>
      <c r="G85" s="8" t="s">
        <v>973</v>
      </c>
      <c r="H85" s="8"/>
      <c r="I85" s="8" t="s">
        <v>974</v>
      </c>
      <c r="J85" s="8" t="s">
        <v>975</v>
      </c>
      <c r="K85" s="8"/>
      <c r="L85" s="8" t="s">
        <v>207</v>
      </c>
      <c r="M85" s="8" t="s">
        <v>207</v>
      </c>
      <c r="N85" s="8" t="s">
        <v>207</v>
      </c>
      <c r="O85" s="8" t="s">
        <v>207</v>
      </c>
      <c r="P85" s="9" t="d">
        <v>2023-01-04</v>
      </c>
      <c r="Q85" s="8"/>
      <c r="R85" s="8"/>
      <c r="S85" s="8"/>
      <c r="T85" s="8"/>
      <c r="U85" s="8"/>
      <c r="V85" s="8" t="s">
        <v>976</v>
      </c>
      <c r="W85" s="8"/>
      <c r="X85" s="8"/>
      <c r="Y85" s="8"/>
      <c r="Z85" s="8"/>
      <c r="AA85" s="8" t="s">
        <v>262</v>
      </c>
      <c r="AB85" s="8" t="s">
        <v>977</v>
      </c>
      <c r="AC85" s="8" t="s">
        <v>253</v>
      </c>
      <c r="AD85" s="8"/>
      <c r="AE85" s="8"/>
      <c r="AF85" s="8"/>
      <c r="AG85" s="8"/>
      <c r="AH85" s="8" t="s">
        <v>211</v>
      </c>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t="s">
        <v>978</v>
      </c>
      <c r="BU85" s="8"/>
      <c r="BV85" s="8"/>
      <c r="BW85" s="8"/>
      <c r="BX85" s="8"/>
      <c r="BY85" s="8"/>
      <c r="BZ85" s="8"/>
      <c r="CA85" s="8"/>
      <c r="CB85" s="8"/>
      <c r="CC85" s="8"/>
      <c r="CD85" s="8"/>
      <c r="CE85" s="8"/>
      <c r="CF85" s="8"/>
      <c r="CG85" s="8"/>
      <c r="CH85" s="8"/>
      <c r="CI85" s="8"/>
    </row>
    <row r="86" spans="1:87">
      <c r="A86" s="8" t="s">
        <v>979</v>
      </c>
      <c r="B86" s="8" t="s">
        <v>242</v>
      </c>
      <c r="C86" s="8">
        <v>2010</v>
      </c>
      <c r="D86" s="8" t="s">
        <v>980</v>
      </c>
      <c r="E86" s="8" t="s">
        <v>981</v>
      </c>
      <c r="F86" s="8" t="s">
        <v>803</v>
      </c>
      <c r="G86" s="8"/>
      <c r="H86" s="8" t="s">
        <v>804</v>
      </c>
      <c r="I86" s="8" t="s">
        <v>982</v>
      </c>
      <c r="J86" s="8" t="s">
        <v>983</v>
      </c>
      <c r="K86" s="8" t="s">
        <v>984</v>
      </c>
      <c r="L86" s="8" t="s">
        <v>985</v>
      </c>
      <c r="M86" s="8" t="s">
        <v>207</v>
      </c>
      <c r="N86" s="8" t="s">
        <v>207</v>
      </c>
      <c r="O86" s="8" t="s">
        <v>207</v>
      </c>
      <c r="P86" s="9" t="d">
        <v>2023-01-21</v>
      </c>
      <c r="Q86" s="8"/>
      <c r="R86" s="8">
        <v>1</v>
      </c>
      <c r="S86" s="8">
        <v>3</v>
      </c>
      <c r="T86" s="8"/>
      <c r="U86" s="8" t="s">
        <v>809</v>
      </c>
      <c r="V86" s="8"/>
      <c r="W86" s="8"/>
      <c r="X86" s="8"/>
      <c r="Y86" s="8"/>
      <c r="Z86" s="8"/>
      <c r="AA86" s="8"/>
      <c r="AB86" s="8"/>
      <c r="AC86" s="8" t="s">
        <v>253</v>
      </c>
      <c r="AD86" s="8"/>
      <c r="AE86" s="8"/>
      <c r="AF86" s="8"/>
      <c r="AG86" s="8"/>
      <c r="AH86" s="8" t="s">
        <v>211</v>
      </c>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row>
    <row r="87" spans="1:87">
      <c r="A87" s="8" t="s">
        <v>986</v>
      </c>
      <c r="B87" s="8" t="s">
        <v>200</v>
      </c>
      <c r="C87" s="8">
        <v>2010</v>
      </c>
      <c r="D87" s="8" t="s">
        <v>987</v>
      </c>
      <c r="E87" s="8" t="s">
        <v>988</v>
      </c>
      <c r="F87" s="8" t="s">
        <v>989</v>
      </c>
      <c r="G87" s="8" t="s">
        <v>990</v>
      </c>
      <c r="H87" s="8"/>
      <c r="I87" s="8" t="s">
        <v>991</v>
      </c>
      <c r="J87" s="8" t="s">
        <v>992</v>
      </c>
      <c r="K87" s="8"/>
      <c r="L87" s="8">
        <v>2010</v>
      </c>
      <c r="M87" s="8" t="s">
        <v>207</v>
      </c>
      <c r="N87" s="8" t="s">
        <v>207</v>
      </c>
      <c r="O87" s="8" t="s">
        <v>207</v>
      </c>
      <c r="P87" s="8" t="s">
        <v>993</v>
      </c>
      <c r="Q87" s="8"/>
      <c r="R87" s="8"/>
      <c r="S87" s="8"/>
      <c r="T87" s="8"/>
      <c r="U87" s="8"/>
      <c r="V87" s="8"/>
      <c r="W87" s="8"/>
      <c r="X87" s="8"/>
      <c r="Y87" s="8"/>
      <c r="Z87" s="8"/>
      <c r="AA87" s="8" t="s">
        <v>209</v>
      </c>
      <c r="AB87" s="8" t="s">
        <v>994</v>
      </c>
      <c r="AC87" s="8"/>
      <c r="AD87" s="8"/>
      <c r="AE87" s="8"/>
      <c r="AF87" s="8"/>
      <c r="AG87" s="8"/>
      <c r="AH87" s="8" t="s">
        <v>211</v>
      </c>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t="s">
        <v>989</v>
      </c>
      <c r="BU87" s="8"/>
      <c r="BV87" s="8"/>
      <c r="BW87" s="8"/>
      <c r="BX87" s="8"/>
      <c r="BY87" s="8"/>
      <c r="BZ87" s="8"/>
      <c r="CA87" s="8"/>
      <c r="CB87" s="8"/>
      <c r="CC87" s="8"/>
      <c r="CD87" s="8"/>
      <c r="CE87" s="8"/>
      <c r="CF87" s="8"/>
      <c r="CG87" s="8"/>
      <c r="CH87" s="8"/>
      <c r="CI87" s="8"/>
    </row>
    <row r="88" spans="1:87">
      <c r="A88" s="8" t="s">
        <v>995</v>
      </c>
      <c r="B88" s="8" t="s">
        <v>242</v>
      </c>
      <c r="C88" s="8">
        <v>2010</v>
      </c>
      <c r="D88" s="8" t="s">
        <v>996</v>
      </c>
      <c r="E88" s="8" t="s">
        <v>997</v>
      </c>
      <c r="F88" s="8" t="s">
        <v>998</v>
      </c>
      <c r="G88" s="8"/>
      <c r="H88" s="8" t="s">
        <v>999</v>
      </c>
      <c r="I88" s="8" t="s">
        <v>1000</v>
      </c>
      <c r="J88" s="8" t="s">
        <v>1001</v>
      </c>
      <c r="K88" s="8"/>
      <c r="L88" s="8" t="s">
        <v>1002</v>
      </c>
      <c r="M88" s="8" t="s">
        <v>207</v>
      </c>
      <c r="N88" s="8" t="s">
        <v>207</v>
      </c>
      <c r="O88" s="8" t="s">
        <v>207</v>
      </c>
      <c r="P88" s="8" t="s">
        <v>1003</v>
      </c>
      <c r="Q88" s="8"/>
      <c r="R88" s="8">
        <v>10</v>
      </c>
      <c r="S88" s="8">
        <v>32</v>
      </c>
      <c r="T88" s="8"/>
      <c r="U88" s="8" t="s">
        <v>1004</v>
      </c>
      <c r="V88" s="8"/>
      <c r="W88" s="8"/>
      <c r="X88" s="8"/>
      <c r="Y88" s="8"/>
      <c r="Z88" s="8"/>
      <c r="AA88" s="8"/>
      <c r="AB88" s="8"/>
      <c r="AC88" s="8"/>
      <c r="AD88" s="8"/>
      <c r="AE88" s="8"/>
      <c r="AF88" s="8"/>
      <c r="AG88" s="8"/>
      <c r="AH88" s="8" t="s">
        <v>211</v>
      </c>
      <c r="AI88" s="8"/>
      <c r="AJ88" s="8"/>
      <c r="AK88" s="8"/>
      <c r="AL88" s="8" t="s">
        <v>1005</v>
      </c>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row>
    <row r="89" spans="1:87">
      <c r="A89" s="8" t="s">
        <v>1006</v>
      </c>
      <c r="B89" s="8" t="s">
        <v>242</v>
      </c>
      <c r="C89" s="8">
        <v>2010</v>
      </c>
      <c r="D89" s="8" t="s">
        <v>1007</v>
      </c>
      <c r="E89" s="8" t="s">
        <v>1008</v>
      </c>
      <c r="F89" s="8" t="s">
        <v>1009</v>
      </c>
      <c r="G89" s="8"/>
      <c r="H89" s="8" t="s">
        <v>1010</v>
      </c>
      <c r="I89" s="8" t="s">
        <v>1011</v>
      </c>
      <c r="J89" s="8" t="s">
        <v>1012</v>
      </c>
      <c r="K89" s="8"/>
      <c r="L89" s="8" t="s">
        <v>1013</v>
      </c>
      <c r="M89" s="8" t="s">
        <v>207</v>
      </c>
      <c r="N89" s="8" t="s">
        <v>207</v>
      </c>
      <c r="O89" s="8" t="s">
        <v>207</v>
      </c>
      <c r="P89" s="8" t="s">
        <v>1014</v>
      </c>
      <c r="Q89" s="8"/>
      <c r="R89" s="8">
        <v>3</v>
      </c>
      <c r="S89" s="8">
        <v>20</v>
      </c>
      <c r="T89" s="8"/>
      <c r="U89" s="8" t="s">
        <v>1015</v>
      </c>
      <c r="V89" s="8"/>
      <c r="W89" s="8"/>
      <c r="X89" s="8"/>
      <c r="Y89" s="8"/>
      <c r="Z89" s="8"/>
      <c r="AA89" s="8"/>
      <c r="AB89" s="8"/>
      <c r="AC89" s="8"/>
      <c r="AD89" s="8"/>
      <c r="AE89" s="8"/>
      <c r="AF89" s="8"/>
      <c r="AG89" s="8"/>
      <c r="AH89" s="8" t="s">
        <v>211</v>
      </c>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row>
    <row r="90" spans="1:87">
      <c r="A90" s="8" t="s">
        <v>1016</v>
      </c>
      <c r="B90" s="8" t="s">
        <v>200</v>
      </c>
      <c r="C90" s="8">
        <v>2010</v>
      </c>
      <c r="D90" s="8" t="s">
        <v>1017</v>
      </c>
      <c r="E90" s="8" t="s">
        <v>1018</v>
      </c>
      <c r="F90" s="8" t="s">
        <v>1019</v>
      </c>
      <c r="G90" s="8" t="s">
        <v>1020</v>
      </c>
      <c r="H90" s="8"/>
      <c r="I90" s="8" t="s">
        <v>1021</v>
      </c>
      <c r="J90" s="8" t="s">
        <v>1022</v>
      </c>
      <c r="K90" s="8"/>
      <c r="L90" s="8" t="s">
        <v>1023</v>
      </c>
      <c r="M90" s="8" t="s">
        <v>207</v>
      </c>
      <c r="N90" s="8" t="s">
        <v>207</v>
      </c>
      <c r="O90" s="8" t="s">
        <v>207</v>
      </c>
      <c r="P90" s="8" t="s">
        <v>1024</v>
      </c>
      <c r="Q90" s="8"/>
      <c r="R90" s="8"/>
      <c r="S90" s="8"/>
      <c r="T90" s="8"/>
      <c r="U90" s="8"/>
      <c r="V90" s="8"/>
      <c r="W90" s="8"/>
      <c r="X90" s="8"/>
      <c r="Y90" s="8"/>
      <c r="Z90" s="8"/>
      <c r="AA90" s="8" t="s">
        <v>209</v>
      </c>
      <c r="AB90" s="8" t="s">
        <v>1025</v>
      </c>
      <c r="AC90" s="8"/>
      <c r="AD90" s="8"/>
      <c r="AE90" s="8"/>
      <c r="AF90" s="8"/>
      <c r="AG90" s="8"/>
      <c r="AH90" s="8" t="s">
        <v>211</v>
      </c>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t="s">
        <v>1026</v>
      </c>
      <c r="BU90" s="8"/>
      <c r="BV90" s="8"/>
      <c r="BW90" s="8"/>
      <c r="BX90" s="8"/>
      <c r="BY90" s="8"/>
      <c r="BZ90" s="8"/>
      <c r="CA90" s="8"/>
      <c r="CB90" s="8"/>
      <c r="CC90" s="8"/>
      <c r="CD90" s="8"/>
      <c r="CE90" s="8"/>
      <c r="CF90" s="8"/>
      <c r="CG90" s="8"/>
      <c r="CH90" s="8"/>
      <c r="CI90" s="8"/>
    </row>
    <row r="91" spans="1:87">
      <c r="A91" s="8" t="s">
        <v>1027</v>
      </c>
      <c r="B91" s="8" t="s">
        <v>200</v>
      </c>
      <c r="C91" s="8">
        <v>2010</v>
      </c>
      <c r="D91" s="8" t="s">
        <v>1028</v>
      </c>
      <c r="E91" s="8" t="s">
        <v>1029</v>
      </c>
      <c r="F91" s="8" t="s">
        <v>1030</v>
      </c>
      <c r="G91" s="8" t="s">
        <v>1031</v>
      </c>
      <c r="H91" s="8"/>
      <c r="I91" s="8" t="s">
        <v>1032</v>
      </c>
      <c r="J91" s="8" t="s">
        <v>1033</v>
      </c>
      <c r="K91" s="8"/>
      <c r="L91" s="8" t="s">
        <v>1034</v>
      </c>
      <c r="M91" s="8" t="s">
        <v>207</v>
      </c>
      <c r="N91" s="8" t="s">
        <v>207</v>
      </c>
      <c r="O91" s="8" t="s">
        <v>207</v>
      </c>
      <c r="P91" s="8" t="s">
        <v>1035</v>
      </c>
      <c r="Q91" s="8"/>
      <c r="R91" s="8"/>
      <c r="S91" s="8"/>
      <c r="T91" s="8"/>
      <c r="U91" s="8"/>
      <c r="V91" s="8"/>
      <c r="W91" s="8"/>
      <c r="X91" s="8"/>
      <c r="Y91" s="8"/>
      <c r="Z91" s="8"/>
      <c r="AA91" s="8" t="s">
        <v>209</v>
      </c>
      <c r="AB91" s="8" t="s">
        <v>1036</v>
      </c>
      <c r="AC91" s="8"/>
      <c r="AD91" s="8"/>
      <c r="AE91" s="8"/>
      <c r="AF91" s="8"/>
      <c r="AG91" s="8"/>
      <c r="AH91" s="8" t="s">
        <v>211</v>
      </c>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t="s">
        <v>1037</v>
      </c>
      <c r="BU91" s="8"/>
      <c r="BV91" s="8"/>
      <c r="BW91" s="8"/>
      <c r="BX91" s="8"/>
      <c r="BY91" s="8"/>
      <c r="BZ91" s="8"/>
      <c r="CA91" s="8"/>
      <c r="CB91" s="8"/>
      <c r="CC91" s="8"/>
      <c r="CD91" s="8"/>
      <c r="CE91" s="8"/>
      <c r="CF91" s="8"/>
      <c r="CG91" s="8"/>
      <c r="CH91" s="8"/>
      <c r="CI91" s="8"/>
    </row>
    <row r="92" spans="1:87">
      <c r="A92" s="8" t="s">
        <v>1038</v>
      </c>
      <c r="B92" s="8" t="s">
        <v>200</v>
      </c>
      <c r="C92" s="8">
        <v>2010</v>
      </c>
      <c r="D92" s="8" t="s">
        <v>1039</v>
      </c>
      <c r="E92" s="8" t="s">
        <v>1040</v>
      </c>
      <c r="F92" s="8" t="s">
        <v>1041</v>
      </c>
      <c r="G92" s="8" t="s">
        <v>1042</v>
      </c>
      <c r="H92" s="8"/>
      <c r="I92" s="8" t="s">
        <v>1043</v>
      </c>
      <c r="J92" s="8" t="s">
        <v>1044</v>
      </c>
      <c r="K92" s="8"/>
      <c r="L92" s="8" t="s">
        <v>1002</v>
      </c>
      <c r="M92" s="8" t="s">
        <v>207</v>
      </c>
      <c r="N92" s="8" t="s">
        <v>207</v>
      </c>
      <c r="O92" s="8" t="s">
        <v>207</v>
      </c>
      <c r="P92" s="8" t="s">
        <v>1045</v>
      </c>
      <c r="Q92" s="8"/>
      <c r="R92" s="8"/>
      <c r="S92" s="8"/>
      <c r="T92" s="8"/>
      <c r="U92" s="8"/>
      <c r="V92" s="8"/>
      <c r="W92" s="8"/>
      <c r="X92" s="8"/>
      <c r="Y92" s="8"/>
      <c r="Z92" s="8"/>
      <c r="AA92" s="8" t="s">
        <v>209</v>
      </c>
      <c r="AB92" s="8" t="s">
        <v>1046</v>
      </c>
      <c r="AC92" s="8"/>
      <c r="AD92" s="8"/>
      <c r="AE92" s="8"/>
      <c r="AF92" s="8"/>
      <c r="AG92" s="8"/>
      <c r="AH92" s="8" t="s">
        <v>211</v>
      </c>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t="s">
        <v>1047</v>
      </c>
      <c r="BU92" s="8"/>
      <c r="BV92" s="8"/>
      <c r="BW92" s="8"/>
      <c r="BX92" s="8"/>
      <c r="BY92" s="8"/>
      <c r="BZ92" s="8"/>
      <c r="CA92" s="8"/>
      <c r="CB92" s="8"/>
      <c r="CC92" s="8"/>
      <c r="CD92" s="8"/>
      <c r="CE92" s="8"/>
      <c r="CF92" s="8"/>
      <c r="CG92" s="8"/>
      <c r="CH92" s="8"/>
      <c r="CI92" s="8"/>
    </row>
    <row r="93" spans="1:87">
      <c r="A93" s="8" t="s">
        <v>1048</v>
      </c>
      <c r="B93" s="8" t="s">
        <v>242</v>
      </c>
      <c r="C93" s="8">
        <v>2010</v>
      </c>
      <c r="D93" s="8" t="s">
        <v>980</v>
      </c>
      <c r="E93" s="8" t="s">
        <v>981</v>
      </c>
      <c r="F93" s="8" t="s">
        <v>803</v>
      </c>
      <c r="G93" s="8"/>
      <c r="H93" s="8" t="s">
        <v>804</v>
      </c>
      <c r="I93" s="8" t="s">
        <v>982</v>
      </c>
      <c r="J93" s="8" t="s">
        <v>983</v>
      </c>
      <c r="K93" s="8" t="s">
        <v>984</v>
      </c>
      <c r="L93" s="8" t="s">
        <v>985</v>
      </c>
      <c r="M93" s="8" t="s">
        <v>207</v>
      </c>
      <c r="N93" s="8" t="s">
        <v>207</v>
      </c>
      <c r="O93" s="8" t="s">
        <v>207</v>
      </c>
      <c r="P93" s="9" t="d">
        <v>2023-01-21</v>
      </c>
      <c r="Q93" s="8"/>
      <c r="R93" s="8">
        <v>1</v>
      </c>
      <c r="S93" s="8">
        <v>3</v>
      </c>
      <c r="T93" s="8"/>
      <c r="U93" s="8" t="s">
        <v>809</v>
      </c>
      <c r="V93" s="8"/>
      <c r="W93" s="8"/>
      <c r="X93" s="8"/>
      <c r="Y93" s="8"/>
      <c r="Z93" s="8"/>
      <c r="AA93" s="8"/>
      <c r="AB93" s="8"/>
      <c r="AC93" s="8" t="s">
        <v>253</v>
      </c>
      <c r="AD93" s="8"/>
      <c r="AE93" s="8"/>
      <c r="AF93" s="8"/>
      <c r="AG93" s="8"/>
      <c r="AH93" s="8" t="s">
        <v>211</v>
      </c>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row>
    <row r="94" spans="1:87">
      <c r="A94" s="8" t="s">
        <v>1049</v>
      </c>
      <c r="B94" s="8" t="s">
        <v>200</v>
      </c>
      <c r="C94" s="8">
        <v>2010</v>
      </c>
      <c r="D94" s="8" t="s">
        <v>1017</v>
      </c>
      <c r="E94" s="8" t="s">
        <v>1018</v>
      </c>
      <c r="F94" s="8" t="s">
        <v>1019</v>
      </c>
      <c r="G94" s="8" t="s">
        <v>1020</v>
      </c>
      <c r="H94" s="8"/>
      <c r="I94" s="8" t="s">
        <v>1021</v>
      </c>
      <c r="J94" s="8" t="s">
        <v>1022</v>
      </c>
      <c r="K94" s="8"/>
      <c r="L94" s="8" t="s">
        <v>1023</v>
      </c>
      <c r="M94" s="8" t="s">
        <v>207</v>
      </c>
      <c r="N94" s="8" t="s">
        <v>207</v>
      </c>
      <c r="O94" s="8" t="s">
        <v>207</v>
      </c>
      <c r="P94" s="8" t="s">
        <v>1024</v>
      </c>
      <c r="Q94" s="8"/>
      <c r="R94" s="8"/>
      <c r="S94" s="8"/>
      <c r="T94" s="8"/>
      <c r="U94" s="8"/>
      <c r="V94" s="8"/>
      <c r="W94" s="8"/>
      <c r="X94" s="8"/>
      <c r="Y94" s="8"/>
      <c r="Z94" s="8"/>
      <c r="AA94" s="8" t="s">
        <v>209</v>
      </c>
      <c r="AB94" s="8" t="s">
        <v>1025</v>
      </c>
      <c r="AC94" s="8"/>
      <c r="AD94" s="8"/>
      <c r="AE94" s="8"/>
      <c r="AF94" s="8"/>
      <c r="AG94" s="8"/>
      <c r="AH94" s="8" t="s">
        <v>211</v>
      </c>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t="s">
        <v>1026</v>
      </c>
      <c r="BU94" s="8"/>
      <c r="BV94" s="8"/>
      <c r="BW94" s="8"/>
      <c r="BX94" s="8"/>
      <c r="BY94" s="8"/>
      <c r="BZ94" s="8"/>
      <c r="CA94" s="8"/>
      <c r="CB94" s="8"/>
      <c r="CC94" s="8"/>
      <c r="CD94" s="8"/>
      <c r="CE94" s="8"/>
      <c r="CF94" s="8"/>
      <c r="CG94" s="8"/>
      <c r="CH94" s="8"/>
      <c r="CI94" s="8"/>
    </row>
    <row r="95" spans="1:87">
      <c r="A95" s="8" t="s">
        <v>1050</v>
      </c>
      <c r="B95" s="8" t="s">
        <v>768</v>
      </c>
      <c r="C95" s="8">
        <v>2010</v>
      </c>
      <c r="D95" s="8"/>
      <c r="E95" s="8" t="s">
        <v>1051</v>
      </c>
      <c r="F95" s="8"/>
      <c r="G95" s="8" t="s">
        <v>911</v>
      </c>
      <c r="H95" s="8"/>
      <c r="I95" s="8"/>
      <c r="J95" s="8"/>
      <c r="K95" s="8"/>
      <c r="L95" s="8">
        <v>2010</v>
      </c>
      <c r="M95" s="8" t="s">
        <v>207</v>
      </c>
      <c r="N95" s="8" t="s">
        <v>207</v>
      </c>
      <c r="O95" s="8"/>
      <c r="P95" s="8"/>
      <c r="Q95" s="8">
        <v>570</v>
      </c>
      <c r="R95" s="8"/>
      <c r="S95" s="8"/>
      <c r="T95" s="8"/>
      <c r="U95" s="8"/>
      <c r="V95" s="8" t="s">
        <v>1052</v>
      </c>
      <c r="W95" s="8" t="s">
        <v>1053</v>
      </c>
      <c r="X95" s="8"/>
      <c r="Y95" s="8"/>
      <c r="Z95" s="8"/>
      <c r="AA95" s="8" t="s">
        <v>774</v>
      </c>
      <c r="AB95" s="8" t="s">
        <v>1054</v>
      </c>
      <c r="AC95" s="8"/>
      <c r="AD95" s="8"/>
      <c r="AE95" s="8"/>
      <c r="AF95" s="8"/>
      <c r="AG95" s="8"/>
      <c r="AH95" s="8" t="s">
        <v>1055</v>
      </c>
      <c r="AI95" s="8" t="s">
        <v>1056</v>
      </c>
      <c r="AJ95" s="8" t="s">
        <v>1057</v>
      </c>
      <c r="AK95" s="8"/>
      <c r="AL95" s="8"/>
      <c r="AM95" s="8"/>
      <c r="AN95" s="8"/>
      <c r="AO95" s="8" t="s">
        <v>1058</v>
      </c>
      <c r="AP95" s="8" t="s">
        <v>1059</v>
      </c>
      <c r="AQ95" s="8"/>
      <c r="AR95" s="8"/>
      <c r="AS95" s="8"/>
      <c r="AT95" s="8"/>
      <c r="AU95" s="8"/>
      <c r="AV95" s="8"/>
      <c r="AW95" s="8"/>
      <c r="AX95" s="8"/>
      <c r="AY95" s="8"/>
      <c r="AZ95" s="8"/>
      <c r="BA95" s="8"/>
      <c r="BB95" s="8"/>
      <c r="BC95" s="8"/>
      <c r="BD95" s="8"/>
      <c r="BE95" s="8"/>
      <c r="BF95" s="8"/>
      <c r="BG95" s="8"/>
      <c r="BH95" s="8"/>
      <c r="BI95" s="8" t="s">
        <v>1060</v>
      </c>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row>
    <row r="96" spans="1:87">
      <c r="A96" s="8" t="s">
        <v>1061</v>
      </c>
      <c r="B96" s="8" t="s">
        <v>768</v>
      </c>
      <c r="C96" s="8">
        <v>2010</v>
      </c>
      <c r="D96" s="8" t="s">
        <v>1062</v>
      </c>
      <c r="E96" s="8" t="s">
        <v>1063</v>
      </c>
      <c r="F96" s="8"/>
      <c r="G96" s="8" t="s">
        <v>1064</v>
      </c>
      <c r="H96" s="8"/>
      <c r="I96" s="8"/>
      <c r="J96" s="8"/>
      <c r="K96" s="8"/>
      <c r="L96" s="8">
        <v>2010</v>
      </c>
      <c r="M96" s="8" t="s">
        <v>207</v>
      </c>
      <c r="N96" s="8" t="s">
        <v>207</v>
      </c>
      <c r="O96" s="8"/>
      <c r="P96" s="8"/>
      <c r="Q96" s="8"/>
      <c r="R96" s="8"/>
      <c r="S96" s="8"/>
      <c r="T96" s="8"/>
      <c r="U96" s="8"/>
      <c r="V96" s="8" t="s">
        <v>1065</v>
      </c>
      <c r="W96" s="8" t="s">
        <v>773</v>
      </c>
      <c r="X96" s="8">
        <v>6436</v>
      </c>
      <c r="Y96" s="8"/>
      <c r="Z96" s="8"/>
      <c r="AA96" s="8" t="s">
        <v>774</v>
      </c>
      <c r="AB96" s="8" t="s">
        <v>1066</v>
      </c>
      <c r="AC96" s="8" t="s">
        <v>776</v>
      </c>
      <c r="AD96" s="8"/>
      <c r="AE96" s="8"/>
      <c r="AF96" s="8"/>
      <c r="AG96" s="8"/>
      <c r="AH96" s="8" t="s">
        <v>777</v>
      </c>
      <c r="AI96" s="8">
        <v>25.84</v>
      </c>
      <c r="AJ96" s="8"/>
      <c r="AK96" s="8"/>
      <c r="AL96" s="8"/>
      <c r="AM96" s="8"/>
      <c r="AN96" s="8"/>
      <c r="AO96" s="8"/>
      <c r="AP96" s="8"/>
      <c r="AQ96" s="8"/>
      <c r="AR96" s="8"/>
      <c r="AS96" s="8" t="s">
        <v>1067</v>
      </c>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row>
    <row r="97" spans="1:87">
      <c r="A97" s="8" t="s">
        <v>1068</v>
      </c>
      <c r="B97" s="8" t="s">
        <v>768</v>
      </c>
      <c r="C97" s="8">
        <v>2010</v>
      </c>
      <c r="D97" s="8" t="s">
        <v>1069</v>
      </c>
      <c r="E97" s="8" t="s">
        <v>1070</v>
      </c>
      <c r="F97" s="8"/>
      <c r="G97" s="8" t="s">
        <v>1071</v>
      </c>
      <c r="H97" s="8"/>
      <c r="I97" s="8"/>
      <c r="J97" s="8"/>
      <c r="K97" s="8"/>
      <c r="L97" s="8">
        <v>2010</v>
      </c>
      <c r="M97" s="8" t="s">
        <v>207</v>
      </c>
      <c r="N97" s="8" t="s">
        <v>207</v>
      </c>
      <c r="O97" s="8"/>
      <c r="P97" s="8"/>
      <c r="Q97" s="8"/>
      <c r="R97" s="8"/>
      <c r="S97" s="8"/>
      <c r="T97" s="8"/>
      <c r="U97" s="8"/>
      <c r="V97" s="8" t="s">
        <v>1072</v>
      </c>
      <c r="W97" s="8" t="s">
        <v>1073</v>
      </c>
      <c r="X97" s="8">
        <v>96</v>
      </c>
      <c r="Y97" s="8"/>
      <c r="Z97" s="8"/>
      <c r="AA97" s="8" t="s">
        <v>774</v>
      </c>
      <c r="AB97" s="8" t="s">
        <v>1074</v>
      </c>
      <c r="AC97" s="8" t="s">
        <v>776</v>
      </c>
      <c r="AD97" s="8"/>
      <c r="AE97" s="8"/>
      <c r="AF97" s="8"/>
      <c r="AG97" s="8"/>
      <c r="AH97" s="8" t="s">
        <v>777</v>
      </c>
      <c r="AI97" s="8">
        <v>5.7</v>
      </c>
      <c r="AJ97" s="8"/>
      <c r="AK97" s="8"/>
      <c r="AL97" s="8"/>
      <c r="AM97" s="8"/>
      <c r="AN97" s="8"/>
      <c r="AO97" s="8"/>
      <c r="AP97" s="8"/>
      <c r="AQ97" s="8"/>
      <c r="AR97" s="8"/>
      <c r="AS97" s="8" t="s">
        <v>1075</v>
      </c>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row>
    <row r="98" spans="1:87">
      <c r="A98" s="8" t="s">
        <v>1076</v>
      </c>
      <c r="B98" s="8" t="s">
        <v>768</v>
      </c>
      <c r="C98" s="8">
        <v>2010</v>
      </c>
      <c r="D98" s="8" t="s">
        <v>1077</v>
      </c>
      <c r="E98" s="8" t="s">
        <v>1078</v>
      </c>
      <c r="F98" s="8"/>
      <c r="G98" s="8" t="s">
        <v>1079</v>
      </c>
      <c r="H98" s="8"/>
      <c r="I98" s="8"/>
      <c r="J98" s="8"/>
      <c r="K98" s="8"/>
      <c r="L98" s="8">
        <v>2010</v>
      </c>
      <c r="M98" s="8" t="s">
        <v>207</v>
      </c>
      <c r="N98" s="8" t="s">
        <v>207</v>
      </c>
      <c r="O98" s="8"/>
      <c r="P98" s="8"/>
      <c r="Q98" s="8"/>
      <c r="R98" s="8"/>
      <c r="S98" s="8"/>
      <c r="T98" s="8"/>
      <c r="U98" s="8"/>
      <c r="V98" s="8" t="s">
        <v>1080</v>
      </c>
      <c r="W98" s="8" t="s">
        <v>1081</v>
      </c>
      <c r="X98" s="8">
        <v>35</v>
      </c>
      <c r="Y98" s="8"/>
      <c r="Z98" s="8"/>
      <c r="AA98" s="8" t="s">
        <v>774</v>
      </c>
      <c r="AB98" s="8" t="s">
        <v>1082</v>
      </c>
      <c r="AC98" s="8" t="s">
        <v>776</v>
      </c>
      <c r="AD98" s="8"/>
      <c r="AE98" s="8"/>
      <c r="AF98" s="8"/>
      <c r="AG98" s="8"/>
      <c r="AH98" s="8" t="s">
        <v>777</v>
      </c>
      <c r="AI98" s="8" t="s">
        <v>1083</v>
      </c>
      <c r="AJ98" s="8"/>
      <c r="AK98" s="8"/>
      <c r="AL98" s="8"/>
      <c r="AM98" s="8"/>
      <c r="AN98" s="8"/>
      <c r="AO98" s="8"/>
      <c r="AP98" s="8"/>
      <c r="AQ98" s="8"/>
      <c r="AR98" s="8"/>
      <c r="AS98" s="8" t="s">
        <v>1084</v>
      </c>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row>
    <row r="99" spans="1:87">
      <c r="A99" s="8" t="s">
        <v>1085</v>
      </c>
      <c r="B99" s="8" t="s">
        <v>789</v>
      </c>
      <c r="C99" s="8">
        <v>2010</v>
      </c>
      <c r="D99" s="8" t="s">
        <v>1086</v>
      </c>
      <c r="E99" s="8" t="s">
        <v>1087</v>
      </c>
      <c r="F99" s="8" t="s">
        <v>1088</v>
      </c>
      <c r="G99" s="8" t="s">
        <v>1089</v>
      </c>
      <c r="H99" s="8"/>
      <c r="I99" s="8"/>
      <c r="J99" s="8" t="s">
        <v>1090</v>
      </c>
      <c r="K99" s="8"/>
      <c r="L99" s="8">
        <v>2010</v>
      </c>
      <c r="M99" s="8" t="s">
        <v>207</v>
      </c>
      <c r="N99" s="8" t="s">
        <v>207</v>
      </c>
      <c r="O99" s="8" t="s">
        <v>207</v>
      </c>
      <c r="P99" s="8" t="s">
        <v>1091</v>
      </c>
      <c r="Q99" s="8"/>
      <c r="R99" s="8"/>
      <c r="S99" s="8">
        <v>35</v>
      </c>
      <c r="T99" s="8"/>
      <c r="U99" s="8"/>
      <c r="V99" s="8" t="s">
        <v>1092</v>
      </c>
      <c r="W99" s="8"/>
      <c r="X99" s="8"/>
      <c r="Y99" s="8"/>
      <c r="Z99" s="8"/>
      <c r="AA99" s="8" t="s">
        <v>796</v>
      </c>
      <c r="AB99" s="8" t="s">
        <v>797</v>
      </c>
      <c r="AC99" s="8" t="s">
        <v>253</v>
      </c>
      <c r="AD99" s="8"/>
      <c r="AE99" s="8"/>
      <c r="AF99" s="8"/>
      <c r="AG99" s="8"/>
      <c r="AH99" s="8" t="s">
        <v>211</v>
      </c>
      <c r="AI99" s="8"/>
      <c r="AJ99" s="8" t="s">
        <v>1093</v>
      </c>
      <c r="AK99" s="8"/>
      <c r="AL99" s="8" t="s">
        <v>1094</v>
      </c>
      <c r="AM99" s="8"/>
      <c r="AN99" s="8"/>
      <c r="AO99" s="8"/>
      <c r="AP99" s="8" t="s">
        <v>1095</v>
      </c>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row>
    <row r="100" spans="1:87">
      <c r="A100" s="8" t="s">
        <v>1096</v>
      </c>
      <c r="B100" s="8" t="s">
        <v>242</v>
      </c>
      <c r="C100" s="8">
        <v>2010</v>
      </c>
      <c r="D100" s="8" t="s">
        <v>1097</v>
      </c>
      <c r="E100" s="8" t="s">
        <v>1098</v>
      </c>
      <c r="F100" s="8" t="s">
        <v>1099</v>
      </c>
      <c r="G100" s="8"/>
      <c r="H100" s="8">
        <v>15338916</v>
      </c>
      <c r="I100" s="8" t="s">
        <v>1100</v>
      </c>
      <c r="J100" s="8" t="s">
        <v>1101</v>
      </c>
      <c r="K100" s="8"/>
      <c r="L100" s="8" t="s">
        <v>1102</v>
      </c>
      <c r="M100" s="8" t="s">
        <v>207</v>
      </c>
      <c r="N100" s="8" t="s">
        <v>207</v>
      </c>
      <c r="O100" s="8" t="s">
        <v>207</v>
      </c>
      <c r="P100" s="8" t="s">
        <v>1103</v>
      </c>
      <c r="Q100" s="8"/>
      <c r="R100" s="8">
        <v>128</v>
      </c>
      <c r="S100" s="8">
        <v>2010</v>
      </c>
      <c r="T100" s="8"/>
      <c r="U100" s="8" t="s">
        <v>1099</v>
      </c>
      <c r="V100" s="8"/>
      <c r="W100" s="8"/>
      <c r="X100" s="8"/>
      <c r="Y100" s="8"/>
      <c r="Z100" s="8"/>
      <c r="AA100" s="8"/>
      <c r="AB100" s="8"/>
      <c r="AC100" s="8" t="s">
        <v>253</v>
      </c>
      <c r="AD100" s="8"/>
      <c r="AE100" s="8"/>
      <c r="AF100" s="8"/>
      <c r="AG100" s="8"/>
      <c r="AH100" s="8" t="s">
        <v>211</v>
      </c>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row>
    <row r="101" spans="1:87">
      <c r="A101" s="8" t="s">
        <v>1104</v>
      </c>
      <c r="B101" s="8" t="s">
        <v>242</v>
      </c>
      <c r="C101" s="8">
        <v>2010</v>
      </c>
      <c r="D101" s="8" t="s">
        <v>1105</v>
      </c>
      <c r="E101" s="8" t="s">
        <v>1106</v>
      </c>
      <c r="F101" s="8" t="s">
        <v>1107</v>
      </c>
      <c r="G101" s="8"/>
      <c r="H101" s="8" t="s">
        <v>1108</v>
      </c>
      <c r="I101" s="8" t="s">
        <v>1109</v>
      </c>
      <c r="J101" s="8" t="s">
        <v>1110</v>
      </c>
      <c r="K101" s="8"/>
      <c r="L101" s="8" t="s">
        <v>1111</v>
      </c>
      <c r="M101" s="8" t="s">
        <v>207</v>
      </c>
      <c r="N101" s="8" t="s">
        <v>207</v>
      </c>
      <c r="O101" s="8" t="s">
        <v>207</v>
      </c>
      <c r="P101" s="8" t="s">
        <v>1112</v>
      </c>
      <c r="Q101" s="8"/>
      <c r="R101" s="8">
        <v>2</v>
      </c>
      <c r="S101" s="8">
        <v>14</v>
      </c>
      <c r="T101" s="8"/>
      <c r="U101" s="8" t="s">
        <v>1107</v>
      </c>
      <c r="V101" s="8" t="s">
        <v>1113</v>
      </c>
      <c r="W101" s="8"/>
      <c r="X101" s="8"/>
      <c r="Y101" s="8"/>
      <c r="Z101" s="8"/>
      <c r="AA101" s="8"/>
      <c r="AB101" s="8"/>
      <c r="AC101" s="8" t="s">
        <v>253</v>
      </c>
      <c r="AD101" s="8"/>
      <c r="AE101" s="8"/>
      <c r="AF101" s="8"/>
      <c r="AG101" s="8"/>
      <c r="AH101" s="8" t="s">
        <v>211</v>
      </c>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row>
    <row r="102" spans="1:87">
      <c r="A102" s="8" t="s">
        <v>1114</v>
      </c>
      <c r="B102" s="8" t="s">
        <v>789</v>
      </c>
      <c r="C102" s="8">
        <v>2010</v>
      </c>
      <c r="D102" s="8" t="s">
        <v>1115</v>
      </c>
      <c r="E102" s="8" t="s">
        <v>1116</v>
      </c>
      <c r="F102" s="8" t="s">
        <v>1117</v>
      </c>
      <c r="G102" s="8" t="s">
        <v>1118</v>
      </c>
      <c r="H102" s="8"/>
      <c r="I102" s="8"/>
      <c r="J102" s="8" t="s">
        <v>1119</v>
      </c>
      <c r="K102" s="8"/>
      <c r="L102" s="8">
        <v>2010</v>
      </c>
      <c r="M102" s="8" t="s">
        <v>207</v>
      </c>
      <c r="N102" s="8" t="s">
        <v>207</v>
      </c>
      <c r="O102" s="8" t="s">
        <v>207</v>
      </c>
      <c r="P102" s="8" t="s">
        <v>1120</v>
      </c>
      <c r="Q102" s="8"/>
      <c r="R102" s="8"/>
      <c r="S102" s="8">
        <v>6436</v>
      </c>
      <c r="T102" s="8"/>
      <c r="U102" s="8"/>
      <c r="V102" s="8"/>
      <c r="W102" s="8"/>
      <c r="X102" s="8"/>
      <c r="Y102" s="8"/>
      <c r="Z102" s="8"/>
      <c r="AA102" s="8" t="s">
        <v>796</v>
      </c>
      <c r="AB102" s="8" t="s">
        <v>797</v>
      </c>
      <c r="AC102" s="8"/>
      <c r="AD102" s="8"/>
      <c r="AE102" s="8"/>
      <c r="AF102" s="8"/>
      <c r="AG102" s="8"/>
      <c r="AH102" s="8" t="s">
        <v>211</v>
      </c>
      <c r="AI102" s="8"/>
      <c r="AJ102" s="8" t="s">
        <v>1121</v>
      </c>
      <c r="AK102" s="8"/>
      <c r="AL102" s="8" t="s">
        <v>1122</v>
      </c>
      <c r="AM102" s="8"/>
      <c r="AN102" s="8"/>
      <c r="AO102" s="8"/>
      <c r="AP102" s="8" t="s">
        <v>1123</v>
      </c>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row>
    <row r="103" spans="1:87">
      <c r="A103" s="8" t="s">
        <v>1124</v>
      </c>
      <c r="B103" s="8" t="s">
        <v>242</v>
      </c>
      <c r="C103" s="8">
        <v>2010</v>
      </c>
      <c r="D103" s="8" t="s">
        <v>980</v>
      </c>
      <c r="E103" s="8" t="s">
        <v>981</v>
      </c>
      <c r="F103" s="8" t="s">
        <v>803</v>
      </c>
      <c r="G103" s="8"/>
      <c r="H103" s="8" t="s">
        <v>804</v>
      </c>
      <c r="I103" s="8" t="s">
        <v>982</v>
      </c>
      <c r="J103" s="8" t="s">
        <v>983</v>
      </c>
      <c r="K103" s="8" t="s">
        <v>984</v>
      </c>
      <c r="L103" s="8" t="s">
        <v>985</v>
      </c>
      <c r="M103" s="8" t="s">
        <v>207</v>
      </c>
      <c r="N103" s="8" t="s">
        <v>207</v>
      </c>
      <c r="O103" s="8" t="s">
        <v>207</v>
      </c>
      <c r="P103" s="9" t="d">
        <v>2023-01-21</v>
      </c>
      <c r="Q103" s="8"/>
      <c r="R103" s="8">
        <v>1</v>
      </c>
      <c r="S103" s="8">
        <v>3</v>
      </c>
      <c r="T103" s="8"/>
      <c r="U103" s="8" t="s">
        <v>809</v>
      </c>
      <c r="V103" s="8"/>
      <c r="W103" s="8"/>
      <c r="X103" s="8"/>
      <c r="Y103" s="8"/>
      <c r="Z103" s="8"/>
      <c r="AA103" s="8"/>
      <c r="AB103" s="8"/>
      <c r="AC103" s="8" t="s">
        <v>253</v>
      </c>
      <c r="AD103" s="8"/>
      <c r="AE103" s="8"/>
      <c r="AF103" s="8"/>
      <c r="AG103" s="8"/>
      <c r="AH103" s="8" t="s">
        <v>211</v>
      </c>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row>
    <row r="104" spans="1:87">
      <c r="A104" s="8" t="s">
        <v>1125</v>
      </c>
      <c r="B104" s="8" t="s">
        <v>200</v>
      </c>
      <c r="C104" s="8">
        <v>2010</v>
      </c>
      <c r="D104" s="8" t="s">
        <v>1017</v>
      </c>
      <c r="E104" s="8" t="s">
        <v>1018</v>
      </c>
      <c r="F104" s="8" t="s">
        <v>1019</v>
      </c>
      <c r="G104" s="8" t="s">
        <v>1020</v>
      </c>
      <c r="H104" s="8"/>
      <c r="I104" s="8" t="s">
        <v>1021</v>
      </c>
      <c r="J104" s="8" t="s">
        <v>1022</v>
      </c>
      <c r="K104" s="8"/>
      <c r="L104" s="8" t="s">
        <v>1023</v>
      </c>
      <c r="M104" s="8" t="s">
        <v>207</v>
      </c>
      <c r="N104" s="8" t="s">
        <v>207</v>
      </c>
      <c r="O104" s="8" t="s">
        <v>207</v>
      </c>
      <c r="P104" s="8" t="s">
        <v>1024</v>
      </c>
      <c r="Q104" s="8"/>
      <c r="R104" s="8"/>
      <c r="S104" s="8"/>
      <c r="T104" s="8"/>
      <c r="U104" s="8"/>
      <c r="V104" s="8"/>
      <c r="W104" s="8"/>
      <c r="X104" s="8"/>
      <c r="Y104" s="8"/>
      <c r="Z104" s="8"/>
      <c r="AA104" s="8" t="s">
        <v>209</v>
      </c>
      <c r="AB104" s="8" t="s">
        <v>1025</v>
      </c>
      <c r="AC104" s="8"/>
      <c r="AD104" s="8"/>
      <c r="AE104" s="8"/>
      <c r="AF104" s="8"/>
      <c r="AG104" s="8"/>
      <c r="AH104" s="8" t="s">
        <v>211</v>
      </c>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t="s">
        <v>1026</v>
      </c>
      <c r="BU104" s="8"/>
      <c r="BV104" s="8"/>
      <c r="BW104" s="8"/>
      <c r="BX104" s="8"/>
      <c r="BY104" s="8"/>
      <c r="BZ104" s="8"/>
      <c r="CA104" s="8"/>
      <c r="CB104" s="8"/>
      <c r="CC104" s="8"/>
      <c r="CD104" s="8"/>
      <c r="CE104" s="8"/>
      <c r="CF104" s="8"/>
      <c r="CG104" s="8"/>
      <c r="CH104" s="8"/>
      <c r="CI104" s="8"/>
    </row>
    <row r="105" spans="1:87">
      <c r="A105" s="8" t="s">
        <v>1126</v>
      </c>
      <c r="B105" s="8" t="s">
        <v>789</v>
      </c>
      <c r="C105" s="8">
        <v>2010</v>
      </c>
      <c r="D105" s="8" t="s">
        <v>1127</v>
      </c>
      <c r="E105" s="8" t="s">
        <v>1128</v>
      </c>
      <c r="F105" s="8" t="s">
        <v>1129</v>
      </c>
      <c r="G105" s="8" t="s">
        <v>1130</v>
      </c>
      <c r="H105" s="8"/>
      <c r="I105" s="8"/>
      <c r="J105" s="8" t="s">
        <v>1131</v>
      </c>
      <c r="K105" s="8"/>
      <c r="L105" s="8">
        <v>2010</v>
      </c>
      <c r="M105" s="8" t="s">
        <v>207</v>
      </c>
      <c r="N105" s="8" t="s">
        <v>207</v>
      </c>
      <c r="O105" s="8" t="s">
        <v>207</v>
      </c>
      <c r="P105" s="8" t="s">
        <v>1132</v>
      </c>
      <c r="Q105" s="8"/>
      <c r="R105" s="8"/>
      <c r="S105" s="8">
        <v>96</v>
      </c>
      <c r="T105" s="8"/>
      <c r="U105" s="8"/>
      <c r="V105" s="8"/>
      <c r="W105" s="8"/>
      <c r="X105" s="8"/>
      <c r="Y105" s="8"/>
      <c r="Z105" s="8"/>
      <c r="AA105" s="8" t="s">
        <v>796</v>
      </c>
      <c r="AB105" s="8" t="s">
        <v>797</v>
      </c>
      <c r="AC105" s="8"/>
      <c r="AD105" s="8"/>
      <c r="AE105" s="8"/>
      <c r="AF105" s="8"/>
      <c r="AG105" s="8"/>
      <c r="AH105" s="8" t="s">
        <v>211</v>
      </c>
      <c r="AI105" s="8"/>
      <c r="AJ105" s="8" t="s">
        <v>1133</v>
      </c>
      <c r="AK105" s="8"/>
      <c r="AL105" s="8"/>
      <c r="AM105" s="8"/>
      <c r="AN105" s="8"/>
      <c r="AO105" s="8"/>
      <c r="AP105" s="8" t="s">
        <v>1134</v>
      </c>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row>
    <row r="106" spans="1:87">
      <c r="A106" s="8" t="s">
        <v>1135</v>
      </c>
      <c r="B106" s="8" t="s">
        <v>242</v>
      </c>
      <c r="C106" s="8">
        <v>2011</v>
      </c>
      <c r="D106" s="8" t="s">
        <v>1136</v>
      </c>
      <c r="E106" s="8" t="s">
        <v>1137</v>
      </c>
      <c r="F106" s="8" t="s">
        <v>803</v>
      </c>
      <c r="G106" s="8"/>
      <c r="H106" s="8" t="s">
        <v>804</v>
      </c>
      <c r="I106" s="8" t="s">
        <v>1138</v>
      </c>
      <c r="J106" s="8" t="s">
        <v>1139</v>
      </c>
      <c r="K106" s="8" t="s">
        <v>1140</v>
      </c>
      <c r="L106" s="8" t="s">
        <v>1141</v>
      </c>
      <c r="M106" s="8" t="s">
        <v>207</v>
      </c>
      <c r="N106" s="8" t="s">
        <v>207</v>
      </c>
      <c r="O106" s="8" t="s">
        <v>207</v>
      </c>
      <c r="P106" s="9" t="d">
        <v>2023-01-11</v>
      </c>
      <c r="Q106" s="8"/>
      <c r="R106" s="8">
        <v>4</v>
      </c>
      <c r="S106" s="8">
        <v>3</v>
      </c>
      <c r="T106" s="8"/>
      <c r="U106" s="8" t="s">
        <v>809</v>
      </c>
      <c r="V106" s="8" t="s">
        <v>1142</v>
      </c>
      <c r="W106" s="8"/>
      <c r="X106" s="8"/>
      <c r="Y106" s="8"/>
      <c r="Z106" s="8"/>
      <c r="AA106" s="8"/>
      <c r="AB106" s="8"/>
      <c r="AC106" s="8" t="s">
        <v>253</v>
      </c>
      <c r="AD106" s="8"/>
      <c r="AE106" s="8"/>
      <c r="AF106" s="8"/>
      <c r="AG106" s="8"/>
      <c r="AH106" s="8" t="s">
        <v>211</v>
      </c>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row>
    <row r="107" spans="1:87">
      <c r="A107" s="8" t="s">
        <v>1143</v>
      </c>
      <c r="B107" s="8" t="s">
        <v>200</v>
      </c>
      <c r="C107" s="8">
        <v>2011</v>
      </c>
      <c r="D107" s="8" t="s">
        <v>1144</v>
      </c>
      <c r="E107" s="8" t="s">
        <v>1145</v>
      </c>
      <c r="F107" s="8" t="s">
        <v>1146</v>
      </c>
      <c r="G107" s="8" t="s">
        <v>1147</v>
      </c>
      <c r="H107" s="8"/>
      <c r="I107" s="8" t="s">
        <v>1148</v>
      </c>
      <c r="J107" s="8" t="s">
        <v>1149</v>
      </c>
      <c r="K107" s="8"/>
      <c r="L107" s="11" t="d">
        <v>2011-02-08</v>
      </c>
      <c r="M107" s="8" t="s">
        <v>207</v>
      </c>
      <c r="N107" s="8" t="s">
        <v>207</v>
      </c>
      <c r="O107" s="8" t="s">
        <v>207</v>
      </c>
      <c r="P107" s="8" t="s">
        <v>1150</v>
      </c>
      <c r="Q107" s="8"/>
      <c r="R107" s="8"/>
      <c r="S107" s="8"/>
      <c r="T107" s="8"/>
      <c r="U107" s="8"/>
      <c r="V107" s="8" t="s">
        <v>1151</v>
      </c>
      <c r="W107" s="8"/>
      <c r="X107" s="8"/>
      <c r="Y107" s="8"/>
      <c r="Z107" s="8"/>
      <c r="AA107" s="8" t="s">
        <v>262</v>
      </c>
      <c r="AB107" s="8" t="s">
        <v>1152</v>
      </c>
      <c r="AC107" s="8" t="s">
        <v>253</v>
      </c>
      <c r="AD107" s="8"/>
      <c r="AE107" s="8"/>
      <c r="AF107" s="8"/>
      <c r="AG107" s="8"/>
      <c r="AH107" s="8" t="s">
        <v>211</v>
      </c>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t="s">
        <v>1153</v>
      </c>
      <c r="BU107" s="8"/>
      <c r="BV107" s="8"/>
      <c r="BW107" s="8"/>
      <c r="BX107" s="8"/>
      <c r="BY107" s="8"/>
      <c r="BZ107" s="8"/>
      <c r="CA107" s="8"/>
      <c r="CB107" s="8"/>
      <c r="CC107" s="8"/>
      <c r="CD107" s="8"/>
      <c r="CE107" s="8"/>
      <c r="CF107" s="8"/>
      <c r="CG107" s="8"/>
      <c r="CH107" s="8"/>
      <c r="CI107" s="8"/>
    </row>
    <row r="108" spans="1:87">
      <c r="A108" s="8" t="s">
        <v>1154</v>
      </c>
      <c r="B108" s="8" t="s">
        <v>200</v>
      </c>
      <c r="C108" s="8">
        <v>2011</v>
      </c>
      <c r="D108" s="8" t="s">
        <v>1155</v>
      </c>
      <c r="E108" s="8" t="s">
        <v>1156</v>
      </c>
      <c r="F108" s="8" t="s">
        <v>1157</v>
      </c>
      <c r="G108" s="8" t="s">
        <v>1158</v>
      </c>
      <c r="H108" s="8"/>
      <c r="I108" s="8" t="s">
        <v>1159</v>
      </c>
      <c r="J108" s="8" t="s">
        <v>1160</v>
      </c>
      <c r="K108" s="8"/>
      <c r="L108" s="8" t="s">
        <v>207</v>
      </c>
      <c r="M108" s="8" t="s">
        <v>207</v>
      </c>
      <c r="N108" s="8" t="s">
        <v>207</v>
      </c>
      <c r="O108" s="8" t="s">
        <v>207</v>
      </c>
      <c r="P108" s="9" t="d">
        <v>2023-01-12</v>
      </c>
      <c r="Q108" s="8"/>
      <c r="R108" s="8"/>
      <c r="S108" s="8"/>
      <c r="T108" s="8"/>
      <c r="U108" s="8"/>
      <c r="V108" s="8" t="s">
        <v>1161</v>
      </c>
      <c r="W108" s="8"/>
      <c r="X108" s="8"/>
      <c r="Y108" s="8"/>
      <c r="Z108" s="8"/>
      <c r="AA108" s="8" t="s">
        <v>262</v>
      </c>
      <c r="AB108" s="8" t="s">
        <v>1162</v>
      </c>
      <c r="AC108" s="8" t="s">
        <v>253</v>
      </c>
      <c r="AD108" s="8"/>
      <c r="AE108" s="8"/>
      <c r="AF108" s="8"/>
      <c r="AG108" s="8"/>
      <c r="AH108" s="8" t="s">
        <v>211</v>
      </c>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t="s">
        <v>1163</v>
      </c>
      <c r="BU108" s="8"/>
      <c r="BV108" s="8"/>
      <c r="BW108" s="8"/>
      <c r="BX108" s="8"/>
      <c r="BY108" s="8"/>
      <c r="BZ108" s="8"/>
      <c r="CA108" s="8"/>
      <c r="CB108" s="8"/>
      <c r="CC108" s="8"/>
      <c r="CD108" s="8"/>
      <c r="CE108" s="8"/>
      <c r="CF108" s="8"/>
      <c r="CG108" s="8"/>
      <c r="CH108" s="8"/>
      <c r="CI108" s="8"/>
    </row>
    <row r="109" spans="1:87">
      <c r="A109" s="8" t="s">
        <v>1164</v>
      </c>
      <c r="B109" s="8" t="s">
        <v>200</v>
      </c>
      <c r="C109" s="8">
        <v>2011</v>
      </c>
      <c r="D109" s="8" t="s">
        <v>1165</v>
      </c>
      <c r="E109" s="8" t="s">
        <v>1166</v>
      </c>
      <c r="F109" s="8" t="s">
        <v>1167</v>
      </c>
      <c r="G109" s="8" t="s">
        <v>1168</v>
      </c>
      <c r="H109" s="8"/>
      <c r="I109" s="8" t="s">
        <v>1169</v>
      </c>
      <c r="J109" s="8" t="s">
        <v>1170</v>
      </c>
      <c r="K109" s="8"/>
      <c r="L109" s="8" t="s">
        <v>1171</v>
      </c>
      <c r="M109" s="8" t="s">
        <v>207</v>
      </c>
      <c r="N109" s="8" t="s">
        <v>207</v>
      </c>
      <c r="O109" s="8" t="s">
        <v>207</v>
      </c>
      <c r="P109" s="8" t="s">
        <v>1172</v>
      </c>
      <c r="Q109" s="8"/>
      <c r="R109" s="8"/>
      <c r="S109" s="8"/>
      <c r="T109" s="8"/>
      <c r="U109" s="8"/>
      <c r="V109" s="8"/>
      <c r="W109" s="8"/>
      <c r="X109" s="8"/>
      <c r="Y109" s="8"/>
      <c r="Z109" s="8"/>
      <c r="AA109" s="8" t="s">
        <v>262</v>
      </c>
      <c r="AB109" s="8" t="s">
        <v>1173</v>
      </c>
      <c r="AC109" s="8" t="s">
        <v>253</v>
      </c>
      <c r="AD109" s="8"/>
      <c r="AE109" s="8"/>
      <c r="AF109" s="8"/>
      <c r="AG109" s="8"/>
      <c r="AH109" s="8" t="s">
        <v>211</v>
      </c>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t="s">
        <v>1174</v>
      </c>
      <c r="BU109" s="8"/>
      <c r="BV109" s="8"/>
      <c r="BW109" s="8"/>
      <c r="BX109" s="8"/>
      <c r="BY109" s="8"/>
      <c r="BZ109" s="8"/>
      <c r="CA109" s="8"/>
      <c r="CB109" s="8"/>
      <c r="CC109" s="8"/>
      <c r="CD109" s="8"/>
      <c r="CE109" s="8"/>
      <c r="CF109" s="8"/>
      <c r="CG109" s="8"/>
      <c r="CH109" s="8"/>
      <c r="CI109" s="8"/>
    </row>
    <row r="110" spans="1:87">
      <c r="A110" s="8" t="s">
        <v>1175</v>
      </c>
      <c r="B110" s="8" t="s">
        <v>200</v>
      </c>
      <c r="C110" s="8">
        <v>2011</v>
      </c>
      <c r="D110" s="8" t="s">
        <v>1176</v>
      </c>
      <c r="E110" s="8" t="s">
        <v>1177</v>
      </c>
      <c r="F110" s="8" t="s">
        <v>1178</v>
      </c>
      <c r="G110" s="8" t="s">
        <v>1179</v>
      </c>
      <c r="H110" s="8"/>
      <c r="I110" s="8" t="s">
        <v>1180</v>
      </c>
      <c r="J110" s="8" t="s">
        <v>1181</v>
      </c>
      <c r="K110" s="8"/>
      <c r="L110" s="8" t="s">
        <v>207</v>
      </c>
      <c r="M110" s="8" t="s">
        <v>207</v>
      </c>
      <c r="N110" s="8" t="s">
        <v>207</v>
      </c>
      <c r="O110" s="8" t="s">
        <v>207</v>
      </c>
      <c r="P110" s="9" t="d">
        <v>2023-11-20</v>
      </c>
      <c r="Q110" s="8"/>
      <c r="R110" s="8"/>
      <c r="S110" s="8"/>
      <c r="T110" s="8"/>
      <c r="U110" s="8"/>
      <c r="V110" s="8" t="s">
        <v>1182</v>
      </c>
      <c r="W110" s="8"/>
      <c r="X110" s="8"/>
      <c r="Y110" s="8"/>
      <c r="Z110" s="8"/>
      <c r="AA110" s="8" t="s">
        <v>262</v>
      </c>
      <c r="AB110" s="8" t="s">
        <v>1183</v>
      </c>
      <c r="AC110" s="8" t="s">
        <v>253</v>
      </c>
      <c r="AD110" s="8"/>
      <c r="AE110" s="8"/>
      <c r="AF110" s="8"/>
      <c r="AG110" s="8"/>
      <c r="AH110" s="8" t="s">
        <v>211</v>
      </c>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t="s">
        <v>1184</v>
      </c>
      <c r="BU110" s="8"/>
      <c r="BV110" s="8"/>
      <c r="BW110" s="8"/>
      <c r="BX110" s="8"/>
      <c r="BY110" s="8"/>
      <c r="BZ110" s="8"/>
      <c r="CA110" s="8"/>
      <c r="CB110" s="8"/>
      <c r="CC110" s="8"/>
      <c r="CD110" s="8"/>
      <c r="CE110" s="8"/>
      <c r="CF110" s="8"/>
      <c r="CG110" s="8"/>
      <c r="CH110" s="8"/>
      <c r="CI110" s="8"/>
    </row>
    <row r="111" spans="1:87">
      <c r="A111" s="8" t="s">
        <v>1185</v>
      </c>
      <c r="B111" s="8" t="s">
        <v>242</v>
      </c>
      <c r="C111" s="8">
        <v>2011</v>
      </c>
      <c r="D111" s="8" t="s">
        <v>1155</v>
      </c>
      <c r="E111" s="8" t="s">
        <v>1156</v>
      </c>
      <c r="F111" s="8" t="s">
        <v>1186</v>
      </c>
      <c r="G111" s="8"/>
      <c r="H111" s="8" t="s">
        <v>1187</v>
      </c>
      <c r="I111" s="8" t="s">
        <v>1188</v>
      </c>
      <c r="J111" s="8" t="s">
        <v>1189</v>
      </c>
      <c r="K111" s="8" t="s">
        <v>1190</v>
      </c>
      <c r="L111" s="8" t="s">
        <v>1191</v>
      </c>
      <c r="M111" s="8" t="s">
        <v>207</v>
      </c>
      <c r="N111" s="8" t="s">
        <v>207</v>
      </c>
      <c r="O111" s="8" t="s">
        <v>207</v>
      </c>
      <c r="P111" s="9" t="d">
        <v>2023-01-12</v>
      </c>
      <c r="Q111" s="8"/>
      <c r="R111" s="8">
        <v>6</v>
      </c>
      <c r="S111" s="8">
        <v>30</v>
      </c>
      <c r="T111" s="8"/>
      <c r="U111" s="8" t="s">
        <v>1192</v>
      </c>
      <c r="V111" s="8" t="s">
        <v>1161</v>
      </c>
      <c r="W111" s="8"/>
      <c r="X111" s="8"/>
      <c r="Y111" s="8"/>
      <c r="Z111" s="8"/>
      <c r="AA111" s="8"/>
      <c r="AB111" s="8"/>
      <c r="AC111" s="8" t="s">
        <v>253</v>
      </c>
      <c r="AD111" s="8"/>
      <c r="AE111" s="8"/>
      <c r="AF111" s="8"/>
      <c r="AG111" s="8"/>
      <c r="AH111" s="8" t="s">
        <v>211</v>
      </c>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row>
    <row r="112" spans="1:87">
      <c r="A112" s="8" t="s">
        <v>1193</v>
      </c>
      <c r="B112" s="8" t="s">
        <v>242</v>
      </c>
      <c r="C112" s="8">
        <v>2011</v>
      </c>
      <c r="D112" s="8" t="s">
        <v>1194</v>
      </c>
      <c r="E112" s="8" t="s">
        <v>1195</v>
      </c>
      <c r="F112" s="8" t="s">
        <v>998</v>
      </c>
      <c r="G112" s="8"/>
      <c r="H112" s="8" t="s">
        <v>999</v>
      </c>
      <c r="I112" s="8" t="s">
        <v>1196</v>
      </c>
      <c r="J112" s="8" t="s">
        <v>1197</v>
      </c>
      <c r="K112" s="8"/>
      <c r="L112" s="8" t="s">
        <v>1198</v>
      </c>
      <c r="M112" s="8" t="s">
        <v>207</v>
      </c>
      <c r="N112" s="8" t="s">
        <v>207</v>
      </c>
      <c r="O112" s="8" t="s">
        <v>207</v>
      </c>
      <c r="P112" s="8" t="s">
        <v>1199</v>
      </c>
      <c r="Q112" s="8"/>
      <c r="R112" s="8">
        <v>3</v>
      </c>
      <c r="S112" s="8">
        <v>33</v>
      </c>
      <c r="T112" s="8"/>
      <c r="U112" s="8" t="s">
        <v>1004</v>
      </c>
      <c r="V112" s="8"/>
      <c r="W112" s="8"/>
      <c r="X112" s="8"/>
      <c r="Y112" s="8"/>
      <c r="Z112" s="8"/>
      <c r="AA112" s="8"/>
      <c r="AB112" s="8"/>
      <c r="AC112" s="8"/>
      <c r="AD112" s="8"/>
      <c r="AE112" s="8"/>
      <c r="AF112" s="8"/>
      <c r="AG112" s="8"/>
      <c r="AH112" s="8" t="s">
        <v>211</v>
      </c>
      <c r="AI112" s="8"/>
      <c r="AJ112" s="8"/>
      <c r="AK112" s="8"/>
      <c r="AL112" s="8" t="s">
        <v>1200</v>
      </c>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row>
    <row r="113" spans="1:87">
      <c r="A113" s="8" t="s">
        <v>1201</v>
      </c>
      <c r="B113" s="8" t="s">
        <v>200</v>
      </c>
      <c r="C113" s="8">
        <v>2011</v>
      </c>
      <c r="D113" s="8" t="s">
        <v>1202</v>
      </c>
      <c r="E113" s="8" t="s">
        <v>1203</v>
      </c>
      <c r="F113" s="8" t="s">
        <v>1204</v>
      </c>
      <c r="G113" s="8" t="s">
        <v>1205</v>
      </c>
      <c r="H113" s="8"/>
      <c r="I113" s="8" t="s">
        <v>1206</v>
      </c>
      <c r="J113" s="8" t="s">
        <v>1207</v>
      </c>
      <c r="K113" s="8"/>
      <c r="L113" s="8" t="s">
        <v>1208</v>
      </c>
      <c r="M113" s="8" t="s">
        <v>207</v>
      </c>
      <c r="N113" s="8" t="s">
        <v>207</v>
      </c>
      <c r="O113" s="8" t="s">
        <v>207</v>
      </c>
      <c r="P113" s="9" t="d">
        <v>2023-01-07</v>
      </c>
      <c r="Q113" s="8"/>
      <c r="R113" s="8"/>
      <c r="S113" s="8"/>
      <c r="T113" s="8"/>
      <c r="U113" s="8"/>
      <c r="V113" s="8" t="s">
        <v>1209</v>
      </c>
      <c r="W113" s="8"/>
      <c r="X113" s="8"/>
      <c r="Y113" s="8"/>
      <c r="Z113" s="8"/>
      <c r="AA113" s="8" t="s">
        <v>209</v>
      </c>
      <c r="AB113" s="8" t="s">
        <v>1210</v>
      </c>
      <c r="AC113" s="8"/>
      <c r="AD113" s="8"/>
      <c r="AE113" s="8"/>
      <c r="AF113" s="8"/>
      <c r="AG113" s="8"/>
      <c r="AH113" s="8" t="s">
        <v>211</v>
      </c>
      <c r="AI113" s="8"/>
      <c r="AJ113" s="8"/>
      <c r="AK113" s="8"/>
      <c r="AL113" s="8" t="s">
        <v>1211</v>
      </c>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t="s">
        <v>1212</v>
      </c>
      <c r="BU113" s="8"/>
      <c r="BV113" s="8"/>
      <c r="BW113" s="8"/>
      <c r="BX113" s="8"/>
      <c r="BY113" s="8"/>
      <c r="BZ113" s="8"/>
      <c r="CA113" s="8"/>
      <c r="CB113" s="8"/>
      <c r="CC113" s="8"/>
      <c r="CD113" s="8"/>
      <c r="CE113" s="8"/>
      <c r="CF113" s="8"/>
      <c r="CG113" s="8"/>
      <c r="CH113" s="8"/>
      <c r="CI113" s="8"/>
    </row>
    <row r="114" spans="1:87">
      <c r="A114" s="8" t="s">
        <v>1213</v>
      </c>
      <c r="B114" s="8" t="s">
        <v>242</v>
      </c>
      <c r="C114" s="8">
        <v>2011</v>
      </c>
      <c r="D114" s="8" t="s">
        <v>1214</v>
      </c>
      <c r="E114" s="8" t="s">
        <v>1215</v>
      </c>
      <c r="F114" s="8" t="s">
        <v>1216</v>
      </c>
      <c r="G114" s="8"/>
      <c r="H114" s="8" t="s">
        <v>1217</v>
      </c>
      <c r="I114" s="8" t="s">
        <v>1218</v>
      </c>
      <c r="J114" s="8" t="s">
        <v>1219</v>
      </c>
      <c r="K114" s="8"/>
      <c r="L114" s="8" t="s">
        <v>1220</v>
      </c>
      <c r="M114" s="8" t="s">
        <v>207</v>
      </c>
      <c r="N114" s="8" t="s">
        <v>207</v>
      </c>
      <c r="O114" s="8" t="s">
        <v>207</v>
      </c>
      <c r="P114" s="8" t="s">
        <v>1221</v>
      </c>
      <c r="Q114" s="8"/>
      <c r="R114" s="8">
        <v>7</v>
      </c>
      <c r="S114" s="8">
        <v>18</v>
      </c>
      <c r="T114" s="8"/>
      <c r="U114" s="8" t="s">
        <v>1222</v>
      </c>
      <c r="V114" s="8"/>
      <c r="W114" s="8"/>
      <c r="X114" s="8"/>
      <c r="Y114" s="8"/>
      <c r="Z114" s="8"/>
      <c r="AA114" s="8"/>
      <c r="AB114" s="8"/>
      <c r="AC114" s="8"/>
      <c r="AD114" s="8"/>
      <c r="AE114" s="8"/>
      <c r="AF114" s="8"/>
      <c r="AG114" s="8"/>
      <c r="AH114" s="8" t="s">
        <v>211</v>
      </c>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row>
    <row r="115" spans="1:87">
      <c r="A115" s="8" t="s">
        <v>1223</v>
      </c>
      <c r="B115" s="8" t="s">
        <v>242</v>
      </c>
      <c r="C115" s="8">
        <v>2011</v>
      </c>
      <c r="D115" s="8" t="s">
        <v>1224</v>
      </c>
      <c r="E115" s="8" t="s">
        <v>1225</v>
      </c>
      <c r="F115" s="8" t="s">
        <v>1226</v>
      </c>
      <c r="G115" s="8"/>
      <c r="H115" s="8" t="s">
        <v>1227</v>
      </c>
      <c r="I115" s="8" t="s">
        <v>1228</v>
      </c>
      <c r="J115" s="8" t="s">
        <v>1229</v>
      </c>
      <c r="K115" s="8"/>
      <c r="L115" s="8" t="s">
        <v>1198</v>
      </c>
      <c r="M115" s="8" t="s">
        <v>207</v>
      </c>
      <c r="N115" s="8" t="s">
        <v>207</v>
      </c>
      <c r="O115" s="8" t="s">
        <v>207</v>
      </c>
      <c r="P115" s="8" t="s">
        <v>1230</v>
      </c>
      <c r="Q115" s="8"/>
      <c r="R115" s="8">
        <v>1</v>
      </c>
      <c r="S115" s="8">
        <v>6</v>
      </c>
      <c r="T115" s="8"/>
      <c r="U115" s="8" t="s">
        <v>1231</v>
      </c>
      <c r="V115" s="8"/>
      <c r="W115" s="8"/>
      <c r="X115" s="8"/>
      <c r="Y115" s="8"/>
      <c r="Z115" s="8"/>
      <c r="AA115" s="8"/>
      <c r="AB115" s="8"/>
      <c r="AC115" s="8"/>
      <c r="AD115" s="8"/>
      <c r="AE115" s="8"/>
      <c r="AF115" s="8"/>
      <c r="AG115" s="8"/>
      <c r="AH115" s="8" t="s">
        <v>211</v>
      </c>
      <c r="AI115" s="8"/>
      <c r="AJ115" s="8"/>
      <c r="AK115" s="8"/>
      <c r="AL115" s="8" t="s">
        <v>1232</v>
      </c>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row>
    <row r="116" spans="1:87">
      <c r="A116" s="8" t="s">
        <v>1233</v>
      </c>
      <c r="B116" s="8" t="s">
        <v>200</v>
      </c>
      <c r="C116" s="8">
        <v>2011</v>
      </c>
      <c r="D116" s="8" t="s">
        <v>1234</v>
      </c>
      <c r="E116" s="8" t="s">
        <v>1235</v>
      </c>
      <c r="F116" s="8" t="s">
        <v>1204</v>
      </c>
      <c r="G116" s="8" t="s">
        <v>1205</v>
      </c>
      <c r="H116" s="8"/>
      <c r="I116" s="8" t="s">
        <v>1236</v>
      </c>
      <c r="J116" s="8" t="s">
        <v>1237</v>
      </c>
      <c r="K116" s="8"/>
      <c r="L116" s="8" t="s">
        <v>1208</v>
      </c>
      <c r="M116" s="8" t="s">
        <v>207</v>
      </c>
      <c r="N116" s="8" t="s">
        <v>207</v>
      </c>
      <c r="O116" s="8" t="s">
        <v>207</v>
      </c>
      <c r="P116" s="9" t="d">
        <v>2023-01-08</v>
      </c>
      <c r="Q116" s="8"/>
      <c r="R116" s="8"/>
      <c r="S116" s="8"/>
      <c r="T116" s="8"/>
      <c r="U116" s="8"/>
      <c r="V116" s="8"/>
      <c r="W116" s="8"/>
      <c r="X116" s="8"/>
      <c r="Y116" s="8"/>
      <c r="Z116" s="8"/>
      <c r="AA116" s="8" t="s">
        <v>209</v>
      </c>
      <c r="AB116" s="8" t="s">
        <v>1210</v>
      </c>
      <c r="AC116" s="8"/>
      <c r="AD116" s="8"/>
      <c r="AE116" s="8"/>
      <c r="AF116" s="8"/>
      <c r="AG116" s="8"/>
      <c r="AH116" s="8" t="s">
        <v>211</v>
      </c>
      <c r="AI116" s="8"/>
      <c r="AJ116" s="8"/>
      <c r="AK116" s="8"/>
      <c r="AL116" s="8" t="s">
        <v>1238</v>
      </c>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t="s">
        <v>1212</v>
      </c>
      <c r="BU116" s="8"/>
      <c r="BV116" s="8"/>
      <c r="BW116" s="8"/>
      <c r="BX116" s="8"/>
      <c r="BY116" s="8"/>
      <c r="BZ116" s="8"/>
      <c r="CA116" s="8"/>
      <c r="CB116" s="8"/>
      <c r="CC116" s="8"/>
      <c r="CD116" s="8"/>
      <c r="CE116" s="8"/>
      <c r="CF116" s="8"/>
      <c r="CG116" s="8"/>
      <c r="CH116" s="8"/>
      <c r="CI116" s="8"/>
    </row>
    <row r="117" spans="1:87">
      <c r="A117" s="8" t="s">
        <v>1239</v>
      </c>
      <c r="B117" s="8" t="s">
        <v>200</v>
      </c>
      <c r="C117" s="8">
        <v>2011</v>
      </c>
      <c r="D117" s="8" t="s">
        <v>1240</v>
      </c>
      <c r="E117" s="8" t="s">
        <v>1241</v>
      </c>
      <c r="F117" s="8" t="s">
        <v>1242</v>
      </c>
      <c r="G117" s="8" t="s">
        <v>1243</v>
      </c>
      <c r="H117" s="8"/>
      <c r="I117" s="8" t="s">
        <v>1244</v>
      </c>
      <c r="J117" s="8" t="s">
        <v>1245</v>
      </c>
      <c r="K117" s="8"/>
      <c r="L117" s="8" t="s">
        <v>1246</v>
      </c>
      <c r="M117" s="8" t="s">
        <v>207</v>
      </c>
      <c r="N117" s="8" t="s">
        <v>207</v>
      </c>
      <c r="O117" s="8" t="s">
        <v>207</v>
      </c>
      <c r="P117" s="8" t="s">
        <v>1247</v>
      </c>
      <c r="Q117" s="8"/>
      <c r="R117" s="8"/>
      <c r="S117" s="8"/>
      <c r="T117" s="8"/>
      <c r="U117" s="8"/>
      <c r="V117" s="8"/>
      <c r="W117" s="8"/>
      <c r="X117" s="8"/>
      <c r="Y117" s="8"/>
      <c r="Z117" s="8"/>
      <c r="AA117" s="8" t="s">
        <v>209</v>
      </c>
      <c r="AB117" s="8" t="s">
        <v>1248</v>
      </c>
      <c r="AC117" s="8"/>
      <c r="AD117" s="8"/>
      <c r="AE117" s="8"/>
      <c r="AF117" s="8"/>
      <c r="AG117" s="8"/>
      <c r="AH117" s="8" t="s">
        <v>211</v>
      </c>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t="s">
        <v>1249</v>
      </c>
      <c r="BU117" s="8"/>
      <c r="BV117" s="8"/>
      <c r="BW117" s="8"/>
      <c r="BX117" s="8"/>
      <c r="BY117" s="8"/>
      <c r="BZ117" s="8"/>
      <c r="CA117" s="8"/>
      <c r="CB117" s="8"/>
      <c r="CC117" s="8"/>
      <c r="CD117" s="8"/>
      <c r="CE117" s="8"/>
      <c r="CF117" s="8"/>
      <c r="CG117" s="8"/>
      <c r="CH117" s="8"/>
      <c r="CI117" s="8"/>
    </row>
    <row r="118" spans="1:87">
      <c r="A118" s="8" t="s">
        <v>1250</v>
      </c>
      <c r="B118" s="8" t="s">
        <v>200</v>
      </c>
      <c r="C118" s="8">
        <v>2011</v>
      </c>
      <c r="D118" s="8" t="s">
        <v>1251</v>
      </c>
      <c r="E118" s="8" t="s">
        <v>1252</v>
      </c>
      <c r="F118" s="8" t="s">
        <v>1253</v>
      </c>
      <c r="G118" s="8" t="s">
        <v>1254</v>
      </c>
      <c r="H118" s="8"/>
      <c r="I118" s="8" t="s">
        <v>1255</v>
      </c>
      <c r="J118" s="8" t="s">
        <v>1256</v>
      </c>
      <c r="K118" s="8"/>
      <c r="L118" s="8" t="s">
        <v>1208</v>
      </c>
      <c r="M118" s="8" t="s">
        <v>207</v>
      </c>
      <c r="N118" s="8" t="s">
        <v>207</v>
      </c>
      <c r="O118" s="8" t="s">
        <v>207</v>
      </c>
      <c r="P118" s="8" t="s">
        <v>1257</v>
      </c>
      <c r="Q118" s="8"/>
      <c r="R118" s="8"/>
      <c r="S118" s="8"/>
      <c r="T118" s="8"/>
      <c r="U118" s="8"/>
      <c r="V118" s="8" t="s">
        <v>1258</v>
      </c>
      <c r="W118" s="8"/>
      <c r="X118" s="8"/>
      <c r="Y118" s="8"/>
      <c r="Z118" s="8"/>
      <c r="AA118" s="8" t="s">
        <v>209</v>
      </c>
      <c r="AB118" s="8" t="s">
        <v>1259</v>
      </c>
      <c r="AC118" s="8"/>
      <c r="AD118" s="8"/>
      <c r="AE118" s="8"/>
      <c r="AF118" s="8"/>
      <c r="AG118" s="8"/>
      <c r="AH118" s="8" t="s">
        <v>211</v>
      </c>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t="s">
        <v>1260</v>
      </c>
      <c r="BU118" s="8"/>
      <c r="BV118" s="8"/>
      <c r="BW118" s="8"/>
      <c r="BX118" s="8"/>
      <c r="BY118" s="8"/>
      <c r="BZ118" s="8"/>
      <c r="CA118" s="8"/>
      <c r="CB118" s="8"/>
      <c r="CC118" s="8"/>
      <c r="CD118" s="8"/>
      <c r="CE118" s="8"/>
      <c r="CF118" s="8"/>
      <c r="CG118" s="8"/>
      <c r="CH118" s="8"/>
      <c r="CI118" s="8"/>
    </row>
    <row r="119" spans="1:87">
      <c r="A119" s="8" t="s">
        <v>1261</v>
      </c>
      <c r="B119" s="8" t="s">
        <v>200</v>
      </c>
      <c r="C119" s="8">
        <v>2011</v>
      </c>
      <c r="D119" s="8" t="s">
        <v>1262</v>
      </c>
      <c r="E119" s="8" t="s">
        <v>1263</v>
      </c>
      <c r="F119" s="8"/>
      <c r="G119" s="8"/>
      <c r="H119" s="8"/>
      <c r="I119" s="8" t="s">
        <v>1264</v>
      </c>
      <c r="J119" s="8" t="s">
        <v>1265</v>
      </c>
      <c r="K119" s="8"/>
      <c r="L119" s="8" t="s">
        <v>207</v>
      </c>
      <c r="M119" s="8" t="s">
        <v>207</v>
      </c>
      <c r="N119" s="8" t="s">
        <v>207</v>
      </c>
      <c r="O119" s="8" t="s">
        <v>207</v>
      </c>
      <c r="P119" s="8">
        <v>786411</v>
      </c>
      <c r="Q119" s="8"/>
      <c r="R119" s="8"/>
      <c r="S119" s="8"/>
      <c r="T119" s="8"/>
      <c r="U119" s="8"/>
      <c r="V119" s="8"/>
      <c r="W119" s="8"/>
      <c r="X119" s="8"/>
      <c r="Y119" s="8"/>
      <c r="Z119" s="8"/>
      <c r="AA119" s="8"/>
      <c r="AB119" s="8" t="s">
        <v>1266</v>
      </c>
      <c r="AC119" s="8"/>
      <c r="AD119" s="8"/>
      <c r="AE119" s="8"/>
      <c r="AF119" s="8"/>
      <c r="AG119" s="8"/>
      <c r="AH119" s="8" t="s">
        <v>211</v>
      </c>
      <c r="AI119" s="8"/>
      <c r="AJ119" s="8"/>
      <c r="AK119" s="8"/>
      <c r="AL119" s="8"/>
      <c r="AM119" s="8"/>
      <c r="AN119" s="8"/>
      <c r="AO119" s="8"/>
      <c r="AP119" s="8" t="s">
        <v>1267</v>
      </c>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t="s">
        <v>1268</v>
      </c>
      <c r="BU119" s="8"/>
      <c r="BV119" s="8"/>
      <c r="BW119" s="8"/>
      <c r="BX119" s="8"/>
      <c r="BY119" s="8"/>
      <c r="BZ119" s="8"/>
      <c r="CA119" s="8"/>
      <c r="CB119" s="8"/>
      <c r="CC119" s="8"/>
      <c r="CD119" s="8"/>
      <c r="CE119" s="8"/>
      <c r="CF119" s="8"/>
      <c r="CG119" s="8"/>
      <c r="CH119" s="8"/>
      <c r="CI119" s="8"/>
    </row>
    <row r="120" spans="1:87">
      <c r="A120" s="8" t="s">
        <v>1269</v>
      </c>
      <c r="B120" s="8" t="s">
        <v>768</v>
      </c>
      <c r="C120" s="8">
        <v>2011</v>
      </c>
      <c r="D120" s="8" t="s">
        <v>1270</v>
      </c>
      <c r="E120" s="8" t="s">
        <v>1271</v>
      </c>
      <c r="F120" s="8"/>
      <c r="G120" s="8" t="s">
        <v>1272</v>
      </c>
      <c r="H120" s="8"/>
      <c r="I120" s="8"/>
      <c r="J120" s="8"/>
      <c r="K120" s="8" t="s">
        <v>1273</v>
      </c>
      <c r="L120" s="8">
        <v>2011</v>
      </c>
      <c r="M120" s="8" t="s">
        <v>207</v>
      </c>
      <c r="N120" s="8" t="s">
        <v>207</v>
      </c>
      <c r="O120" s="8"/>
      <c r="P120" s="8"/>
      <c r="Q120" s="8"/>
      <c r="R120" s="8"/>
      <c r="S120" s="8"/>
      <c r="T120" s="8"/>
      <c r="U120" s="8"/>
      <c r="V120" s="8" t="s">
        <v>1274</v>
      </c>
      <c r="W120" s="8" t="s">
        <v>1275</v>
      </c>
      <c r="X120" s="8">
        <v>6774</v>
      </c>
      <c r="Y120" s="8"/>
      <c r="Z120" s="8"/>
      <c r="AA120" s="8" t="s">
        <v>1276</v>
      </c>
      <c r="AB120" s="8" t="s">
        <v>797</v>
      </c>
      <c r="AC120" s="8" t="s">
        <v>776</v>
      </c>
      <c r="AD120" s="8"/>
      <c r="AE120" s="8"/>
      <c r="AF120" s="8"/>
      <c r="AG120" s="8"/>
      <c r="AH120" s="8" t="s">
        <v>777</v>
      </c>
      <c r="AI120" s="8">
        <v>5.4370000000000003</v>
      </c>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row>
    <row r="121" spans="1:87">
      <c r="A121" s="8" t="s">
        <v>1277</v>
      </c>
      <c r="B121" s="8" t="s">
        <v>242</v>
      </c>
      <c r="C121" s="8">
        <v>2011</v>
      </c>
      <c r="D121" s="8" t="s">
        <v>1278</v>
      </c>
      <c r="E121" s="8" t="s">
        <v>1279</v>
      </c>
      <c r="F121" s="8" t="s">
        <v>1280</v>
      </c>
      <c r="G121" s="8"/>
      <c r="H121" s="8" t="s">
        <v>1281</v>
      </c>
      <c r="I121" s="8" t="s">
        <v>1282</v>
      </c>
      <c r="J121" s="8" t="s">
        <v>1283</v>
      </c>
      <c r="K121" s="8"/>
      <c r="L121" s="11" t="d">
        <v>2011-06-01</v>
      </c>
      <c r="M121" s="8" t="s">
        <v>207</v>
      </c>
      <c r="N121" s="8" t="s">
        <v>207</v>
      </c>
      <c r="O121" s="8" t="s">
        <v>207</v>
      </c>
      <c r="P121" s="8" t="s">
        <v>1284</v>
      </c>
      <c r="Q121" s="8"/>
      <c r="R121" s="8">
        <v>2</v>
      </c>
      <c r="S121" s="8">
        <v>26</v>
      </c>
      <c r="T121" s="8"/>
      <c r="U121" s="8" t="s">
        <v>1280</v>
      </c>
      <c r="V121" s="8" t="s">
        <v>1285</v>
      </c>
      <c r="W121" s="8"/>
      <c r="X121" s="8"/>
      <c r="Y121" s="8"/>
      <c r="Z121" s="8"/>
      <c r="AA121" s="8"/>
      <c r="AB121" s="8"/>
      <c r="AC121" s="8" t="s">
        <v>253</v>
      </c>
      <c r="AD121" s="8"/>
      <c r="AE121" s="8"/>
      <c r="AF121" s="8"/>
      <c r="AG121" s="8"/>
      <c r="AH121" s="8" t="s">
        <v>211</v>
      </c>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row>
    <row r="122" spans="1:87">
      <c r="A122" s="8" t="s">
        <v>1286</v>
      </c>
      <c r="B122" s="8" t="s">
        <v>789</v>
      </c>
      <c r="C122" s="8">
        <v>2011</v>
      </c>
      <c r="D122" s="8" t="s">
        <v>1287</v>
      </c>
      <c r="E122" s="8" t="s">
        <v>1288</v>
      </c>
      <c r="F122" s="8" t="s">
        <v>1274</v>
      </c>
      <c r="G122" s="8" t="s">
        <v>1289</v>
      </c>
      <c r="H122" s="8"/>
      <c r="I122" s="8"/>
      <c r="J122" s="8" t="s">
        <v>1290</v>
      </c>
      <c r="K122" s="8"/>
      <c r="L122" s="8">
        <v>2011</v>
      </c>
      <c r="M122" s="8" t="s">
        <v>207</v>
      </c>
      <c r="N122" s="8" t="s">
        <v>207</v>
      </c>
      <c r="O122" s="8" t="s">
        <v>207</v>
      </c>
      <c r="P122" s="8" t="s">
        <v>1291</v>
      </c>
      <c r="Q122" s="8"/>
      <c r="R122" s="8"/>
      <c r="S122" s="8">
        <v>6774</v>
      </c>
      <c r="T122" s="8"/>
      <c r="U122" s="8"/>
      <c r="V122" s="8"/>
      <c r="W122" s="8"/>
      <c r="X122" s="8"/>
      <c r="Y122" s="8"/>
      <c r="Z122" s="8"/>
      <c r="AA122" s="8" t="s">
        <v>796</v>
      </c>
      <c r="AB122" s="8" t="s">
        <v>797</v>
      </c>
      <c r="AC122" s="8" t="s">
        <v>253</v>
      </c>
      <c r="AD122" s="8"/>
      <c r="AE122" s="8"/>
      <c r="AF122" s="8"/>
      <c r="AG122" s="8"/>
      <c r="AH122" s="8" t="s">
        <v>211</v>
      </c>
      <c r="AI122" s="8"/>
      <c r="AJ122" s="8" t="s">
        <v>1292</v>
      </c>
      <c r="AK122" s="8"/>
      <c r="AL122" s="8"/>
      <c r="AM122" s="8"/>
      <c r="AN122" s="8"/>
      <c r="AO122" s="8"/>
      <c r="AP122" s="8" t="s">
        <v>1270</v>
      </c>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row>
    <row r="123" spans="1:87">
      <c r="A123" s="8" t="s">
        <v>1293</v>
      </c>
      <c r="B123" s="8" t="s">
        <v>200</v>
      </c>
      <c r="C123" s="8">
        <v>2011</v>
      </c>
      <c r="D123" s="8" t="s">
        <v>1262</v>
      </c>
      <c r="E123" s="8" t="s">
        <v>1263</v>
      </c>
      <c r="F123" s="8"/>
      <c r="G123" s="8"/>
      <c r="H123" s="8"/>
      <c r="I123" s="8" t="s">
        <v>1264</v>
      </c>
      <c r="J123" s="8" t="s">
        <v>1265</v>
      </c>
      <c r="K123" s="8"/>
      <c r="L123" s="8" t="s">
        <v>207</v>
      </c>
      <c r="M123" s="8" t="s">
        <v>207</v>
      </c>
      <c r="N123" s="8" t="s">
        <v>207</v>
      </c>
      <c r="O123" s="8" t="s">
        <v>207</v>
      </c>
      <c r="P123" s="8">
        <v>786411</v>
      </c>
      <c r="Q123" s="8"/>
      <c r="R123" s="8"/>
      <c r="S123" s="8"/>
      <c r="T123" s="8"/>
      <c r="U123" s="8"/>
      <c r="V123" s="8"/>
      <c r="W123" s="8"/>
      <c r="X123" s="8"/>
      <c r="Y123" s="8"/>
      <c r="Z123" s="8"/>
      <c r="AA123" s="8"/>
      <c r="AB123" s="8" t="s">
        <v>1266</v>
      </c>
      <c r="AC123" s="8"/>
      <c r="AD123" s="8"/>
      <c r="AE123" s="8"/>
      <c r="AF123" s="8"/>
      <c r="AG123" s="8"/>
      <c r="AH123" s="8" t="s">
        <v>211</v>
      </c>
      <c r="AI123" s="8"/>
      <c r="AJ123" s="8"/>
      <c r="AK123" s="8"/>
      <c r="AL123" s="8"/>
      <c r="AM123" s="8"/>
      <c r="AN123" s="8"/>
      <c r="AO123" s="8"/>
      <c r="AP123" s="8" t="s">
        <v>1267</v>
      </c>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t="s">
        <v>1268</v>
      </c>
      <c r="BU123" s="8"/>
      <c r="BV123" s="8"/>
      <c r="BW123" s="8"/>
      <c r="BX123" s="8"/>
      <c r="BY123" s="8"/>
      <c r="BZ123" s="8"/>
      <c r="CA123" s="8"/>
      <c r="CB123" s="8"/>
      <c r="CC123" s="8"/>
      <c r="CD123" s="8"/>
      <c r="CE123" s="8"/>
      <c r="CF123" s="8"/>
      <c r="CG123" s="8"/>
      <c r="CH123" s="8"/>
      <c r="CI123" s="8"/>
    </row>
    <row r="124" spans="1:87">
      <c r="A124" s="8" t="s">
        <v>1294</v>
      </c>
      <c r="B124" s="8" t="s">
        <v>200</v>
      </c>
      <c r="C124" s="8">
        <v>2011</v>
      </c>
      <c r="D124" s="8" t="s">
        <v>1251</v>
      </c>
      <c r="E124" s="8" t="s">
        <v>1252</v>
      </c>
      <c r="F124" s="8" t="s">
        <v>1253</v>
      </c>
      <c r="G124" s="8" t="s">
        <v>1254</v>
      </c>
      <c r="H124" s="8"/>
      <c r="I124" s="8" t="s">
        <v>1255</v>
      </c>
      <c r="J124" s="8" t="s">
        <v>1256</v>
      </c>
      <c r="K124" s="8"/>
      <c r="L124" s="8" t="s">
        <v>1208</v>
      </c>
      <c r="M124" s="8" t="s">
        <v>207</v>
      </c>
      <c r="N124" s="8" t="s">
        <v>207</v>
      </c>
      <c r="O124" s="8" t="s">
        <v>207</v>
      </c>
      <c r="P124" s="8" t="s">
        <v>1257</v>
      </c>
      <c r="Q124" s="8"/>
      <c r="R124" s="8"/>
      <c r="S124" s="8"/>
      <c r="T124" s="8"/>
      <c r="U124" s="8"/>
      <c r="V124" s="8" t="s">
        <v>1258</v>
      </c>
      <c r="W124" s="8"/>
      <c r="X124" s="8"/>
      <c r="Y124" s="8"/>
      <c r="Z124" s="8"/>
      <c r="AA124" s="8" t="s">
        <v>209</v>
      </c>
      <c r="AB124" s="8" t="s">
        <v>1259</v>
      </c>
      <c r="AC124" s="8"/>
      <c r="AD124" s="8"/>
      <c r="AE124" s="8"/>
      <c r="AF124" s="8"/>
      <c r="AG124" s="8"/>
      <c r="AH124" s="8" t="s">
        <v>211</v>
      </c>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t="s">
        <v>1260</v>
      </c>
      <c r="BU124" s="8"/>
      <c r="BV124" s="8"/>
      <c r="BW124" s="8"/>
      <c r="BX124" s="8"/>
      <c r="BY124" s="8"/>
      <c r="BZ124" s="8"/>
      <c r="CA124" s="8"/>
      <c r="CB124" s="8"/>
      <c r="CC124" s="8"/>
      <c r="CD124" s="8"/>
      <c r="CE124" s="8"/>
      <c r="CF124" s="8"/>
      <c r="CG124" s="8"/>
      <c r="CH124" s="8"/>
      <c r="CI124" s="8"/>
    </row>
    <row r="125" spans="1:87">
      <c r="A125" s="8" t="s">
        <v>1295</v>
      </c>
      <c r="B125" s="8" t="s">
        <v>242</v>
      </c>
      <c r="C125" s="8">
        <v>2011</v>
      </c>
      <c r="D125" s="8" t="s">
        <v>1296</v>
      </c>
      <c r="E125" s="8" t="s">
        <v>1297</v>
      </c>
      <c r="F125" s="8" t="s">
        <v>1298</v>
      </c>
      <c r="G125" s="8"/>
      <c r="H125" s="8" t="s">
        <v>1299</v>
      </c>
      <c r="I125" s="8" t="s">
        <v>1300</v>
      </c>
      <c r="J125" s="8" t="s">
        <v>1301</v>
      </c>
      <c r="K125" s="8" t="s">
        <v>1302</v>
      </c>
      <c r="L125" s="8" t="s">
        <v>1208</v>
      </c>
      <c r="M125" s="8" t="s">
        <v>207</v>
      </c>
      <c r="N125" s="8" t="s">
        <v>207</v>
      </c>
      <c r="O125" s="8" t="s">
        <v>207</v>
      </c>
      <c r="P125" s="8" t="s">
        <v>1303</v>
      </c>
      <c r="Q125" s="8"/>
      <c r="R125" s="8">
        <v>3</v>
      </c>
      <c r="S125" s="8">
        <v>11</v>
      </c>
      <c r="T125" s="8"/>
      <c r="U125" s="8" t="s">
        <v>1298</v>
      </c>
      <c r="V125" s="8" t="s">
        <v>1304</v>
      </c>
      <c r="W125" s="8"/>
      <c r="X125" s="8"/>
      <c r="Y125" s="8"/>
      <c r="Z125" s="8"/>
      <c r="AA125" s="8"/>
      <c r="AB125" s="8"/>
      <c r="AC125" s="8" t="s">
        <v>253</v>
      </c>
      <c r="AD125" s="8"/>
      <c r="AE125" s="8"/>
      <c r="AF125" s="8"/>
      <c r="AG125" s="8"/>
      <c r="AH125" s="8" t="s">
        <v>211</v>
      </c>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row>
    <row r="126" spans="1:87">
      <c r="A126" s="8" t="s">
        <v>1305</v>
      </c>
      <c r="B126" s="8" t="s">
        <v>200</v>
      </c>
      <c r="C126" s="8">
        <v>2012</v>
      </c>
      <c r="D126" s="8" t="s">
        <v>1306</v>
      </c>
      <c r="E126" s="8" t="s">
        <v>1307</v>
      </c>
      <c r="F126" s="8" t="s">
        <v>1308</v>
      </c>
      <c r="G126" s="8" t="s">
        <v>1309</v>
      </c>
      <c r="H126" s="8"/>
      <c r="I126" s="8" t="s">
        <v>1310</v>
      </c>
      <c r="J126" s="8" t="s">
        <v>1311</v>
      </c>
      <c r="K126" s="8"/>
      <c r="L126" s="8" t="s">
        <v>207</v>
      </c>
      <c r="M126" s="8" t="s">
        <v>207</v>
      </c>
      <c r="N126" s="8" t="s">
        <v>207</v>
      </c>
      <c r="O126" s="8" t="s">
        <v>207</v>
      </c>
      <c r="P126" s="8" t="s">
        <v>1312</v>
      </c>
      <c r="Q126" s="8"/>
      <c r="R126" s="8"/>
      <c r="S126" s="8"/>
      <c r="T126" s="8"/>
      <c r="U126" s="8"/>
      <c r="V126" s="8"/>
      <c r="W126" s="8"/>
      <c r="X126" s="8"/>
      <c r="Y126" s="8"/>
      <c r="Z126" s="8"/>
      <c r="AA126" s="8" t="s">
        <v>262</v>
      </c>
      <c r="AB126" s="8" t="s">
        <v>1313</v>
      </c>
      <c r="AC126" s="8" t="s">
        <v>253</v>
      </c>
      <c r="AD126" s="8"/>
      <c r="AE126" s="8"/>
      <c r="AF126" s="8"/>
      <c r="AG126" s="8"/>
      <c r="AH126" s="8" t="s">
        <v>211</v>
      </c>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t="s">
        <v>1314</v>
      </c>
      <c r="BU126" s="8"/>
      <c r="BV126" s="8"/>
      <c r="BW126" s="8"/>
      <c r="BX126" s="8"/>
      <c r="BY126" s="8"/>
      <c r="BZ126" s="8"/>
      <c r="CA126" s="8"/>
      <c r="CB126" s="8"/>
      <c r="CC126" s="8"/>
      <c r="CD126" s="8"/>
      <c r="CE126" s="8"/>
      <c r="CF126" s="8"/>
      <c r="CG126" s="8"/>
      <c r="CH126" s="8"/>
      <c r="CI126" s="8"/>
    </row>
    <row r="127" spans="1:87">
      <c r="A127" s="8" t="s">
        <v>1315</v>
      </c>
      <c r="B127" s="8" t="s">
        <v>200</v>
      </c>
      <c r="C127" s="8">
        <v>2012</v>
      </c>
      <c r="D127" s="8" t="s">
        <v>1316</v>
      </c>
      <c r="E127" s="8" t="s">
        <v>1317</v>
      </c>
      <c r="F127" s="8" t="s">
        <v>1318</v>
      </c>
      <c r="G127" s="8" t="s">
        <v>1319</v>
      </c>
      <c r="H127" s="8"/>
      <c r="I127" s="8" t="s">
        <v>1320</v>
      </c>
      <c r="J127" s="8" t="s">
        <v>1321</v>
      </c>
      <c r="K127" s="8"/>
      <c r="L127" s="11" t="d">
        <v>2012-08-05</v>
      </c>
      <c r="M127" s="8" t="s">
        <v>207</v>
      </c>
      <c r="N127" s="8" t="s">
        <v>207</v>
      </c>
      <c r="O127" s="8" t="s">
        <v>207</v>
      </c>
      <c r="P127" s="8" t="s">
        <v>1322</v>
      </c>
      <c r="Q127" s="8"/>
      <c r="R127" s="8"/>
      <c r="S127" s="8"/>
      <c r="T127" s="8"/>
      <c r="U127" s="8"/>
      <c r="V127" s="8" t="s">
        <v>1323</v>
      </c>
      <c r="W127" s="8"/>
      <c r="X127" s="8"/>
      <c r="Y127" s="8"/>
      <c r="Z127" s="8"/>
      <c r="AA127" s="8" t="s">
        <v>262</v>
      </c>
      <c r="AB127" s="8" t="s">
        <v>683</v>
      </c>
      <c r="AC127" s="8" t="s">
        <v>253</v>
      </c>
      <c r="AD127" s="8"/>
      <c r="AE127" s="8"/>
      <c r="AF127" s="8"/>
      <c r="AG127" s="8"/>
      <c r="AH127" s="8" t="s">
        <v>211</v>
      </c>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t="s">
        <v>1324</v>
      </c>
      <c r="BU127" s="8"/>
      <c r="BV127" s="8"/>
      <c r="BW127" s="8"/>
      <c r="BX127" s="8"/>
      <c r="BY127" s="8"/>
      <c r="BZ127" s="8"/>
      <c r="CA127" s="8"/>
      <c r="CB127" s="8"/>
      <c r="CC127" s="8"/>
      <c r="CD127" s="8"/>
      <c r="CE127" s="8"/>
      <c r="CF127" s="8"/>
      <c r="CG127" s="8"/>
      <c r="CH127" s="8"/>
      <c r="CI127" s="8"/>
    </row>
    <row r="128" spans="1:87">
      <c r="A128" s="8" t="s">
        <v>1325</v>
      </c>
      <c r="B128" s="8" t="s">
        <v>200</v>
      </c>
      <c r="C128" s="8">
        <v>2012</v>
      </c>
      <c r="D128" s="8" t="s">
        <v>1326</v>
      </c>
      <c r="E128" s="8" t="s">
        <v>1327</v>
      </c>
      <c r="F128" s="8" t="s">
        <v>1328</v>
      </c>
      <c r="G128" s="8" t="s">
        <v>1329</v>
      </c>
      <c r="H128" s="8"/>
      <c r="I128" s="8" t="s">
        <v>1330</v>
      </c>
      <c r="J128" s="8" t="s">
        <v>1331</v>
      </c>
      <c r="K128" s="8"/>
      <c r="L128" s="8" t="s">
        <v>207</v>
      </c>
      <c r="M128" s="8" t="s">
        <v>207</v>
      </c>
      <c r="N128" s="8" t="s">
        <v>207</v>
      </c>
      <c r="O128" s="8" t="s">
        <v>207</v>
      </c>
      <c r="P128" s="8" t="s">
        <v>1332</v>
      </c>
      <c r="Q128" s="8"/>
      <c r="R128" s="8"/>
      <c r="S128" s="8"/>
      <c r="T128" s="8"/>
      <c r="U128" s="8"/>
      <c r="V128" s="8"/>
      <c r="W128" s="8"/>
      <c r="X128" s="8"/>
      <c r="Y128" s="8"/>
      <c r="Z128" s="8"/>
      <c r="AA128" s="8" t="s">
        <v>262</v>
      </c>
      <c r="AB128" s="8" t="s">
        <v>1333</v>
      </c>
      <c r="AC128" s="8" t="s">
        <v>253</v>
      </c>
      <c r="AD128" s="8"/>
      <c r="AE128" s="8"/>
      <c r="AF128" s="8"/>
      <c r="AG128" s="8"/>
      <c r="AH128" s="8" t="s">
        <v>211</v>
      </c>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t="s">
        <v>1334</v>
      </c>
      <c r="BU128" s="8"/>
      <c r="BV128" s="8"/>
      <c r="BW128" s="8"/>
      <c r="BX128" s="8"/>
      <c r="BY128" s="8"/>
      <c r="BZ128" s="8"/>
      <c r="CA128" s="8"/>
      <c r="CB128" s="8"/>
      <c r="CC128" s="8"/>
      <c r="CD128" s="8"/>
      <c r="CE128" s="8"/>
      <c r="CF128" s="8"/>
      <c r="CG128" s="8"/>
      <c r="CH128" s="8"/>
      <c r="CI128" s="8"/>
    </row>
    <row r="129" spans="1:87">
      <c r="A129" s="8" t="s">
        <v>1335</v>
      </c>
      <c r="B129" s="8" t="s">
        <v>200</v>
      </c>
      <c r="C129" s="8">
        <v>2012</v>
      </c>
      <c r="D129" s="8" t="s">
        <v>1336</v>
      </c>
      <c r="E129" s="8" t="s">
        <v>1337</v>
      </c>
      <c r="F129" s="8" t="s">
        <v>1338</v>
      </c>
      <c r="G129" s="8" t="s">
        <v>1339</v>
      </c>
      <c r="H129" s="8"/>
      <c r="I129" s="8" t="s">
        <v>1340</v>
      </c>
      <c r="J129" s="8" t="s">
        <v>1341</v>
      </c>
      <c r="K129" s="8"/>
      <c r="L129" s="8" t="s">
        <v>207</v>
      </c>
      <c r="M129" s="8" t="s">
        <v>207</v>
      </c>
      <c r="N129" s="8" t="s">
        <v>207</v>
      </c>
      <c r="O129" s="8" t="s">
        <v>207</v>
      </c>
      <c r="P129" s="9" t="d">
        <v>2023-01-10</v>
      </c>
      <c r="Q129" s="8"/>
      <c r="R129" s="8"/>
      <c r="S129" s="8"/>
      <c r="T129" s="8"/>
      <c r="U129" s="8"/>
      <c r="V129" s="8"/>
      <c r="W129" s="8"/>
      <c r="X129" s="8"/>
      <c r="Y129" s="8"/>
      <c r="Z129" s="8"/>
      <c r="AA129" s="8" t="s">
        <v>262</v>
      </c>
      <c r="AB129" s="8" t="s">
        <v>1342</v>
      </c>
      <c r="AC129" s="8" t="s">
        <v>253</v>
      </c>
      <c r="AD129" s="8"/>
      <c r="AE129" s="8"/>
      <c r="AF129" s="8"/>
      <c r="AG129" s="8"/>
      <c r="AH129" s="8" t="s">
        <v>211</v>
      </c>
      <c r="AI129" s="8"/>
      <c r="AJ129" s="8"/>
      <c r="AK129" s="8"/>
      <c r="AL129" s="8" t="s">
        <v>1343</v>
      </c>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t="s">
        <v>1344</v>
      </c>
      <c r="BU129" s="8"/>
      <c r="BV129" s="8"/>
      <c r="BW129" s="8"/>
      <c r="BX129" s="8"/>
      <c r="BY129" s="8"/>
      <c r="BZ129" s="8"/>
      <c r="CA129" s="8"/>
      <c r="CB129" s="8"/>
      <c r="CC129" s="8"/>
      <c r="CD129" s="8"/>
      <c r="CE129" s="8"/>
      <c r="CF129" s="8"/>
      <c r="CG129" s="8"/>
      <c r="CH129" s="8"/>
      <c r="CI129" s="8"/>
    </row>
    <row r="130" spans="1:87">
      <c r="A130" s="8" t="s">
        <v>1345</v>
      </c>
      <c r="B130" s="8" t="s">
        <v>242</v>
      </c>
      <c r="C130" s="8">
        <v>2012</v>
      </c>
      <c r="D130" s="8" t="s">
        <v>1346</v>
      </c>
      <c r="E130" s="8" t="s">
        <v>1347</v>
      </c>
      <c r="F130" s="8" t="s">
        <v>803</v>
      </c>
      <c r="G130" s="8"/>
      <c r="H130" s="8" t="s">
        <v>804</v>
      </c>
      <c r="I130" s="8" t="s">
        <v>1348</v>
      </c>
      <c r="J130" s="8" t="s">
        <v>1349</v>
      </c>
      <c r="K130" s="8" t="s">
        <v>1350</v>
      </c>
      <c r="L130" s="8" t="s">
        <v>1351</v>
      </c>
      <c r="M130" s="8" t="s">
        <v>207</v>
      </c>
      <c r="N130" s="8" t="s">
        <v>207</v>
      </c>
      <c r="O130" s="8" t="s">
        <v>207</v>
      </c>
      <c r="P130" s="9" t="d">
        <v>2023-01-27</v>
      </c>
      <c r="Q130" s="8"/>
      <c r="R130" s="8">
        <v>4</v>
      </c>
      <c r="S130" s="8">
        <v>5</v>
      </c>
      <c r="T130" s="8"/>
      <c r="U130" s="8" t="s">
        <v>809</v>
      </c>
      <c r="V130" s="8"/>
      <c r="W130" s="8"/>
      <c r="X130" s="8"/>
      <c r="Y130" s="8"/>
      <c r="Z130" s="8"/>
      <c r="AA130" s="8"/>
      <c r="AB130" s="8"/>
      <c r="AC130" s="8" t="s">
        <v>253</v>
      </c>
      <c r="AD130" s="8"/>
      <c r="AE130" s="8"/>
      <c r="AF130" s="8"/>
      <c r="AG130" s="8"/>
      <c r="AH130" s="8" t="s">
        <v>211</v>
      </c>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row>
    <row r="131" spans="1:87">
      <c r="A131" s="8" t="s">
        <v>1352</v>
      </c>
      <c r="B131" s="8" t="s">
        <v>200</v>
      </c>
      <c r="C131" s="8">
        <v>2012</v>
      </c>
      <c r="D131" s="8" t="s">
        <v>1353</v>
      </c>
      <c r="E131" s="8" t="s">
        <v>1354</v>
      </c>
      <c r="F131" s="8" t="s">
        <v>1355</v>
      </c>
      <c r="G131" s="8" t="s">
        <v>1356</v>
      </c>
      <c r="H131" s="8"/>
      <c r="I131" s="8" t="s">
        <v>1357</v>
      </c>
      <c r="J131" s="8" t="s">
        <v>1358</v>
      </c>
      <c r="K131" s="8"/>
      <c r="L131" s="11" t="d">
        <v>2012-09-05</v>
      </c>
      <c r="M131" s="8" t="s">
        <v>207</v>
      </c>
      <c r="N131" s="8" t="s">
        <v>207</v>
      </c>
      <c r="O131" s="8" t="s">
        <v>207</v>
      </c>
      <c r="P131" s="8" t="s">
        <v>1359</v>
      </c>
      <c r="Q131" s="8"/>
      <c r="R131" s="8"/>
      <c r="S131" s="8"/>
      <c r="T131" s="8"/>
      <c r="U131" s="8"/>
      <c r="V131" s="8"/>
      <c r="W131" s="8"/>
      <c r="X131" s="8"/>
      <c r="Y131" s="8"/>
      <c r="Z131" s="8"/>
      <c r="AA131" s="8" t="s">
        <v>262</v>
      </c>
      <c r="AB131" s="8" t="s">
        <v>1360</v>
      </c>
      <c r="AC131" s="8" t="s">
        <v>253</v>
      </c>
      <c r="AD131" s="8"/>
      <c r="AE131" s="8"/>
      <c r="AF131" s="8"/>
      <c r="AG131" s="8"/>
      <c r="AH131" s="8" t="s">
        <v>211</v>
      </c>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t="s">
        <v>1361</v>
      </c>
      <c r="BU131" s="8"/>
      <c r="BV131" s="8"/>
      <c r="BW131" s="8"/>
      <c r="BX131" s="8"/>
      <c r="BY131" s="8"/>
      <c r="BZ131" s="8"/>
      <c r="CA131" s="8"/>
      <c r="CB131" s="8"/>
      <c r="CC131" s="8"/>
      <c r="CD131" s="8"/>
      <c r="CE131" s="8"/>
      <c r="CF131" s="8"/>
      <c r="CG131" s="8"/>
      <c r="CH131" s="8"/>
      <c r="CI131" s="8"/>
    </row>
    <row r="132" spans="1:87">
      <c r="A132" s="8" t="s">
        <v>1362</v>
      </c>
      <c r="B132" s="8" t="s">
        <v>200</v>
      </c>
      <c r="C132" s="8">
        <v>2012</v>
      </c>
      <c r="D132" s="8" t="s">
        <v>1363</v>
      </c>
      <c r="E132" s="8" t="s">
        <v>1364</v>
      </c>
      <c r="F132" s="8" t="s">
        <v>1365</v>
      </c>
      <c r="G132" s="8" t="s">
        <v>1366</v>
      </c>
      <c r="H132" s="8"/>
      <c r="I132" s="8" t="s">
        <v>1367</v>
      </c>
      <c r="J132" s="8" t="s">
        <v>1368</v>
      </c>
      <c r="K132" s="8"/>
      <c r="L132" s="11" t="d">
        <v>2012-05-05</v>
      </c>
      <c r="M132" s="8" t="s">
        <v>207</v>
      </c>
      <c r="N132" s="8" t="s">
        <v>207</v>
      </c>
      <c r="O132" s="8" t="s">
        <v>207</v>
      </c>
      <c r="P132" s="8" t="s">
        <v>1369</v>
      </c>
      <c r="Q132" s="8"/>
      <c r="R132" s="8"/>
      <c r="S132" s="8"/>
      <c r="T132" s="8"/>
      <c r="U132" s="8"/>
      <c r="V132" s="8" t="s">
        <v>1370</v>
      </c>
      <c r="W132" s="8"/>
      <c r="X132" s="8"/>
      <c r="Y132" s="8"/>
      <c r="Z132" s="8"/>
      <c r="AA132" s="8" t="s">
        <v>262</v>
      </c>
      <c r="AB132" s="8" t="s">
        <v>1371</v>
      </c>
      <c r="AC132" s="8" t="s">
        <v>253</v>
      </c>
      <c r="AD132" s="8"/>
      <c r="AE132" s="8"/>
      <c r="AF132" s="8"/>
      <c r="AG132" s="8"/>
      <c r="AH132" s="8" t="s">
        <v>211</v>
      </c>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t="s">
        <v>1372</v>
      </c>
      <c r="BU132" s="8"/>
      <c r="BV132" s="8"/>
      <c r="BW132" s="8"/>
      <c r="BX132" s="8"/>
      <c r="BY132" s="8"/>
      <c r="BZ132" s="8"/>
      <c r="CA132" s="8"/>
      <c r="CB132" s="8"/>
      <c r="CC132" s="8"/>
      <c r="CD132" s="8"/>
      <c r="CE132" s="8"/>
      <c r="CF132" s="8"/>
      <c r="CG132" s="8"/>
      <c r="CH132" s="8"/>
      <c r="CI132" s="8"/>
    </row>
    <row r="133" spans="1:87">
      <c r="A133" s="8" t="s">
        <v>1373</v>
      </c>
      <c r="B133" s="8" t="s">
        <v>242</v>
      </c>
      <c r="C133" s="8">
        <v>2012</v>
      </c>
      <c r="D133" s="8" t="s">
        <v>1374</v>
      </c>
      <c r="E133" s="8" t="s">
        <v>1375</v>
      </c>
      <c r="F133" s="8" t="s">
        <v>998</v>
      </c>
      <c r="G133" s="8"/>
      <c r="H133" s="8" t="s">
        <v>1376</v>
      </c>
      <c r="I133" s="8" t="s">
        <v>1377</v>
      </c>
      <c r="J133" s="8" t="s">
        <v>1378</v>
      </c>
      <c r="K133" s="8"/>
      <c r="L133" s="8" t="s">
        <v>1379</v>
      </c>
      <c r="M133" s="8" t="s">
        <v>207</v>
      </c>
      <c r="N133" s="8" t="s">
        <v>207</v>
      </c>
      <c r="O133" s="8" t="s">
        <v>207</v>
      </c>
      <c r="P133" s="8" t="s">
        <v>1380</v>
      </c>
      <c r="Q133" s="8"/>
      <c r="R133" s="8">
        <v>6</v>
      </c>
      <c r="S133" s="8">
        <v>34</v>
      </c>
      <c r="T133" s="8"/>
      <c r="U133" s="8" t="s">
        <v>1004</v>
      </c>
      <c r="V133" s="8"/>
      <c r="W133" s="8"/>
      <c r="X133" s="8"/>
      <c r="Y133" s="8"/>
      <c r="Z133" s="8"/>
      <c r="AA133" s="8"/>
      <c r="AB133" s="8"/>
      <c r="AC133" s="8"/>
      <c r="AD133" s="8"/>
      <c r="AE133" s="8"/>
      <c r="AF133" s="8"/>
      <c r="AG133" s="8"/>
      <c r="AH133" s="8" t="s">
        <v>211</v>
      </c>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row>
    <row r="134" spans="1:87">
      <c r="A134" s="8" t="s">
        <v>1381</v>
      </c>
      <c r="B134" s="8" t="s">
        <v>200</v>
      </c>
      <c r="C134" s="8">
        <v>2012</v>
      </c>
      <c r="D134" s="8" t="s">
        <v>1382</v>
      </c>
      <c r="E134" s="8" t="s">
        <v>1383</v>
      </c>
      <c r="F134" s="8" t="s">
        <v>1384</v>
      </c>
      <c r="G134" s="8" t="s">
        <v>1385</v>
      </c>
      <c r="H134" s="8"/>
      <c r="I134" s="8" t="s">
        <v>1386</v>
      </c>
      <c r="J134" s="8" t="s">
        <v>1387</v>
      </c>
      <c r="K134" s="8"/>
      <c r="L134" s="8" t="s">
        <v>1388</v>
      </c>
      <c r="M134" s="8" t="s">
        <v>207</v>
      </c>
      <c r="N134" s="8" t="s">
        <v>207</v>
      </c>
      <c r="O134" s="8" t="s">
        <v>207</v>
      </c>
      <c r="P134" s="8" t="s">
        <v>1389</v>
      </c>
      <c r="Q134" s="8"/>
      <c r="R134" s="8"/>
      <c r="S134" s="8"/>
      <c r="T134" s="8"/>
      <c r="U134" s="8"/>
      <c r="V134" s="8"/>
      <c r="W134" s="8"/>
      <c r="X134" s="8"/>
      <c r="Y134" s="8"/>
      <c r="Z134" s="8"/>
      <c r="AA134" s="8" t="s">
        <v>209</v>
      </c>
      <c r="AB134" s="8" t="s">
        <v>1390</v>
      </c>
      <c r="AC134" s="8"/>
      <c r="AD134" s="8"/>
      <c r="AE134" s="8"/>
      <c r="AF134" s="8"/>
      <c r="AG134" s="8"/>
      <c r="AH134" s="8" t="s">
        <v>211</v>
      </c>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t="s">
        <v>1391</v>
      </c>
      <c r="BU134" s="8"/>
      <c r="BV134" s="8"/>
      <c r="BW134" s="8"/>
      <c r="BX134" s="8"/>
      <c r="BY134" s="8"/>
      <c r="BZ134" s="8"/>
      <c r="CA134" s="8"/>
      <c r="CB134" s="8"/>
      <c r="CC134" s="8"/>
      <c r="CD134" s="8"/>
      <c r="CE134" s="8"/>
      <c r="CF134" s="8"/>
      <c r="CG134" s="8"/>
      <c r="CH134" s="8"/>
      <c r="CI134" s="8"/>
    </row>
    <row r="135" spans="1:87">
      <c r="A135" s="8" t="s">
        <v>1392</v>
      </c>
      <c r="B135" s="8" t="s">
        <v>242</v>
      </c>
      <c r="C135" s="8">
        <v>2012</v>
      </c>
      <c r="D135" s="8" t="s">
        <v>1393</v>
      </c>
      <c r="E135" s="8" t="s">
        <v>1394</v>
      </c>
      <c r="F135" s="8" t="s">
        <v>1226</v>
      </c>
      <c r="G135" s="8"/>
      <c r="H135" s="8" t="s">
        <v>1227</v>
      </c>
      <c r="I135" s="8" t="s">
        <v>1395</v>
      </c>
      <c r="J135" s="8" t="s">
        <v>1396</v>
      </c>
      <c r="K135" s="8"/>
      <c r="L135" s="8" t="s">
        <v>1379</v>
      </c>
      <c r="M135" s="8" t="s">
        <v>207</v>
      </c>
      <c r="N135" s="8" t="s">
        <v>207</v>
      </c>
      <c r="O135" s="8" t="s">
        <v>207</v>
      </c>
      <c r="P135" s="8" t="s">
        <v>1397</v>
      </c>
      <c r="Q135" s="8"/>
      <c r="R135" s="8">
        <v>3</v>
      </c>
      <c r="S135" s="8">
        <v>7</v>
      </c>
      <c r="T135" s="8"/>
      <c r="U135" s="8" t="s">
        <v>1231</v>
      </c>
      <c r="V135" s="8"/>
      <c r="W135" s="8"/>
      <c r="X135" s="8"/>
      <c r="Y135" s="8"/>
      <c r="Z135" s="8"/>
      <c r="AA135" s="8"/>
      <c r="AB135" s="8"/>
      <c r="AC135" s="8"/>
      <c r="AD135" s="8"/>
      <c r="AE135" s="8"/>
      <c r="AF135" s="8"/>
      <c r="AG135" s="8"/>
      <c r="AH135" s="8" t="s">
        <v>211</v>
      </c>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row>
    <row r="136" spans="1:87">
      <c r="A136" s="8" t="s">
        <v>1398</v>
      </c>
      <c r="B136" s="8" t="s">
        <v>200</v>
      </c>
      <c r="C136" s="8">
        <v>2012</v>
      </c>
      <c r="D136" s="8" t="s">
        <v>1399</v>
      </c>
      <c r="E136" s="8" t="s">
        <v>1400</v>
      </c>
      <c r="F136" s="8" t="s">
        <v>1384</v>
      </c>
      <c r="G136" s="8" t="s">
        <v>1385</v>
      </c>
      <c r="H136" s="8"/>
      <c r="I136" s="8" t="s">
        <v>1401</v>
      </c>
      <c r="J136" s="8" t="s">
        <v>1402</v>
      </c>
      <c r="K136" s="8"/>
      <c r="L136" s="8" t="s">
        <v>1388</v>
      </c>
      <c r="M136" s="8" t="s">
        <v>207</v>
      </c>
      <c r="N136" s="8" t="s">
        <v>207</v>
      </c>
      <c r="O136" s="8" t="s">
        <v>207</v>
      </c>
      <c r="P136" s="8" t="s">
        <v>1403</v>
      </c>
      <c r="Q136" s="8"/>
      <c r="R136" s="8"/>
      <c r="S136" s="8"/>
      <c r="T136" s="8"/>
      <c r="U136" s="8"/>
      <c r="V136" s="8" t="s">
        <v>1404</v>
      </c>
      <c r="W136" s="8"/>
      <c r="X136" s="8"/>
      <c r="Y136" s="8"/>
      <c r="Z136" s="8"/>
      <c r="AA136" s="8" t="s">
        <v>209</v>
      </c>
      <c r="AB136" s="8" t="s">
        <v>1390</v>
      </c>
      <c r="AC136" s="8"/>
      <c r="AD136" s="8"/>
      <c r="AE136" s="8"/>
      <c r="AF136" s="8"/>
      <c r="AG136" s="8"/>
      <c r="AH136" s="8" t="s">
        <v>211</v>
      </c>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t="s">
        <v>1391</v>
      </c>
      <c r="BU136" s="8"/>
      <c r="BV136" s="8"/>
      <c r="BW136" s="8"/>
      <c r="BX136" s="8"/>
      <c r="BY136" s="8"/>
      <c r="BZ136" s="8"/>
      <c r="CA136" s="8"/>
      <c r="CB136" s="8"/>
      <c r="CC136" s="8"/>
      <c r="CD136" s="8"/>
      <c r="CE136" s="8"/>
      <c r="CF136" s="8"/>
      <c r="CG136" s="8"/>
      <c r="CH136" s="8"/>
      <c r="CI136" s="8"/>
    </row>
    <row r="137" spans="1:87">
      <c r="A137" s="8" t="s">
        <v>1405</v>
      </c>
      <c r="B137" s="8" t="s">
        <v>200</v>
      </c>
      <c r="C137" s="8">
        <v>2012</v>
      </c>
      <c r="D137" s="8" t="s">
        <v>1406</v>
      </c>
      <c r="E137" s="8" t="s">
        <v>1407</v>
      </c>
      <c r="F137" s="8" t="s">
        <v>1408</v>
      </c>
      <c r="G137" s="8" t="s">
        <v>1409</v>
      </c>
      <c r="H137" s="8"/>
      <c r="I137" s="8" t="s">
        <v>1410</v>
      </c>
      <c r="J137" s="8" t="s">
        <v>1411</v>
      </c>
      <c r="K137" s="8"/>
      <c r="L137" s="8" t="s">
        <v>1412</v>
      </c>
      <c r="M137" s="8" t="s">
        <v>207</v>
      </c>
      <c r="N137" s="8" t="s">
        <v>207</v>
      </c>
      <c r="O137" s="8" t="s">
        <v>207</v>
      </c>
      <c r="P137" s="8" t="s">
        <v>1413</v>
      </c>
      <c r="Q137" s="8"/>
      <c r="R137" s="8"/>
      <c r="S137" s="8"/>
      <c r="T137" s="8"/>
      <c r="U137" s="8"/>
      <c r="V137" s="8"/>
      <c r="W137" s="8"/>
      <c r="X137" s="8"/>
      <c r="Y137" s="8"/>
      <c r="Z137" s="8"/>
      <c r="AA137" s="8" t="s">
        <v>209</v>
      </c>
      <c r="AB137" s="8" t="s">
        <v>1414</v>
      </c>
      <c r="AC137" s="8"/>
      <c r="AD137" s="8"/>
      <c r="AE137" s="8"/>
      <c r="AF137" s="8"/>
      <c r="AG137" s="8"/>
      <c r="AH137" s="8" t="s">
        <v>211</v>
      </c>
      <c r="AI137" s="8"/>
      <c r="AJ137" s="8"/>
      <c r="AK137" s="8"/>
      <c r="AL137" s="8" t="s">
        <v>1415</v>
      </c>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t="s">
        <v>1408</v>
      </c>
      <c r="BU137" s="8"/>
      <c r="BV137" s="8"/>
      <c r="BW137" s="8"/>
      <c r="BX137" s="8"/>
      <c r="BY137" s="8"/>
      <c r="BZ137" s="8"/>
      <c r="CA137" s="8"/>
      <c r="CB137" s="8"/>
      <c r="CC137" s="8"/>
      <c r="CD137" s="8"/>
      <c r="CE137" s="8"/>
      <c r="CF137" s="8"/>
      <c r="CG137" s="8"/>
      <c r="CH137" s="8"/>
      <c r="CI137" s="8"/>
    </row>
    <row r="138" spans="1:87">
      <c r="A138" s="8" t="s">
        <v>1416</v>
      </c>
      <c r="B138" s="8" t="s">
        <v>200</v>
      </c>
      <c r="C138" s="8">
        <v>2012</v>
      </c>
      <c r="D138" s="8" t="s">
        <v>1417</v>
      </c>
      <c r="E138" s="8" t="s">
        <v>1418</v>
      </c>
      <c r="F138" s="8" t="s">
        <v>1384</v>
      </c>
      <c r="G138" s="8" t="s">
        <v>1385</v>
      </c>
      <c r="H138" s="8"/>
      <c r="I138" s="8" t="s">
        <v>1419</v>
      </c>
      <c r="J138" s="8" t="s">
        <v>1420</v>
      </c>
      <c r="K138" s="8"/>
      <c r="L138" s="8" t="s">
        <v>1388</v>
      </c>
      <c r="M138" s="8" t="s">
        <v>207</v>
      </c>
      <c r="N138" s="8" t="s">
        <v>207</v>
      </c>
      <c r="O138" s="8" t="s">
        <v>207</v>
      </c>
      <c r="P138" s="8" t="s">
        <v>1421</v>
      </c>
      <c r="Q138" s="8"/>
      <c r="R138" s="8"/>
      <c r="S138" s="8"/>
      <c r="T138" s="8"/>
      <c r="U138" s="8"/>
      <c r="V138" s="8" t="s">
        <v>1422</v>
      </c>
      <c r="W138" s="8"/>
      <c r="X138" s="8"/>
      <c r="Y138" s="8"/>
      <c r="Z138" s="8"/>
      <c r="AA138" s="8" t="s">
        <v>209</v>
      </c>
      <c r="AB138" s="8" t="s">
        <v>1390</v>
      </c>
      <c r="AC138" s="8"/>
      <c r="AD138" s="8"/>
      <c r="AE138" s="8"/>
      <c r="AF138" s="8"/>
      <c r="AG138" s="8"/>
      <c r="AH138" s="8" t="s">
        <v>211</v>
      </c>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t="s">
        <v>1391</v>
      </c>
      <c r="BU138" s="8"/>
      <c r="BV138" s="8"/>
      <c r="BW138" s="8"/>
      <c r="BX138" s="8"/>
      <c r="BY138" s="8"/>
      <c r="BZ138" s="8"/>
      <c r="CA138" s="8"/>
      <c r="CB138" s="8"/>
      <c r="CC138" s="8"/>
      <c r="CD138" s="8"/>
      <c r="CE138" s="8"/>
      <c r="CF138" s="8"/>
      <c r="CG138" s="8"/>
      <c r="CH138" s="8"/>
      <c r="CI138" s="8"/>
    </row>
    <row r="139" spans="1:87">
      <c r="A139" s="8" t="s">
        <v>1423</v>
      </c>
      <c r="B139" s="8" t="s">
        <v>200</v>
      </c>
      <c r="C139" s="8">
        <v>2012</v>
      </c>
      <c r="D139" s="8" t="s">
        <v>1424</v>
      </c>
      <c r="E139" s="8" t="s">
        <v>1425</v>
      </c>
      <c r="F139" s="8" t="s">
        <v>1384</v>
      </c>
      <c r="G139" s="8" t="s">
        <v>1385</v>
      </c>
      <c r="H139" s="8"/>
      <c r="I139" s="8" t="s">
        <v>1426</v>
      </c>
      <c r="J139" s="8" t="s">
        <v>1427</v>
      </c>
      <c r="K139" s="8"/>
      <c r="L139" s="8" t="s">
        <v>1388</v>
      </c>
      <c r="M139" s="8" t="s">
        <v>207</v>
      </c>
      <c r="N139" s="8" t="s">
        <v>207</v>
      </c>
      <c r="O139" s="8" t="s">
        <v>207</v>
      </c>
      <c r="P139" s="8" t="s">
        <v>1428</v>
      </c>
      <c r="Q139" s="8"/>
      <c r="R139" s="8"/>
      <c r="S139" s="8"/>
      <c r="T139" s="8"/>
      <c r="U139" s="8"/>
      <c r="V139" s="8" t="s">
        <v>1429</v>
      </c>
      <c r="W139" s="8"/>
      <c r="X139" s="8"/>
      <c r="Y139" s="8"/>
      <c r="Z139" s="8"/>
      <c r="AA139" s="8" t="s">
        <v>209</v>
      </c>
      <c r="AB139" s="8" t="s">
        <v>1390</v>
      </c>
      <c r="AC139" s="8"/>
      <c r="AD139" s="8"/>
      <c r="AE139" s="8"/>
      <c r="AF139" s="8"/>
      <c r="AG139" s="8"/>
      <c r="AH139" s="8" t="s">
        <v>211</v>
      </c>
      <c r="AI139" s="8"/>
      <c r="AJ139" s="8"/>
      <c r="AK139" s="8"/>
      <c r="AL139" s="8" t="s">
        <v>1430</v>
      </c>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t="s">
        <v>1391</v>
      </c>
      <c r="BU139" s="8"/>
      <c r="BV139" s="8"/>
      <c r="BW139" s="8"/>
      <c r="BX139" s="8"/>
      <c r="BY139" s="8"/>
      <c r="BZ139" s="8"/>
      <c r="CA139" s="8"/>
      <c r="CB139" s="8"/>
      <c r="CC139" s="8"/>
      <c r="CD139" s="8"/>
      <c r="CE139" s="8"/>
      <c r="CF139" s="8"/>
      <c r="CG139" s="8"/>
      <c r="CH139" s="8"/>
      <c r="CI139" s="8"/>
    </row>
    <row r="140" spans="1:87">
      <c r="A140" s="8" t="s">
        <v>1431</v>
      </c>
      <c r="B140" s="8" t="s">
        <v>242</v>
      </c>
      <c r="C140" s="8">
        <v>2012</v>
      </c>
      <c r="D140" s="8" t="s">
        <v>1432</v>
      </c>
      <c r="E140" s="8" t="s">
        <v>1433</v>
      </c>
      <c r="F140" s="8" t="s">
        <v>1226</v>
      </c>
      <c r="G140" s="8"/>
      <c r="H140" s="8" t="s">
        <v>1227</v>
      </c>
      <c r="I140" s="8" t="s">
        <v>1434</v>
      </c>
      <c r="J140" s="8" t="s">
        <v>1435</v>
      </c>
      <c r="K140" s="8"/>
      <c r="L140" s="8" t="s">
        <v>1379</v>
      </c>
      <c r="M140" s="8" t="s">
        <v>207</v>
      </c>
      <c r="N140" s="8" t="s">
        <v>207</v>
      </c>
      <c r="O140" s="8" t="s">
        <v>207</v>
      </c>
      <c r="P140" s="8" t="s">
        <v>1436</v>
      </c>
      <c r="Q140" s="8"/>
      <c r="R140" s="8">
        <v>3</v>
      </c>
      <c r="S140" s="8">
        <v>7</v>
      </c>
      <c r="T140" s="8"/>
      <c r="U140" s="8" t="s">
        <v>1231</v>
      </c>
      <c r="V140" s="8"/>
      <c r="W140" s="8"/>
      <c r="X140" s="8"/>
      <c r="Y140" s="8"/>
      <c r="Z140" s="8"/>
      <c r="AA140" s="8"/>
      <c r="AB140" s="8"/>
      <c r="AC140" s="8"/>
      <c r="AD140" s="8"/>
      <c r="AE140" s="8"/>
      <c r="AF140" s="8"/>
      <c r="AG140" s="8"/>
      <c r="AH140" s="8" t="s">
        <v>211</v>
      </c>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row>
    <row r="141" spans="1:87">
      <c r="A141" s="8" t="s">
        <v>1437</v>
      </c>
      <c r="B141" s="8" t="s">
        <v>242</v>
      </c>
      <c r="C141" s="8">
        <v>2012</v>
      </c>
      <c r="D141" s="8" t="s">
        <v>1438</v>
      </c>
      <c r="E141" s="8" t="s">
        <v>1439</v>
      </c>
      <c r="F141" s="8" t="s">
        <v>1440</v>
      </c>
      <c r="G141" s="8"/>
      <c r="H141" s="8" t="s">
        <v>1441</v>
      </c>
      <c r="I141" s="8" t="s">
        <v>1442</v>
      </c>
      <c r="J141" s="8" t="s">
        <v>1443</v>
      </c>
      <c r="K141" s="8"/>
      <c r="L141" s="8" t="s">
        <v>1444</v>
      </c>
      <c r="M141" s="8" t="s">
        <v>207</v>
      </c>
      <c r="N141" s="8" t="s">
        <v>207</v>
      </c>
      <c r="O141" s="8" t="s">
        <v>207</v>
      </c>
      <c r="P141" s="8" t="s">
        <v>1445</v>
      </c>
      <c r="Q141" s="8"/>
      <c r="R141" s="8">
        <v>1</v>
      </c>
      <c r="S141" s="8">
        <v>21</v>
      </c>
      <c r="T141" s="8"/>
      <c r="U141" s="8" t="s">
        <v>1446</v>
      </c>
      <c r="V141" s="8"/>
      <c r="W141" s="8"/>
      <c r="X141" s="8"/>
      <c r="Y141" s="8"/>
      <c r="Z141" s="8"/>
      <c r="AA141" s="8"/>
      <c r="AB141" s="8"/>
      <c r="AC141" s="8"/>
      <c r="AD141" s="8"/>
      <c r="AE141" s="8"/>
      <c r="AF141" s="8"/>
      <c r="AG141" s="8"/>
      <c r="AH141" s="8" t="s">
        <v>211</v>
      </c>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row>
    <row r="142" spans="1:87">
      <c r="A142" s="8" t="s">
        <v>1447</v>
      </c>
      <c r="B142" s="8" t="s">
        <v>200</v>
      </c>
      <c r="C142" s="8">
        <v>2012</v>
      </c>
      <c r="D142" s="8" t="s">
        <v>1448</v>
      </c>
      <c r="E142" s="8" t="s">
        <v>1449</v>
      </c>
      <c r="F142" s="8" t="s">
        <v>1384</v>
      </c>
      <c r="G142" s="8" t="s">
        <v>1385</v>
      </c>
      <c r="H142" s="8"/>
      <c r="I142" s="8" t="s">
        <v>1450</v>
      </c>
      <c r="J142" s="8" t="s">
        <v>1451</v>
      </c>
      <c r="K142" s="8"/>
      <c r="L142" s="8" t="s">
        <v>1388</v>
      </c>
      <c r="M142" s="8" t="s">
        <v>207</v>
      </c>
      <c r="N142" s="8" t="s">
        <v>207</v>
      </c>
      <c r="O142" s="8" t="s">
        <v>207</v>
      </c>
      <c r="P142" s="8" t="s">
        <v>1452</v>
      </c>
      <c r="Q142" s="8"/>
      <c r="R142" s="8"/>
      <c r="S142" s="8"/>
      <c r="T142" s="8"/>
      <c r="U142" s="8"/>
      <c r="V142" s="8" t="s">
        <v>1453</v>
      </c>
      <c r="W142" s="8"/>
      <c r="X142" s="8"/>
      <c r="Y142" s="8"/>
      <c r="Z142" s="8"/>
      <c r="AA142" s="8" t="s">
        <v>209</v>
      </c>
      <c r="AB142" s="8" t="s">
        <v>1390</v>
      </c>
      <c r="AC142" s="8"/>
      <c r="AD142" s="8"/>
      <c r="AE142" s="8"/>
      <c r="AF142" s="8"/>
      <c r="AG142" s="8"/>
      <c r="AH142" s="8" t="s">
        <v>211</v>
      </c>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t="s">
        <v>1391</v>
      </c>
      <c r="BU142" s="8"/>
      <c r="BV142" s="8"/>
      <c r="BW142" s="8"/>
      <c r="BX142" s="8"/>
      <c r="BY142" s="8"/>
      <c r="BZ142" s="8"/>
      <c r="CA142" s="8"/>
      <c r="CB142" s="8"/>
      <c r="CC142" s="8"/>
      <c r="CD142" s="8"/>
      <c r="CE142" s="8"/>
      <c r="CF142" s="8"/>
      <c r="CG142" s="8"/>
      <c r="CH142" s="8"/>
      <c r="CI142" s="8"/>
    </row>
    <row r="143" spans="1:87">
      <c r="A143" s="8" t="s">
        <v>1454</v>
      </c>
      <c r="B143" s="8" t="s">
        <v>242</v>
      </c>
      <c r="C143" s="8">
        <v>2012</v>
      </c>
      <c r="D143" s="8" t="s">
        <v>1455</v>
      </c>
      <c r="E143" s="8" t="s">
        <v>1456</v>
      </c>
      <c r="F143" s="8" t="s">
        <v>1226</v>
      </c>
      <c r="G143" s="8"/>
      <c r="H143" s="8" t="s">
        <v>1227</v>
      </c>
      <c r="I143" s="8" t="s">
        <v>1457</v>
      </c>
      <c r="J143" s="8" t="s">
        <v>1458</v>
      </c>
      <c r="K143" s="8"/>
      <c r="L143" s="8" t="s">
        <v>1459</v>
      </c>
      <c r="M143" s="8" t="s">
        <v>207</v>
      </c>
      <c r="N143" s="8" t="s">
        <v>207</v>
      </c>
      <c r="O143" s="8" t="s">
        <v>207</v>
      </c>
      <c r="P143" s="8" t="s">
        <v>1460</v>
      </c>
      <c r="Q143" s="8"/>
      <c r="R143" s="8">
        <v>2</v>
      </c>
      <c r="S143" s="8">
        <v>7</v>
      </c>
      <c r="T143" s="8"/>
      <c r="U143" s="8" t="s">
        <v>1231</v>
      </c>
      <c r="V143" s="8"/>
      <c r="W143" s="8"/>
      <c r="X143" s="8"/>
      <c r="Y143" s="8"/>
      <c r="Z143" s="8"/>
      <c r="AA143" s="8"/>
      <c r="AB143" s="8"/>
      <c r="AC143" s="8"/>
      <c r="AD143" s="8"/>
      <c r="AE143" s="8"/>
      <c r="AF143" s="8"/>
      <c r="AG143" s="8"/>
      <c r="AH143" s="8" t="s">
        <v>211</v>
      </c>
      <c r="AI143" s="8"/>
      <c r="AJ143" s="8"/>
      <c r="AK143" s="8"/>
      <c r="AL143" s="8" t="s">
        <v>1461</v>
      </c>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row>
    <row r="144" spans="1:87">
      <c r="A144" s="8" t="s">
        <v>1462</v>
      </c>
      <c r="B144" s="8" t="s">
        <v>200</v>
      </c>
      <c r="C144" s="8">
        <v>2012</v>
      </c>
      <c r="D144" s="8" t="s">
        <v>1463</v>
      </c>
      <c r="E144" s="8" t="s">
        <v>1464</v>
      </c>
      <c r="F144" s="8" t="s">
        <v>1384</v>
      </c>
      <c r="G144" s="8" t="s">
        <v>1385</v>
      </c>
      <c r="H144" s="8"/>
      <c r="I144" s="8" t="s">
        <v>1465</v>
      </c>
      <c r="J144" s="8" t="s">
        <v>1466</v>
      </c>
      <c r="K144" s="8"/>
      <c r="L144" s="8" t="s">
        <v>1388</v>
      </c>
      <c r="M144" s="8" t="s">
        <v>207</v>
      </c>
      <c r="N144" s="8" t="s">
        <v>207</v>
      </c>
      <c r="O144" s="8" t="s">
        <v>207</v>
      </c>
      <c r="P144" s="8" t="s">
        <v>1467</v>
      </c>
      <c r="Q144" s="8"/>
      <c r="R144" s="8"/>
      <c r="S144" s="8"/>
      <c r="T144" s="8"/>
      <c r="U144" s="8"/>
      <c r="V144" s="8"/>
      <c r="W144" s="8"/>
      <c r="X144" s="8"/>
      <c r="Y144" s="8"/>
      <c r="Z144" s="8"/>
      <c r="AA144" s="8" t="s">
        <v>209</v>
      </c>
      <c r="AB144" s="8" t="s">
        <v>1390</v>
      </c>
      <c r="AC144" s="8"/>
      <c r="AD144" s="8"/>
      <c r="AE144" s="8"/>
      <c r="AF144" s="8"/>
      <c r="AG144" s="8"/>
      <c r="AH144" s="8" t="s">
        <v>211</v>
      </c>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t="s">
        <v>1391</v>
      </c>
      <c r="BU144" s="8"/>
      <c r="BV144" s="8"/>
      <c r="BW144" s="8"/>
      <c r="BX144" s="8"/>
      <c r="BY144" s="8"/>
      <c r="BZ144" s="8"/>
      <c r="CA144" s="8"/>
      <c r="CB144" s="8"/>
      <c r="CC144" s="8"/>
      <c r="CD144" s="8"/>
      <c r="CE144" s="8"/>
      <c r="CF144" s="8"/>
      <c r="CG144" s="8"/>
      <c r="CH144" s="8"/>
      <c r="CI144" s="8"/>
    </row>
    <row r="145" spans="1:87">
      <c r="A145" s="8" t="s">
        <v>1468</v>
      </c>
      <c r="B145" s="8" t="s">
        <v>768</v>
      </c>
      <c r="C145" s="8">
        <v>2012</v>
      </c>
      <c r="D145" s="8" t="s">
        <v>1469</v>
      </c>
      <c r="E145" s="8" t="s">
        <v>1470</v>
      </c>
      <c r="F145" s="8"/>
      <c r="G145" s="8" t="s">
        <v>1471</v>
      </c>
      <c r="H145" s="8"/>
      <c r="I145" s="8"/>
      <c r="J145" s="8"/>
      <c r="K145" s="8"/>
      <c r="L145" s="8">
        <v>2012</v>
      </c>
      <c r="M145" s="8" t="s">
        <v>207</v>
      </c>
      <c r="N145" s="8" t="s">
        <v>207</v>
      </c>
      <c r="O145" s="8"/>
      <c r="P145" s="8"/>
      <c r="Q145" s="8"/>
      <c r="R145" s="8"/>
      <c r="S145" s="8"/>
      <c r="T145" s="8"/>
      <c r="U145" s="8"/>
      <c r="V145" s="8" t="s">
        <v>1472</v>
      </c>
      <c r="W145" s="8" t="s">
        <v>773</v>
      </c>
      <c r="X145" s="8" t="s">
        <v>1473</v>
      </c>
      <c r="Y145" s="8"/>
      <c r="Z145" s="8"/>
      <c r="AA145" s="8" t="s">
        <v>774</v>
      </c>
      <c r="AB145" s="8" t="s">
        <v>1474</v>
      </c>
      <c r="AC145" s="8" t="s">
        <v>776</v>
      </c>
      <c r="AD145" s="8"/>
      <c r="AE145" s="8"/>
      <c r="AF145" s="8"/>
      <c r="AG145" s="8"/>
      <c r="AH145" s="8" t="s">
        <v>777</v>
      </c>
      <c r="AI145" s="8">
        <v>401.9</v>
      </c>
      <c r="AJ145" s="8"/>
      <c r="AK145" s="8"/>
      <c r="AL145" s="8"/>
      <c r="AM145" s="8"/>
      <c r="AN145" s="8"/>
      <c r="AO145" s="8"/>
      <c r="AP145" s="8"/>
      <c r="AQ145" s="8"/>
      <c r="AR145" s="8"/>
      <c r="AS145" s="8" t="s">
        <v>1475</v>
      </c>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row>
    <row r="146" spans="1:87">
      <c r="A146" s="8" t="s">
        <v>1476</v>
      </c>
      <c r="B146" s="8" t="s">
        <v>200</v>
      </c>
      <c r="C146" s="8">
        <v>2012</v>
      </c>
      <c r="D146" s="8" t="s">
        <v>1424</v>
      </c>
      <c r="E146" s="8" t="s">
        <v>1425</v>
      </c>
      <c r="F146" s="8" t="s">
        <v>1384</v>
      </c>
      <c r="G146" s="8" t="s">
        <v>1385</v>
      </c>
      <c r="H146" s="8"/>
      <c r="I146" s="8" t="s">
        <v>1426</v>
      </c>
      <c r="J146" s="8" t="s">
        <v>1427</v>
      </c>
      <c r="K146" s="8"/>
      <c r="L146" s="8" t="s">
        <v>1388</v>
      </c>
      <c r="M146" s="8" t="s">
        <v>207</v>
      </c>
      <c r="N146" s="8" t="s">
        <v>207</v>
      </c>
      <c r="O146" s="8" t="s">
        <v>207</v>
      </c>
      <c r="P146" s="8" t="s">
        <v>1428</v>
      </c>
      <c r="Q146" s="8"/>
      <c r="R146" s="8"/>
      <c r="S146" s="8"/>
      <c r="T146" s="8"/>
      <c r="U146" s="8"/>
      <c r="V146" s="8" t="s">
        <v>1429</v>
      </c>
      <c r="W146" s="8"/>
      <c r="X146" s="8"/>
      <c r="Y146" s="8"/>
      <c r="Z146" s="8"/>
      <c r="AA146" s="8" t="s">
        <v>209</v>
      </c>
      <c r="AB146" s="8" t="s">
        <v>1390</v>
      </c>
      <c r="AC146" s="8"/>
      <c r="AD146" s="8"/>
      <c r="AE146" s="8"/>
      <c r="AF146" s="8"/>
      <c r="AG146" s="8"/>
      <c r="AH146" s="8" t="s">
        <v>211</v>
      </c>
      <c r="AI146" s="8"/>
      <c r="AJ146" s="8"/>
      <c r="AK146" s="8"/>
      <c r="AL146" s="8" t="s">
        <v>1477</v>
      </c>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t="s">
        <v>1391</v>
      </c>
      <c r="BU146" s="8"/>
      <c r="BV146" s="8"/>
      <c r="BW146" s="8"/>
      <c r="BX146" s="8"/>
      <c r="BY146" s="8"/>
      <c r="BZ146" s="8"/>
      <c r="CA146" s="8"/>
      <c r="CB146" s="8"/>
      <c r="CC146" s="8"/>
      <c r="CD146" s="8"/>
      <c r="CE146" s="8"/>
      <c r="CF146" s="8"/>
      <c r="CG146" s="8"/>
      <c r="CH146" s="8"/>
      <c r="CI146" s="8"/>
    </row>
    <row r="147" spans="1:87">
      <c r="A147" s="8" t="s">
        <v>1478</v>
      </c>
      <c r="B147" s="8" t="s">
        <v>789</v>
      </c>
      <c r="C147" s="8">
        <v>2012</v>
      </c>
      <c r="D147" s="8" t="s">
        <v>1479</v>
      </c>
      <c r="E147" s="8" t="s">
        <v>1480</v>
      </c>
      <c r="F147" s="8" t="s">
        <v>1481</v>
      </c>
      <c r="G147" s="8" t="s">
        <v>1482</v>
      </c>
      <c r="H147" s="8"/>
      <c r="I147" s="8"/>
      <c r="J147" s="8" t="s">
        <v>1483</v>
      </c>
      <c r="K147" s="8"/>
      <c r="L147" s="8">
        <v>2012</v>
      </c>
      <c r="M147" s="8" t="s">
        <v>207</v>
      </c>
      <c r="N147" s="8" t="s">
        <v>207</v>
      </c>
      <c r="O147" s="8" t="s">
        <v>207</v>
      </c>
      <c r="P147" s="8" t="s">
        <v>1484</v>
      </c>
      <c r="Q147" s="8"/>
      <c r="R147" s="8"/>
      <c r="S147" s="8">
        <v>7282</v>
      </c>
      <c r="T147" s="8"/>
      <c r="U147" s="8"/>
      <c r="V147" s="8"/>
      <c r="W147" s="8"/>
      <c r="X147" s="8"/>
      <c r="Y147" s="8"/>
      <c r="Z147" s="8"/>
      <c r="AA147" s="8" t="s">
        <v>796</v>
      </c>
      <c r="AB147" s="8" t="s">
        <v>797</v>
      </c>
      <c r="AC147" s="8"/>
      <c r="AD147" s="8"/>
      <c r="AE147" s="8"/>
      <c r="AF147" s="8"/>
      <c r="AG147" s="8"/>
      <c r="AH147" s="8" t="s">
        <v>211</v>
      </c>
      <c r="AI147" s="8"/>
      <c r="AJ147" s="8" t="s">
        <v>1485</v>
      </c>
      <c r="AK147" s="8"/>
      <c r="AL147" s="8" t="s">
        <v>1486</v>
      </c>
      <c r="AM147" s="8"/>
      <c r="AN147" s="8"/>
      <c r="AO147" s="8"/>
      <c r="AP147" s="8" t="s">
        <v>1487</v>
      </c>
      <c r="AQ147" s="8" t="s">
        <v>1488</v>
      </c>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row>
    <row r="148" spans="1:87">
      <c r="A148" s="8" t="s">
        <v>1489</v>
      </c>
      <c r="B148" s="8" t="s">
        <v>200</v>
      </c>
      <c r="C148" s="8">
        <v>2012</v>
      </c>
      <c r="D148" s="8" t="s">
        <v>1306</v>
      </c>
      <c r="E148" s="8" t="s">
        <v>1307</v>
      </c>
      <c r="F148" s="8" t="s">
        <v>1308</v>
      </c>
      <c r="G148" s="8" t="s">
        <v>1309</v>
      </c>
      <c r="H148" s="8"/>
      <c r="I148" s="8" t="s">
        <v>1310</v>
      </c>
      <c r="J148" s="8" t="s">
        <v>1311</v>
      </c>
      <c r="K148" s="8"/>
      <c r="L148" s="8" t="s">
        <v>207</v>
      </c>
      <c r="M148" s="8" t="s">
        <v>207</v>
      </c>
      <c r="N148" s="8" t="s">
        <v>207</v>
      </c>
      <c r="O148" s="8" t="s">
        <v>207</v>
      </c>
      <c r="P148" s="8" t="s">
        <v>1312</v>
      </c>
      <c r="Q148" s="8"/>
      <c r="R148" s="8"/>
      <c r="S148" s="8"/>
      <c r="T148" s="8"/>
      <c r="U148" s="8"/>
      <c r="V148" s="8"/>
      <c r="W148" s="8"/>
      <c r="X148" s="8"/>
      <c r="Y148" s="8"/>
      <c r="Z148" s="8"/>
      <c r="AA148" s="8" t="s">
        <v>262</v>
      </c>
      <c r="AB148" s="8" t="s">
        <v>1313</v>
      </c>
      <c r="AC148" s="8" t="s">
        <v>253</v>
      </c>
      <c r="AD148" s="8"/>
      <c r="AE148" s="8"/>
      <c r="AF148" s="8"/>
      <c r="AG148" s="8"/>
      <c r="AH148" s="8" t="s">
        <v>211</v>
      </c>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t="s">
        <v>1314</v>
      </c>
      <c r="BU148" s="8"/>
      <c r="BV148" s="8"/>
      <c r="BW148" s="8"/>
      <c r="BX148" s="8"/>
      <c r="BY148" s="8"/>
      <c r="BZ148" s="8"/>
      <c r="CA148" s="8"/>
      <c r="CB148" s="8"/>
      <c r="CC148" s="8"/>
      <c r="CD148" s="8"/>
      <c r="CE148" s="8"/>
      <c r="CF148" s="8"/>
      <c r="CG148" s="8"/>
      <c r="CH148" s="8"/>
      <c r="CI148" s="8"/>
    </row>
    <row r="149" spans="1:87">
      <c r="A149" s="8" t="s">
        <v>1490</v>
      </c>
      <c r="B149" s="8" t="s">
        <v>242</v>
      </c>
      <c r="C149" s="8">
        <v>2012</v>
      </c>
      <c r="D149" s="8" t="s">
        <v>1491</v>
      </c>
      <c r="E149" s="8" t="s">
        <v>1492</v>
      </c>
      <c r="F149" s="8" t="s">
        <v>1493</v>
      </c>
      <c r="G149" s="8"/>
      <c r="H149" s="8" t="s">
        <v>1494</v>
      </c>
      <c r="I149" s="8" t="s">
        <v>1495</v>
      </c>
      <c r="J149" s="8" t="s">
        <v>1496</v>
      </c>
      <c r="K149" s="8"/>
      <c r="L149" s="11" t="d">
        <v>2012-04-01</v>
      </c>
      <c r="M149" s="8" t="s">
        <v>207</v>
      </c>
      <c r="N149" s="8" t="s">
        <v>207</v>
      </c>
      <c r="O149" s="8" t="s">
        <v>207</v>
      </c>
      <c r="P149" s="8" t="s">
        <v>1497</v>
      </c>
      <c r="Q149" s="8"/>
      <c r="R149" s="8">
        <v>2</v>
      </c>
      <c r="S149" s="8">
        <v>7</v>
      </c>
      <c r="T149" s="8"/>
      <c r="U149" s="8" t="s">
        <v>1498</v>
      </c>
      <c r="V149" s="8" t="s">
        <v>1499</v>
      </c>
      <c r="W149" s="8"/>
      <c r="X149" s="8"/>
      <c r="Y149" s="8"/>
      <c r="Z149" s="8"/>
      <c r="AA149" s="8"/>
      <c r="AB149" s="8"/>
      <c r="AC149" s="8"/>
      <c r="AD149" s="8"/>
      <c r="AE149" s="8"/>
      <c r="AF149" s="8"/>
      <c r="AG149" s="8"/>
      <c r="AH149" s="8" t="s">
        <v>211</v>
      </c>
      <c r="AI149" s="8"/>
      <c r="AJ149" s="8"/>
      <c r="AK149" s="8"/>
      <c r="AL149" s="8" t="s">
        <v>1500</v>
      </c>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row>
    <row r="150" spans="1:87">
      <c r="A150" s="8" t="s">
        <v>1501</v>
      </c>
      <c r="B150" s="8" t="s">
        <v>200</v>
      </c>
      <c r="C150" s="8">
        <v>2013</v>
      </c>
      <c r="D150" s="8" t="s">
        <v>1502</v>
      </c>
      <c r="E150" s="8" t="s">
        <v>1503</v>
      </c>
      <c r="F150" s="8" t="s">
        <v>1504</v>
      </c>
      <c r="G150" s="8" t="s">
        <v>1505</v>
      </c>
      <c r="H150" s="8"/>
      <c r="I150" s="8" t="s">
        <v>1506</v>
      </c>
      <c r="J150" s="8" t="s">
        <v>1507</v>
      </c>
      <c r="K150" s="8"/>
      <c r="L150" s="8" t="s">
        <v>207</v>
      </c>
      <c r="M150" s="8" t="s">
        <v>207</v>
      </c>
      <c r="N150" s="8" t="s">
        <v>207</v>
      </c>
      <c r="O150" s="8" t="s">
        <v>207</v>
      </c>
      <c r="P150" s="8" t="s">
        <v>1508</v>
      </c>
      <c r="Q150" s="8"/>
      <c r="R150" s="8"/>
      <c r="S150" s="8"/>
      <c r="T150" s="8"/>
      <c r="U150" s="8"/>
      <c r="V150" s="8" t="s">
        <v>1509</v>
      </c>
      <c r="W150" s="8"/>
      <c r="X150" s="8"/>
      <c r="Y150" s="8"/>
      <c r="Z150" s="8"/>
      <c r="AA150" s="8" t="s">
        <v>262</v>
      </c>
      <c r="AB150" s="8" t="s">
        <v>1510</v>
      </c>
      <c r="AC150" s="8" t="s">
        <v>253</v>
      </c>
      <c r="AD150" s="8"/>
      <c r="AE150" s="8"/>
      <c r="AF150" s="8"/>
      <c r="AG150" s="8"/>
      <c r="AH150" s="8" t="s">
        <v>211</v>
      </c>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t="s">
        <v>1511</v>
      </c>
      <c r="BU150" s="8"/>
      <c r="BV150" s="8"/>
      <c r="BW150" s="8"/>
      <c r="BX150" s="8"/>
      <c r="BY150" s="8"/>
      <c r="BZ150" s="8"/>
      <c r="CA150" s="8"/>
      <c r="CB150" s="8"/>
      <c r="CC150" s="8"/>
      <c r="CD150" s="8"/>
      <c r="CE150" s="8"/>
      <c r="CF150" s="8"/>
      <c r="CG150" s="8"/>
      <c r="CH150" s="8"/>
      <c r="CI150" s="8"/>
    </row>
    <row r="151" spans="1:87">
      <c r="A151" s="8" t="s">
        <v>1512</v>
      </c>
      <c r="B151" s="8" t="s">
        <v>200</v>
      </c>
      <c r="C151" s="8">
        <v>2013</v>
      </c>
      <c r="D151" s="8" t="s">
        <v>1513</v>
      </c>
      <c r="E151" s="8" t="s">
        <v>1514</v>
      </c>
      <c r="F151" s="8" t="s">
        <v>1515</v>
      </c>
      <c r="G151" s="8" t="s">
        <v>1516</v>
      </c>
      <c r="H151" s="8"/>
      <c r="I151" s="8" t="s">
        <v>1517</v>
      </c>
      <c r="J151" s="8" t="s">
        <v>1518</v>
      </c>
      <c r="K151" s="8"/>
      <c r="L151" s="8" t="s">
        <v>207</v>
      </c>
      <c r="M151" s="8" t="s">
        <v>207</v>
      </c>
      <c r="N151" s="8" t="s">
        <v>207</v>
      </c>
      <c r="O151" s="8" t="s">
        <v>207</v>
      </c>
      <c r="P151" s="8" t="s">
        <v>1519</v>
      </c>
      <c r="Q151" s="8"/>
      <c r="R151" s="8"/>
      <c r="S151" s="8"/>
      <c r="T151" s="8"/>
      <c r="U151" s="8"/>
      <c r="V151" s="8"/>
      <c r="W151" s="8"/>
      <c r="X151" s="8"/>
      <c r="Y151" s="8"/>
      <c r="Z151" s="8"/>
      <c r="AA151" s="8" t="s">
        <v>262</v>
      </c>
      <c r="AB151" s="8" t="s">
        <v>351</v>
      </c>
      <c r="AC151" s="8" t="s">
        <v>253</v>
      </c>
      <c r="AD151" s="8"/>
      <c r="AE151" s="8"/>
      <c r="AF151" s="8"/>
      <c r="AG151" s="8"/>
      <c r="AH151" s="8" t="s">
        <v>211</v>
      </c>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t="s">
        <v>1520</v>
      </c>
      <c r="BU151" s="8"/>
      <c r="BV151" s="8"/>
      <c r="BW151" s="8"/>
      <c r="BX151" s="8"/>
      <c r="BY151" s="8"/>
      <c r="BZ151" s="8"/>
      <c r="CA151" s="8"/>
      <c r="CB151" s="8"/>
      <c r="CC151" s="8"/>
      <c r="CD151" s="8"/>
      <c r="CE151" s="8"/>
      <c r="CF151" s="8"/>
      <c r="CG151" s="8"/>
      <c r="CH151" s="8"/>
      <c r="CI151" s="8"/>
    </row>
    <row r="152" spans="1:87">
      <c r="A152" s="8" t="s">
        <v>1521</v>
      </c>
      <c r="B152" s="8" t="s">
        <v>200</v>
      </c>
      <c r="C152" s="8">
        <v>2013</v>
      </c>
      <c r="D152" s="8" t="s">
        <v>1522</v>
      </c>
      <c r="E152" s="8" t="s">
        <v>1523</v>
      </c>
      <c r="F152" s="8" t="s">
        <v>1524</v>
      </c>
      <c r="G152" s="8" t="s">
        <v>1525</v>
      </c>
      <c r="H152" s="8"/>
      <c r="I152" s="8" t="s">
        <v>1526</v>
      </c>
      <c r="J152" s="8" t="s">
        <v>1527</v>
      </c>
      <c r="K152" s="8"/>
      <c r="L152" s="8" t="s">
        <v>207</v>
      </c>
      <c r="M152" s="8" t="s">
        <v>207</v>
      </c>
      <c r="N152" s="8" t="s">
        <v>207</v>
      </c>
      <c r="O152" s="8" t="s">
        <v>207</v>
      </c>
      <c r="P152" s="8" t="s">
        <v>1528</v>
      </c>
      <c r="Q152" s="8"/>
      <c r="R152" s="8"/>
      <c r="S152" s="8"/>
      <c r="T152" s="8"/>
      <c r="U152" s="8"/>
      <c r="V152" s="8" t="s">
        <v>1529</v>
      </c>
      <c r="W152" s="8"/>
      <c r="X152" s="8"/>
      <c r="Y152" s="8"/>
      <c r="Z152" s="8"/>
      <c r="AA152" s="8" t="s">
        <v>262</v>
      </c>
      <c r="AB152" s="8" t="s">
        <v>1530</v>
      </c>
      <c r="AC152" s="8" t="s">
        <v>253</v>
      </c>
      <c r="AD152" s="8"/>
      <c r="AE152" s="8"/>
      <c r="AF152" s="8"/>
      <c r="AG152" s="8"/>
      <c r="AH152" s="8" t="s">
        <v>211</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t="s">
        <v>1531</v>
      </c>
      <c r="BU152" s="8"/>
      <c r="BV152" s="8"/>
      <c r="BW152" s="8"/>
      <c r="BX152" s="8"/>
      <c r="BY152" s="8"/>
      <c r="BZ152" s="8"/>
      <c r="CA152" s="8"/>
      <c r="CB152" s="8"/>
      <c r="CC152" s="8"/>
      <c r="CD152" s="8"/>
      <c r="CE152" s="8"/>
      <c r="CF152" s="8"/>
      <c r="CG152" s="8"/>
      <c r="CH152" s="8"/>
      <c r="CI152" s="8"/>
    </row>
    <row r="153" spans="1:87">
      <c r="A153" s="8" t="s">
        <v>1532</v>
      </c>
      <c r="B153" s="8" t="s">
        <v>200</v>
      </c>
      <c r="C153" s="8">
        <v>2013</v>
      </c>
      <c r="D153" s="8" t="s">
        <v>1533</v>
      </c>
      <c r="E153" s="8" t="s">
        <v>1534</v>
      </c>
      <c r="F153" s="8" t="s">
        <v>1535</v>
      </c>
      <c r="G153" s="8" t="s">
        <v>1536</v>
      </c>
      <c r="H153" s="8"/>
      <c r="I153" s="8" t="s">
        <v>1537</v>
      </c>
      <c r="J153" s="8" t="s">
        <v>1538</v>
      </c>
      <c r="K153" s="8"/>
      <c r="L153" s="8" t="s">
        <v>207</v>
      </c>
      <c r="M153" s="8" t="s">
        <v>207</v>
      </c>
      <c r="N153" s="8" t="s">
        <v>207</v>
      </c>
      <c r="O153" s="8" t="s">
        <v>207</v>
      </c>
      <c r="P153" s="8" t="s">
        <v>1539</v>
      </c>
      <c r="Q153" s="8"/>
      <c r="R153" s="8"/>
      <c r="S153" s="8"/>
      <c r="T153" s="8"/>
      <c r="U153" s="8"/>
      <c r="V153" s="8" t="s">
        <v>1540</v>
      </c>
      <c r="W153" s="8"/>
      <c r="X153" s="8"/>
      <c r="Y153" s="8"/>
      <c r="Z153" s="8"/>
      <c r="AA153" s="8" t="s">
        <v>262</v>
      </c>
      <c r="AB153" s="8" t="s">
        <v>1541</v>
      </c>
      <c r="AC153" s="8" t="s">
        <v>253</v>
      </c>
      <c r="AD153" s="8"/>
      <c r="AE153" s="8"/>
      <c r="AF153" s="8"/>
      <c r="AG153" s="8"/>
      <c r="AH153" s="8" t="s">
        <v>211</v>
      </c>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t="s">
        <v>1542</v>
      </c>
      <c r="BU153" s="8"/>
      <c r="BV153" s="8"/>
      <c r="BW153" s="8"/>
      <c r="BX153" s="8"/>
      <c r="BY153" s="8"/>
      <c r="BZ153" s="8"/>
      <c r="CA153" s="8"/>
      <c r="CB153" s="8"/>
      <c r="CC153" s="8"/>
      <c r="CD153" s="8"/>
      <c r="CE153" s="8"/>
      <c r="CF153" s="8"/>
      <c r="CG153" s="8"/>
      <c r="CH153" s="8"/>
      <c r="CI153" s="8"/>
    </row>
    <row r="154" spans="1:87">
      <c r="A154" s="8" t="s">
        <v>1543</v>
      </c>
      <c r="B154" s="8" t="s">
        <v>200</v>
      </c>
      <c r="C154" s="8">
        <v>2013</v>
      </c>
      <c r="D154" s="8" t="s">
        <v>1544</v>
      </c>
      <c r="E154" s="8" t="s">
        <v>1545</v>
      </c>
      <c r="F154" s="8" t="s">
        <v>1546</v>
      </c>
      <c r="G154" s="8" t="s">
        <v>1547</v>
      </c>
      <c r="H154" s="8"/>
      <c r="I154" s="8" t="s">
        <v>1548</v>
      </c>
      <c r="J154" s="8" t="s">
        <v>1549</v>
      </c>
      <c r="K154" s="8"/>
      <c r="L154" s="8" t="s">
        <v>207</v>
      </c>
      <c r="M154" s="8" t="s">
        <v>207</v>
      </c>
      <c r="N154" s="8" t="s">
        <v>207</v>
      </c>
      <c r="O154" s="8" t="s">
        <v>207</v>
      </c>
      <c r="P154" s="8" t="s">
        <v>1550</v>
      </c>
      <c r="Q154" s="8"/>
      <c r="R154" s="8"/>
      <c r="S154" s="8"/>
      <c r="T154" s="8"/>
      <c r="U154" s="8"/>
      <c r="V154" s="8" t="s">
        <v>1551</v>
      </c>
      <c r="W154" s="8"/>
      <c r="X154" s="8"/>
      <c r="Y154" s="8"/>
      <c r="Z154" s="8"/>
      <c r="AA154" s="8" t="s">
        <v>262</v>
      </c>
      <c r="AB154" s="8" t="s">
        <v>1552</v>
      </c>
      <c r="AC154" s="8" t="s">
        <v>253</v>
      </c>
      <c r="AD154" s="8"/>
      <c r="AE154" s="8"/>
      <c r="AF154" s="8"/>
      <c r="AG154" s="8"/>
      <c r="AH154" s="8" t="s">
        <v>211</v>
      </c>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t="s">
        <v>1553</v>
      </c>
      <c r="BU154" s="8"/>
      <c r="BV154" s="8"/>
      <c r="BW154" s="8"/>
      <c r="BX154" s="8"/>
      <c r="BY154" s="8"/>
      <c r="BZ154" s="8"/>
      <c r="CA154" s="8"/>
      <c r="CB154" s="8"/>
      <c r="CC154" s="8"/>
      <c r="CD154" s="8"/>
      <c r="CE154" s="8"/>
      <c r="CF154" s="8"/>
      <c r="CG154" s="8"/>
      <c r="CH154" s="8"/>
      <c r="CI154" s="8"/>
    </row>
    <row r="155" spans="1:87">
      <c r="A155" s="8" t="s">
        <v>1554</v>
      </c>
      <c r="B155" s="8" t="s">
        <v>200</v>
      </c>
      <c r="C155" s="8">
        <v>2013</v>
      </c>
      <c r="D155" s="8" t="s">
        <v>1555</v>
      </c>
      <c r="E155" s="8" t="s">
        <v>1556</v>
      </c>
      <c r="F155" s="8" t="s">
        <v>1557</v>
      </c>
      <c r="G155" s="8" t="s">
        <v>1558</v>
      </c>
      <c r="H155" s="8"/>
      <c r="I155" s="8" t="s">
        <v>1559</v>
      </c>
      <c r="J155" s="8" t="s">
        <v>1560</v>
      </c>
      <c r="K155" s="8"/>
      <c r="L155" s="8" t="s">
        <v>207</v>
      </c>
      <c r="M155" s="8" t="s">
        <v>207</v>
      </c>
      <c r="N155" s="8" t="s">
        <v>207</v>
      </c>
      <c r="O155" s="8" t="s">
        <v>207</v>
      </c>
      <c r="P155" s="8" t="s">
        <v>1561</v>
      </c>
      <c r="Q155" s="8"/>
      <c r="R155" s="8"/>
      <c r="S155" s="8"/>
      <c r="T155" s="8"/>
      <c r="U155" s="8"/>
      <c r="V155" s="8"/>
      <c r="W155" s="8"/>
      <c r="X155" s="8"/>
      <c r="Y155" s="8"/>
      <c r="Z155" s="8"/>
      <c r="AA155" s="8" t="s">
        <v>262</v>
      </c>
      <c r="AB155" s="8" t="s">
        <v>1562</v>
      </c>
      <c r="AC155" s="8" t="s">
        <v>253</v>
      </c>
      <c r="AD155" s="8"/>
      <c r="AE155" s="8"/>
      <c r="AF155" s="8"/>
      <c r="AG155" s="8"/>
      <c r="AH155" s="8" t="s">
        <v>211</v>
      </c>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t="s">
        <v>1563</v>
      </c>
      <c r="BU155" s="8"/>
      <c r="BV155" s="8"/>
      <c r="BW155" s="8"/>
      <c r="BX155" s="8"/>
      <c r="BY155" s="8"/>
      <c r="BZ155" s="8"/>
      <c r="CA155" s="8"/>
      <c r="CB155" s="8"/>
      <c r="CC155" s="8"/>
      <c r="CD155" s="8"/>
      <c r="CE155" s="8"/>
      <c r="CF155" s="8"/>
      <c r="CG155" s="8"/>
      <c r="CH155" s="8"/>
      <c r="CI155" s="8"/>
    </row>
    <row r="156" spans="1:87">
      <c r="A156" s="8" t="s">
        <v>1564</v>
      </c>
      <c r="B156" s="8" t="s">
        <v>200</v>
      </c>
      <c r="C156" s="8">
        <v>2013</v>
      </c>
      <c r="D156" s="8" t="s">
        <v>1565</v>
      </c>
      <c r="E156" s="8" t="s">
        <v>1566</v>
      </c>
      <c r="F156" s="8" t="s">
        <v>1567</v>
      </c>
      <c r="G156" s="8" t="s">
        <v>1568</v>
      </c>
      <c r="H156" s="8"/>
      <c r="I156" s="8" t="s">
        <v>1569</v>
      </c>
      <c r="J156" s="8" t="s">
        <v>1570</v>
      </c>
      <c r="K156" s="8"/>
      <c r="L156" s="8" t="s">
        <v>1571</v>
      </c>
      <c r="M156" s="8" t="s">
        <v>207</v>
      </c>
      <c r="N156" s="8" t="s">
        <v>207</v>
      </c>
      <c r="O156" s="8" t="s">
        <v>207</v>
      </c>
      <c r="P156" s="8" t="s">
        <v>1572</v>
      </c>
      <c r="Q156" s="8"/>
      <c r="R156" s="8"/>
      <c r="S156" s="8"/>
      <c r="T156" s="8"/>
      <c r="U156" s="8"/>
      <c r="V156" s="8"/>
      <c r="W156" s="8"/>
      <c r="X156" s="8"/>
      <c r="Y156" s="8"/>
      <c r="Z156" s="8"/>
      <c r="AA156" s="8" t="s">
        <v>262</v>
      </c>
      <c r="AB156" s="8" t="s">
        <v>1573</v>
      </c>
      <c r="AC156" s="8" t="s">
        <v>253</v>
      </c>
      <c r="AD156" s="8"/>
      <c r="AE156" s="8"/>
      <c r="AF156" s="8"/>
      <c r="AG156" s="8"/>
      <c r="AH156" s="8" t="s">
        <v>211</v>
      </c>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t="s">
        <v>1574</v>
      </c>
      <c r="BU156" s="8"/>
      <c r="BV156" s="8"/>
      <c r="BW156" s="8"/>
      <c r="BX156" s="8"/>
      <c r="BY156" s="8"/>
      <c r="BZ156" s="8"/>
      <c r="CA156" s="8"/>
      <c r="CB156" s="8"/>
      <c r="CC156" s="8"/>
      <c r="CD156" s="8"/>
      <c r="CE156" s="8"/>
      <c r="CF156" s="8"/>
      <c r="CG156" s="8"/>
      <c r="CH156" s="8"/>
      <c r="CI156" s="8"/>
    </row>
    <row r="157" spans="1:87">
      <c r="A157" s="8" t="s">
        <v>1575</v>
      </c>
      <c r="B157" s="8" t="s">
        <v>242</v>
      </c>
      <c r="C157" s="8">
        <v>2013</v>
      </c>
      <c r="D157" s="8" t="s">
        <v>1576</v>
      </c>
      <c r="E157" s="8" t="s">
        <v>1577</v>
      </c>
      <c r="F157" s="8" t="s">
        <v>425</v>
      </c>
      <c r="G157" s="8"/>
      <c r="H157" s="8" t="s">
        <v>426</v>
      </c>
      <c r="I157" s="8" t="s">
        <v>1578</v>
      </c>
      <c r="J157" s="8" t="s">
        <v>1579</v>
      </c>
      <c r="K157" s="8" t="s">
        <v>1580</v>
      </c>
      <c r="L157" s="8" t="s">
        <v>1581</v>
      </c>
      <c r="M157" s="8" t="s">
        <v>207</v>
      </c>
      <c r="N157" s="8" t="s">
        <v>207</v>
      </c>
      <c r="O157" s="8" t="s">
        <v>207</v>
      </c>
      <c r="P157" s="10" t="d">
        <v>1934-01-01</v>
      </c>
      <c r="Q157" s="8"/>
      <c r="R157" s="8">
        <v>6</v>
      </c>
      <c r="S157" s="8">
        <v>20</v>
      </c>
      <c r="T157" s="8"/>
      <c r="U157" s="8" t="s">
        <v>432</v>
      </c>
      <c r="V157" s="8" t="s">
        <v>1582</v>
      </c>
      <c r="W157" s="8"/>
      <c r="X157" s="8"/>
      <c r="Y157" s="8"/>
      <c r="Z157" s="8"/>
      <c r="AA157" s="8"/>
      <c r="AB157" s="8"/>
      <c r="AC157" s="8" t="s">
        <v>253</v>
      </c>
      <c r="AD157" s="8"/>
      <c r="AE157" s="8"/>
      <c r="AF157" s="8"/>
      <c r="AG157" s="8"/>
      <c r="AH157" s="8" t="s">
        <v>211</v>
      </c>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row>
    <row r="158" spans="1:87">
      <c r="A158" s="8" t="s">
        <v>1583</v>
      </c>
      <c r="B158" s="8" t="s">
        <v>200</v>
      </c>
      <c r="C158" s="8">
        <v>2013</v>
      </c>
      <c r="D158" s="8" t="s">
        <v>1584</v>
      </c>
      <c r="E158" s="8" t="s">
        <v>1585</v>
      </c>
      <c r="F158" s="8" t="s">
        <v>1586</v>
      </c>
      <c r="G158" s="8" t="s">
        <v>1587</v>
      </c>
      <c r="H158" s="8"/>
      <c r="I158" s="8" t="s">
        <v>1588</v>
      </c>
      <c r="J158" s="8" t="s">
        <v>1589</v>
      </c>
      <c r="K158" s="8"/>
      <c r="L158" s="8" t="s">
        <v>207</v>
      </c>
      <c r="M158" s="8" t="s">
        <v>207</v>
      </c>
      <c r="N158" s="8" t="s">
        <v>207</v>
      </c>
      <c r="O158" s="8" t="s">
        <v>207</v>
      </c>
      <c r="P158" s="9" t="d">
        <v>2023-09-16</v>
      </c>
      <c r="Q158" s="8"/>
      <c r="R158" s="8"/>
      <c r="S158" s="8"/>
      <c r="T158" s="8"/>
      <c r="U158" s="8"/>
      <c r="V158" s="8"/>
      <c r="W158" s="8"/>
      <c r="X158" s="8"/>
      <c r="Y158" s="8"/>
      <c r="Z158" s="8"/>
      <c r="AA158" s="8" t="s">
        <v>262</v>
      </c>
      <c r="AB158" s="8" t="s">
        <v>1590</v>
      </c>
      <c r="AC158" s="8" t="s">
        <v>253</v>
      </c>
      <c r="AD158" s="8"/>
      <c r="AE158" s="8"/>
      <c r="AF158" s="8"/>
      <c r="AG158" s="8"/>
      <c r="AH158" s="8" t="s">
        <v>211</v>
      </c>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t="s">
        <v>1591</v>
      </c>
      <c r="BU158" s="8"/>
      <c r="BV158" s="8"/>
      <c r="BW158" s="8"/>
      <c r="BX158" s="8"/>
      <c r="BY158" s="8"/>
      <c r="BZ158" s="8"/>
      <c r="CA158" s="8"/>
      <c r="CB158" s="8"/>
      <c r="CC158" s="8"/>
      <c r="CD158" s="8"/>
      <c r="CE158" s="8"/>
      <c r="CF158" s="8"/>
      <c r="CG158" s="8"/>
      <c r="CH158" s="8"/>
      <c r="CI158" s="8"/>
    </row>
    <row r="159" spans="1:87">
      <c r="A159" s="8" t="s">
        <v>1592</v>
      </c>
      <c r="B159" s="8" t="s">
        <v>242</v>
      </c>
      <c r="C159" s="8">
        <v>2013</v>
      </c>
      <c r="D159" s="8" t="s">
        <v>1593</v>
      </c>
      <c r="E159" s="8" t="s">
        <v>1594</v>
      </c>
      <c r="F159" s="8" t="s">
        <v>803</v>
      </c>
      <c r="G159" s="8"/>
      <c r="H159" s="8" t="s">
        <v>804</v>
      </c>
      <c r="I159" s="8" t="s">
        <v>1595</v>
      </c>
      <c r="J159" s="8" t="s">
        <v>1596</v>
      </c>
      <c r="K159" s="8" t="s">
        <v>1597</v>
      </c>
      <c r="L159" s="8" t="s">
        <v>1598</v>
      </c>
      <c r="M159" s="8" t="s">
        <v>207</v>
      </c>
      <c r="N159" s="8" t="s">
        <v>207</v>
      </c>
      <c r="O159" s="8" t="s">
        <v>207</v>
      </c>
      <c r="P159" s="9" t="d">
        <v>2023-01-15</v>
      </c>
      <c r="Q159" s="8"/>
      <c r="R159" s="8">
        <v>2</v>
      </c>
      <c r="S159" s="8">
        <v>6</v>
      </c>
      <c r="T159" s="8"/>
      <c r="U159" s="8" t="s">
        <v>809</v>
      </c>
      <c r="V159" s="8"/>
      <c r="W159" s="8"/>
      <c r="X159" s="8"/>
      <c r="Y159" s="8"/>
      <c r="Z159" s="8"/>
      <c r="AA159" s="8"/>
      <c r="AB159" s="8"/>
      <c r="AC159" s="8" t="s">
        <v>253</v>
      </c>
      <c r="AD159" s="8"/>
      <c r="AE159" s="8"/>
      <c r="AF159" s="8"/>
      <c r="AG159" s="8"/>
      <c r="AH159" s="8" t="s">
        <v>211</v>
      </c>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row>
    <row r="160" spans="1:87">
      <c r="A160" s="8" t="s">
        <v>1599</v>
      </c>
      <c r="B160" s="8" t="s">
        <v>242</v>
      </c>
      <c r="C160" s="8">
        <v>2013</v>
      </c>
      <c r="D160" s="8" t="s">
        <v>1600</v>
      </c>
      <c r="E160" s="8" t="s">
        <v>1601</v>
      </c>
      <c r="F160" s="8" t="s">
        <v>803</v>
      </c>
      <c r="G160" s="8"/>
      <c r="H160" s="8" t="s">
        <v>804</v>
      </c>
      <c r="I160" s="8" t="s">
        <v>1602</v>
      </c>
      <c r="J160" s="8" t="s">
        <v>1603</v>
      </c>
      <c r="K160" s="8" t="s">
        <v>1604</v>
      </c>
      <c r="L160" s="8" t="s">
        <v>1605</v>
      </c>
      <c r="M160" s="8" t="s">
        <v>207</v>
      </c>
      <c r="N160" s="8" t="s">
        <v>207</v>
      </c>
      <c r="O160" s="8" t="s">
        <v>207</v>
      </c>
      <c r="P160" s="9" t="d">
        <v>2023-01-19</v>
      </c>
      <c r="Q160" s="8"/>
      <c r="R160" s="8">
        <v>1</v>
      </c>
      <c r="S160" s="8">
        <v>6</v>
      </c>
      <c r="T160" s="8"/>
      <c r="U160" s="8" t="s">
        <v>809</v>
      </c>
      <c r="V160" s="8"/>
      <c r="W160" s="8"/>
      <c r="X160" s="8"/>
      <c r="Y160" s="8"/>
      <c r="Z160" s="8"/>
      <c r="AA160" s="8"/>
      <c r="AB160" s="8"/>
      <c r="AC160" s="8" t="s">
        <v>253</v>
      </c>
      <c r="AD160" s="8"/>
      <c r="AE160" s="8"/>
      <c r="AF160" s="8"/>
      <c r="AG160" s="8"/>
      <c r="AH160" s="8" t="s">
        <v>211</v>
      </c>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row>
    <row r="161" spans="1:87">
      <c r="A161" s="8" t="s">
        <v>1606</v>
      </c>
      <c r="B161" s="8" t="s">
        <v>242</v>
      </c>
      <c r="C161" s="8">
        <v>2013</v>
      </c>
      <c r="D161" s="8" t="s">
        <v>1607</v>
      </c>
      <c r="E161" s="8" t="s">
        <v>1608</v>
      </c>
      <c r="F161" s="8" t="s">
        <v>1609</v>
      </c>
      <c r="G161" s="8"/>
      <c r="H161" s="8" t="s">
        <v>1610</v>
      </c>
      <c r="I161" s="8" t="s">
        <v>1611</v>
      </c>
      <c r="J161" s="8" t="s">
        <v>1612</v>
      </c>
      <c r="K161" s="8"/>
      <c r="L161" s="8" t="s">
        <v>1613</v>
      </c>
      <c r="M161" s="8" t="s">
        <v>207</v>
      </c>
      <c r="N161" s="8" t="s">
        <v>207</v>
      </c>
      <c r="O161" s="8" t="s">
        <v>207</v>
      </c>
      <c r="P161" s="8" t="s">
        <v>1614</v>
      </c>
      <c r="Q161" s="8"/>
      <c r="R161" s="8">
        <v>4</v>
      </c>
      <c r="S161" s="8">
        <v>20</v>
      </c>
      <c r="T161" s="8"/>
      <c r="U161" s="8" t="s">
        <v>1615</v>
      </c>
      <c r="V161" s="8" t="s">
        <v>1616</v>
      </c>
      <c r="W161" s="8"/>
      <c r="X161" s="8"/>
      <c r="Y161" s="8"/>
      <c r="Z161" s="8"/>
      <c r="AA161" s="8"/>
      <c r="AB161" s="8"/>
      <c r="AC161" s="8" t="s">
        <v>253</v>
      </c>
      <c r="AD161" s="8"/>
      <c r="AE161" s="8"/>
      <c r="AF161" s="8"/>
      <c r="AG161" s="8"/>
      <c r="AH161" s="8" t="s">
        <v>211</v>
      </c>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row>
    <row r="162" spans="1:87">
      <c r="A162" s="8" t="s">
        <v>1617</v>
      </c>
      <c r="B162" s="8" t="s">
        <v>200</v>
      </c>
      <c r="C162" s="8">
        <v>2013</v>
      </c>
      <c r="D162" s="8" t="s">
        <v>1618</v>
      </c>
      <c r="E162" s="8" t="s">
        <v>1619</v>
      </c>
      <c r="F162" s="8" t="s">
        <v>1620</v>
      </c>
      <c r="G162" s="8" t="s">
        <v>1621</v>
      </c>
      <c r="H162" s="8"/>
      <c r="I162" s="8" t="s">
        <v>1622</v>
      </c>
      <c r="J162" s="8" t="s">
        <v>1623</v>
      </c>
      <c r="K162" s="8"/>
      <c r="L162" s="8" t="s">
        <v>207</v>
      </c>
      <c r="M162" s="8" t="s">
        <v>207</v>
      </c>
      <c r="N162" s="8" t="s">
        <v>207</v>
      </c>
      <c r="O162" s="8" t="s">
        <v>207</v>
      </c>
      <c r="P162" s="8" t="s">
        <v>1624</v>
      </c>
      <c r="Q162" s="8"/>
      <c r="R162" s="8"/>
      <c r="S162" s="8"/>
      <c r="T162" s="8"/>
      <c r="U162" s="8"/>
      <c r="V162" s="8"/>
      <c r="W162" s="8"/>
      <c r="X162" s="8"/>
      <c r="Y162" s="8"/>
      <c r="Z162" s="8"/>
      <c r="AA162" s="8" t="s">
        <v>262</v>
      </c>
      <c r="AB162" s="8" t="s">
        <v>1625</v>
      </c>
      <c r="AC162" s="8" t="s">
        <v>253</v>
      </c>
      <c r="AD162" s="8"/>
      <c r="AE162" s="8"/>
      <c r="AF162" s="8"/>
      <c r="AG162" s="8"/>
      <c r="AH162" s="8" t="s">
        <v>211</v>
      </c>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t="s">
        <v>1626</v>
      </c>
      <c r="BU162" s="8"/>
      <c r="BV162" s="8"/>
      <c r="BW162" s="8"/>
      <c r="BX162" s="8"/>
      <c r="BY162" s="8"/>
      <c r="BZ162" s="8"/>
      <c r="CA162" s="8"/>
      <c r="CB162" s="8"/>
      <c r="CC162" s="8"/>
      <c r="CD162" s="8"/>
      <c r="CE162" s="8"/>
      <c r="CF162" s="8"/>
      <c r="CG162" s="8"/>
      <c r="CH162" s="8"/>
      <c r="CI162" s="8"/>
    </row>
    <row r="163" spans="1:87">
      <c r="A163" s="8" t="s">
        <v>1627</v>
      </c>
      <c r="B163" s="8" t="s">
        <v>200</v>
      </c>
      <c r="C163" s="8">
        <v>2013</v>
      </c>
      <c r="D163" s="8" t="s">
        <v>1628</v>
      </c>
      <c r="E163" s="8" t="s">
        <v>1629</v>
      </c>
      <c r="F163" s="8" t="s">
        <v>1630</v>
      </c>
      <c r="G163" s="8" t="s">
        <v>1631</v>
      </c>
      <c r="H163" s="8"/>
      <c r="I163" s="8" t="s">
        <v>1632</v>
      </c>
      <c r="J163" s="8" t="s">
        <v>1633</v>
      </c>
      <c r="K163" s="8"/>
      <c r="L163" s="8" t="s">
        <v>207</v>
      </c>
      <c r="M163" s="8" t="s">
        <v>207</v>
      </c>
      <c r="N163" s="8" t="s">
        <v>207</v>
      </c>
      <c r="O163" s="8" t="s">
        <v>207</v>
      </c>
      <c r="P163" s="8" t="s">
        <v>1634</v>
      </c>
      <c r="Q163" s="8"/>
      <c r="R163" s="8"/>
      <c r="S163" s="8"/>
      <c r="T163" s="8"/>
      <c r="U163" s="8"/>
      <c r="V163" s="8" t="s">
        <v>1635</v>
      </c>
      <c r="W163" s="8"/>
      <c r="X163" s="8"/>
      <c r="Y163" s="8"/>
      <c r="Z163" s="8"/>
      <c r="AA163" s="8" t="s">
        <v>262</v>
      </c>
      <c r="AB163" s="8" t="s">
        <v>1636</v>
      </c>
      <c r="AC163" s="8" t="s">
        <v>253</v>
      </c>
      <c r="AD163" s="8"/>
      <c r="AE163" s="8"/>
      <c r="AF163" s="8"/>
      <c r="AG163" s="8"/>
      <c r="AH163" s="8" t="s">
        <v>211</v>
      </c>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t="s">
        <v>1637</v>
      </c>
      <c r="BU163" s="8"/>
      <c r="BV163" s="8"/>
      <c r="BW163" s="8"/>
      <c r="BX163" s="8"/>
      <c r="BY163" s="8"/>
      <c r="BZ163" s="8"/>
      <c r="CA163" s="8"/>
      <c r="CB163" s="8"/>
      <c r="CC163" s="8"/>
      <c r="CD163" s="8"/>
      <c r="CE163" s="8"/>
      <c r="CF163" s="8"/>
      <c r="CG163" s="8"/>
      <c r="CH163" s="8"/>
      <c r="CI163" s="8"/>
    </row>
    <row r="164" spans="1:87">
      <c r="A164" s="8" t="s">
        <v>1638</v>
      </c>
      <c r="B164" s="8" t="s">
        <v>200</v>
      </c>
      <c r="C164" s="8">
        <v>2013</v>
      </c>
      <c r="D164" s="8" t="s">
        <v>1639</v>
      </c>
      <c r="E164" s="8" t="s">
        <v>1640</v>
      </c>
      <c r="F164" s="8" t="s">
        <v>1620</v>
      </c>
      <c r="G164" s="8" t="s">
        <v>1621</v>
      </c>
      <c r="H164" s="8"/>
      <c r="I164" s="8" t="s">
        <v>1641</v>
      </c>
      <c r="J164" s="8" t="s">
        <v>1642</v>
      </c>
      <c r="K164" s="8"/>
      <c r="L164" s="8" t="s">
        <v>207</v>
      </c>
      <c r="M164" s="8" t="s">
        <v>207</v>
      </c>
      <c r="N164" s="8" t="s">
        <v>207</v>
      </c>
      <c r="O164" s="8" t="s">
        <v>207</v>
      </c>
      <c r="P164" s="8" t="s">
        <v>1643</v>
      </c>
      <c r="Q164" s="8"/>
      <c r="R164" s="8"/>
      <c r="S164" s="8"/>
      <c r="T164" s="8"/>
      <c r="U164" s="8"/>
      <c r="V164" s="8" t="s">
        <v>1644</v>
      </c>
      <c r="W164" s="8"/>
      <c r="X164" s="8"/>
      <c r="Y164" s="8"/>
      <c r="Z164" s="8"/>
      <c r="AA164" s="8" t="s">
        <v>262</v>
      </c>
      <c r="AB164" s="8" t="s">
        <v>1625</v>
      </c>
      <c r="AC164" s="8" t="s">
        <v>253</v>
      </c>
      <c r="AD164" s="8"/>
      <c r="AE164" s="8"/>
      <c r="AF164" s="8"/>
      <c r="AG164" s="8"/>
      <c r="AH164" s="8" t="s">
        <v>211</v>
      </c>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t="s">
        <v>1626</v>
      </c>
      <c r="BU164" s="8"/>
      <c r="BV164" s="8"/>
      <c r="BW164" s="8"/>
      <c r="BX164" s="8"/>
      <c r="BY164" s="8"/>
      <c r="BZ164" s="8"/>
      <c r="CA164" s="8"/>
      <c r="CB164" s="8"/>
      <c r="CC164" s="8"/>
      <c r="CD164" s="8"/>
      <c r="CE164" s="8"/>
      <c r="CF164" s="8"/>
      <c r="CG164" s="8"/>
      <c r="CH164" s="8"/>
      <c r="CI164" s="8"/>
    </row>
    <row r="165" spans="1:87">
      <c r="A165" s="8" t="s">
        <v>1645</v>
      </c>
      <c r="B165" s="8" t="s">
        <v>200</v>
      </c>
      <c r="C165" s="8">
        <v>2013</v>
      </c>
      <c r="D165" s="8" t="s">
        <v>1646</v>
      </c>
      <c r="E165" s="8" t="s">
        <v>1647</v>
      </c>
      <c r="F165" s="8" t="s">
        <v>1648</v>
      </c>
      <c r="G165" s="8" t="s">
        <v>1649</v>
      </c>
      <c r="H165" s="8"/>
      <c r="I165" s="8" t="s">
        <v>1650</v>
      </c>
      <c r="J165" s="8" t="s">
        <v>1651</v>
      </c>
      <c r="K165" s="8"/>
      <c r="L165" s="8" t="s">
        <v>207</v>
      </c>
      <c r="M165" s="8" t="s">
        <v>207</v>
      </c>
      <c r="N165" s="8" t="s">
        <v>207</v>
      </c>
      <c r="O165" s="8" t="s">
        <v>207</v>
      </c>
      <c r="P165" s="9" t="d">
        <v>2023-01-06</v>
      </c>
      <c r="Q165" s="8"/>
      <c r="R165" s="8"/>
      <c r="S165" s="8"/>
      <c r="T165" s="8"/>
      <c r="U165" s="8"/>
      <c r="V165" s="8" t="s">
        <v>1652</v>
      </c>
      <c r="W165" s="8"/>
      <c r="X165" s="8"/>
      <c r="Y165" s="8"/>
      <c r="Z165" s="8"/>
      <c r="AA165" s="8" t="s">
        <v>262</v>
      </c>
      <c r="AB165" s="8" t="s">
        <v>1653</v>
      </c>
      <c r="AC165" s="8" t="s">
        <v>253</v>
      </c>
      <c r="AD165" s="8"/>
      <c r="AE165" s="8"/>
      <c r="AF165" s="8"/>
      <c r="AG165" s="8"/>
      <c r="AH165" s="8" t="s">
        <v>211</v>
      </c>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t="s">
        <v>1654</v>
      </c>
      <c r="BU165" s="8"/>
      <c r="BV165" s="8"/>
      <c r="BW165" s="8"/>
      <c r="BX165" s="8"/>
      <c r="BY165" s="8"/>
      <c r="BZ165" s="8"/>
      <c r="CA165" s="8"/>
      <c r="CB165" s="8"/>
      <c r="CC165" s="8"/>
      <c r="CD165" s="8"/>
      <c r="CE165" s="8"/>
      <c r="CF165" s="8"/>
      <c r="CG165" s="8"/>
      <c r="CH165" s="8"/>
      <c r="CI165" s="8"/>
    </row>
    <row r="166" spans="1:87">
      <c r="A166" s="8" t="s">
        <v>1655</v>
      </c>
      <c r="B166" s="8" t="s">
        <v>200</v>
      </c>
      <c r="C166" s="8">
        <v>2013</v>
      </c>
      <c r="D166" s="8" t="s">
        <v>1656</v>
      </c>
      <c r="E166" s="8" t="s">
        <v>1657</v>
      </c>
      <c r="F166" s="8" t="s">
        <v>1658</v>
      </c>
      <c r="G166" s="8" t="s">
        <v>1659</v>
      </c>
      <c r="H166" s="8"/>
      <c r="I166" s="8" t="s">
        <v>1660</v>
      </c>
      <c r="J166" s="8" t="s">
        <v>1661</v>
      </c>
      <c r="K166" s="8"/>
      <c r="L166" s="8" t="s">
        <v>1571</v>
      </c>
      <c r="M166" s="8" t="s">
        <v>207</v>
      </c>
      <c r="N166" s="8" t="s">
        <v>207</v>
      </c>
      <c r="O166" s="8" t="s">
        <v>207</v>
      </c>
      <c r="P166" s="8" t="s">
        <v>1662</v>
      </c>
      <c r="Q166" s="8"/>
      <c r="R166" s="8"/>
      <c r="S166" s="8"/>
      <c r="T166" s="8"/>
      <c r="U166" s="8"/>
      <c r="V166" s="8"/>
      <c r="W166" s="8"/>
      <c r="X166" s="8"/>
      <c r="Y166" s="8"/>
      <c r="Z166" s="8"/>
      <c r="AA166" s="8" t="s">
        <v>209</v>
      </c>
      <c r="AB166" s="8" t="s">
        <v>1663</v>
      </c>
      <c r="AC166" s="8"/>
      <c r="AD166" s="8"/>
      <c r="AE166" s="8"/>
      <c r="AF166" s="8"/>
      <c r="AG166" s="8"/>
      <c r="AH166" s="8" t="s">
        <v>211</v>
      </c>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t="s">
        <v>1658</v>
      </c>
      <c r="BU166" s="8"/>
      <c r="BV166" s="8"/>
      <c r="BW166" s="8"/>
      <c r="BX166" s="8"/>
      <c r="BY166" s="8"/>
      <c r="BZ166" s="8"/>
      <c r="CA166" s="8"/>
      <c r="CB166" s="8"/>
      <c r="CC166" s="8"/>
      <c r="CD166" s="8"/>
      <c r="CE166" s="8"/>
      <c r="CF166" s="8"/>
      <c r="CG166" s="8"/>
      <c r="CH166" s="8"/>
      <c r="CI166" s="8"/>
    </row>
    <row r="167" spans="1:87">
      <c r="A167" s="8" t="s">
        <v>1664</v>
      </c>
      <c r="B167" s="8" t="s">
        <v>200</v>
      </c>
      <c r="C167" s="8">
        <v>2013</v>
      </c>
      <c r="D167" s="8" t="s">
        <v>1665</v>
      </c>
      <c r="E167" s="8" t="s">
        <v>1666</v>
      </c>
      <c r="F167" s="8" t="s">
        <v>1658</v>
      </c>
      <c r="G167" s="8" t="s">
        <v>1667</v>
      </c>
      <c r="H167" s="8"/>
      <c r="I167" s="8" t="s">
        <v>1668</v>
      </c>
      <c r="J167" s="8" t="s">
        <v>1669</v>
      </c>
      <c r="K167" s="8"/>
      <c r="L167" s="8" t="s">
        <v>1571</v>
      </c>
      <c r="M167" s="8" t="s">
        <v>207</v>
      </c>
      <c r="N167" s="8" t="s">
        <v>207</v>
      </c>
      <c r="O167" s="8" t="s">
        <v>207</v>
      </c>
      <c r="P167" s="8" t="s">
        <v>1670</v>
      </c>
      <c r="Q167" s="8"/>
      <c r="R167" s="8"/>
      <c r="S167" s="8"/>
      <c r="T167" s="8"/>
      <c r="U167" s="8"/>
      <c r="V167" s="8" t="s">
        <v>1671</v>
      </c>
      <c r="W167" s="8"/>
      <c r="X167" s="8"/>
      <c r="Y167" s="8"/>
      <c r="Z167" s="8"/>
      <c r="AA167" s="8" t="s">
        <v>209</v>
      </c>
      <c r="AB167" s="8" t="s">
        <v>1663</v>
      </c>
      <c r="AC167" s="8"/>
      <c r="AD167" s="8"/>
      <c r="AE167" s="8"/>
      <c r="AF167" s="8"/>
      <c r="AG167" s="8"/>
      <c r="AH167" s="8" t="s">
        <v>211</v>
      </c>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t="s">
        <v>1658</v>
      </c>
      <c r="BU167" s="8"/>
      <c r="BV167" s="8"/>
      <c r="BW167" s="8"/>
      <c r="BX167" s="8"/>
      <c r="BY167" s="8"/>
      <c r="BZ167" s="8"/>
      <c r="CA167" s="8"/>
      <c r="CB167" s="8"/>
      <c r="CC167" s="8"/>
      <c r="CD167" s="8"/>
      <c r="CE167" s="8"/>
      <c r="CF167" s="8"/>
      <c r="CG167" s="8"/>
      <c r="CH167" s="8"/>
      <c r="CI167" s="8"/>
    </row>
    <row r="168" spans="1:87">
      <c r="A168" s="8" t="s">
        <v>1672</v>
      </c>
      <c r="B168" s="8" t="s">
        <v>200</v>
      </c>
      <c r="C168" s="8">
        <v>2013</v>
      </c>
      <c r="D168" s="8" t="s">
        <v>1673</v>
      </c>
      <c r="E168" s="8" t="s">
        <v>1674</v>
      </c>
      <c r="F168" s="8" t="s">
        <v>1658</v>
      </c>
      <c r="G168" s="8" t="s">
        <v>1659</v>
      </c>
      <c r="H168" s="8"/>
      <c r="I168" s="8" t="s">
        <v>1675</v>
      </c>
      <c r="J168" s="8" t="s">
        <v>1676</v>
      </c>
      <c r="K168" s="8"/>
      <c r="L168" s="8" t="s">
        <v>1571</v>
      </c>
      <c r="M168" s="8" t="s">
        <v>207</v>
      </c>
      <c r="N168" s="8" t="s">
        <v>207</v>
      </c>
      <c r="O168" s="8" t="s">
        <v>207</v>
      </c>
      <c r="P168" s="8" t="s">
        <v>1677</v>
      </c>
      <c r="Q168" s="8"/>
      <c r="R168" s="8"/>
      <c r="S168" s="8"/>
      <c r="T168" s="8"/>
      <c r="U168" s="8"/>
      <c r="V168" s="8" t="s">
        <v>1678</v>
      </c>
      <c r="W168" s="8"/>
      <c r="X168" s="8"/>
      <c r="Y168" s="8"/>
      <c r="Z168" s="8"/>
      <c r="AA168" s="8" t="s">
        <v>209</v>
      </c>
      <c r="AB168" s="8" t="s">
        <v>1663</v>
      </c>
      <c r="AC168" s="8"/>
      <c r="AD168" s="8"/>
      <c r="AE168" s="8"/>
      <c r="AF168" s="8"/>
      <c r="AG168" s="8"/>
      <c r="AH168" s="8" t="s">
        <v>211</v>
      </c>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t="s">
        <v>1658</v>
      </c>
      <c r="BU168" s="8"/>
      <c r="BV168" s="8"/>
      <c r="BW168" s="8"/>
      <c r="BX168" s="8"/>
      <c r="BY168" s="8"/>
      <c r="BZ168" s="8"/>
      <c r="CA168" s="8"/>
      <c r="CB168" s="8"/>
      <c r="CC168" s="8"/>
      <c r="CD168" s="8"/>
      <c r="CE168" s="8"/>
      <c r="CF168" s="8"/>
      <c r="CG168" s="8"/>
      <c r="CH168" s="8"/>
      <c r="CI168" s="8"/>
    </row>
    <row r="169" spans="1:87">
      <c r="A169" s="8" t="s">
        <v>1679</v>
      </c>
      <c r="B169" s="8" t="s">
        <v>200</v>
      </c>
      <c r="C169" s="8">
        <v>2013</v>
      </c>
      <c r="D169" s="8" t="s">
        <v>1680</v>
      </c>
      <c r="E169" s="8" t="s">
        <v>1681</v>
      </c>
      <c r="F169" s="8" t="s">
        <v>1658</v>
      </c>
      <c r="G169" s="8" t="s">
        <v>1659</v>
      </c>
      <c r="H169" s="8"/>
      <c r="I169" s="8" t="s">
        <v>1682</v>
      </c>
      <c r="J169" s="8" t="s">
        <v>1683</v>
      </c>
      <c r="K169" s="8"/>
      <c r="L169" s="8" t="s">
        <v>1571</v>
      </c>
      <c r="M169" s="8" t="s">
        <v>207</v>
      </c>
      <c r="N169" s="8" t="s">
        <v>207</v>
      </c>
      <c r="O169" s="8" t="s">
        <v>207</v>
      </c>
      <c r="P169" s="8" t="s">
        <v>1684</v>
      </c>
      <c r="Q169" s="8"/>
      <c r="R169" s="8"/>
      <c r="S169" s="8"/>
      <c r="T169" s="8"/>
      <c r="U169" s="8"/>
      <c r="V169" s="8" t="s">
        <v>1685</v>
      </c>
      <c r="W169" s="8"/>
      <c r="X169" s="8"/>
      <c r="Y169" s="8"/>
      <c r="Z169" s="8"/>
      <c r="AA169" s="8" t="s">
        <v>209</v>
      </c>
      <c r="AB169" s="8" t="s">
        <v>1663</v>
      </c>
      <c r="AC169" s="8"/>
      <c r="AD169" s="8"/>
      <c r="AE169" s="8"/>
      <c r="AF169" s="8"/>
      <c r="AG169" s="8"/>
      <c r="AH169" s="8" t="s">
        <v>211</v>
      </c>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t="s">
        <v>1658</v>
      </c>
      <c r="BU169" s="8"/>
      <c r="BV169" s="8"/>
      <c r="BW169" s="8"/>
      <c r="BX169" s="8"/>
      <c r="BY169" s="8"/>
      <c r="BZ169" s="8"/>
      <c r="CA169" s="8"/>
      <c r="CB169" s="8"/>
      <c r="CC169" s="8"/>
      <c r="CD169" s="8"/>
      <c r="CE169" s="8"/>
      <c r="CF169" s="8"/>
      <c r="CG169" s="8"/>
      <c r="CH169" s="8"/>
      <c r="CI169" s="8"/>
    </row>
    <row r="170" spans="1:87">
      <c r="A170" s="8" t="s">
        <v>1686</v>
      </c>
      <c r="B170" s="8" t="s">
        <v>242</v>
      </c>
      <c r="C170" s="8">
        <v>2013</v>
      </c>
      <c r="D170" s="8" t="s">
        <v>1687</v>
      </c>
      <c r="E170" s="8" t="s">
        <v>1688</v>
      </c>
      <c r="F170" s="8" t="s">
        <v>998</v>
      </c>
      <c r="G170" s="8"/>
      <c r="H170" s="8" t="s">
        <v>1376</v>
      </c>
      <c r="I170" s="8" t="s">
        <v>1689</v>
      </c>
      <c r="J170" s="8" t="s">
        <v>1690</v>
      </c>
      <c r="K170" s="8"/>
      <c r="L170" s="8" t="s">
        <v>1598</v>
      </c>
      <c r="M170" s="8" t="s">
        <v>207</v>
      </c>
      <c r="N170" s="8" t="s">
        <v>207</v>
      </c>
      <c r="O170" s="8" t="s">
        <v>207</v>
      </c>
      <c r="P170" s="8" t="s">
        <v>1691</v>
      </c>
      <c r="Q170" s="8"/>
      <c r="R170" s="8">
        <v>5</v>
      </c>
      <c r="S170" s="8">
        <v>35</v>
      </c>
      <c r="T170" s="8"/>
      <c r="U170" s="8" t="s">
        <v>1004</v>
      </c>
      <c r="V170" s="8" t="s">
        <v>1692</v>
      </c>
      <c r="W170" s="8"/>
      <c r="X170" s="8"/>
      <c r="Y170" s="8"/>
      <c r="Z170" s="8"/>
      <c r="AA170" s="8"/>
      <c r="AB170" s="8"/>
      <c r="AC170" s="8"/>
      <c r="AD170" s="8"/>
      <c r="AE170" s="8"/>
      <c r="AF170" s="8"/>
      <c r="AG170" s="8"/>
      <c r="AH170" s="8" t="s">
        <v>211</v>
      </c>
      <c r="AI170" s="8"/>
      <c r="AJ170" s="8"/>
      <c r="AK170" s="8"/>
      <c r="AL170" s="8" t="s">
        <v>1693</v>
      </c>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row>
    <row r="171" spans="1:87">
      <c r="A171" s="8" t="s">
        <v>1694</v>
      </c>
      <c r="B171" s="8" t="s">
        <v>200</v>
      </c>
      <c r="C171" s="8">
        <v>2013</v>
      </c>
      <c r="D171" s="8" t="s">
        <v>1695</v>
      </c>
      <c r="E171" s="8" t="s">
        <v>1696</v>
      </c>
      <c r="F171" s="8" t="s">
        <v>1658</v>
      </c>
      <c r="G171" s="8" t="s">
        <v>1659</v>
      </c>
      <c r="H171" s="8"/>
      <c r="I171" s="8" t="s">
        <v>1697</v>
      </c>
      <c r="J171" s="8" t="s">
        <v>1698</v>
      </c>
      <c r="K171" s="8"/>
      <c r="L171" s="8" t="s">
        <v>1571</v>
      </c>
      <c r="M171" s="8" t="s">
        <v>207</v>
      </c>
      <c r="N171" s="8" t="s">
        <v>207</v>
      </c>
      <c r="O171" s="8" t="s">
        <v>207</v>
      </c>
      <c r="P171" s="8" t="s">
        <v>1699</v>
      </c>
      <c r="Q171" s="8"/>
      <c r="R171" s="8"/>
      <c r="S171" s="8"/>
      <c r="T171" s="8"/>
      <c r="U171" s="8"/>
      <c r="V171" s="8" t="s">
        <v>1700</v>
      </c>
      <c r="W171" s="8"/>
      <c r="X171" s="8"/>
      <c r="Y171" s="8"/>
      <c r="Z171" s="8"/>
      <c r="AA171" s="8" t="s">
        <v>209</v>
      </c>
      <c r="AB171" s="8" t="s">
        <v>1663</v>
      </c>
      <c r="AC171" s="8"/>
      <c r="AD171" s="8"/>
      <c r="AE171" s="8"/>
      <c r="AF171" s="8"/>
      <c r="AG171" s="8"/>
      <c r="AH171" s="8" t="s">
        <v>211</v>
      </c>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t="s">
        <v>1658</v>
      </c>
      <c r="BU171" s="8"/>
      <c r="BV171" s="8"/>
      <c r="BW171" s="8"/>
      <c r="BX171" s="8"/>
      <c r="BY171" s="8"/>
      <c r="BZ171" s="8"/>
      <c r="CA171" s="8"/>
      <c r="CB171" s="8"/>
      <c r="CC171" s="8"/>
      <c r="CD171" s="8"/>
      <c r="CE171" s="8"/>
      <c r="CF171" s="8"/>
      <c r="CG171" s="8"/>
      <c r="CH171" s="8"/>
      <c r="CI171" s="8"/>
    </row>
    <row r="172" spans="1:87">
      <c r="A172" s="8" t="s">
        <v>1701</v>
      </c>
      <c r="B172" s="8" t="s">
        <v>200</v>
      </c>
      <c r="C172" s="8">
        <v>2013</v>
      </c>
      <c r="D172" s="8" t="s">
        <v>1702</v>
      </c>
      <c r="E172" s="8" t="s">
        <v>1703</v>
      </c>
      <c r="F172" s="8" t="s">
        <v>1658</v>
      </c>
      <c r="G172" s="8" t="s">
        <v>1659</v>
      </c>
      <c r="H172" s="8"/>
      <c r="I172" s="8" t="s">
        <v>1704</v>
      </c>
      <c r="J172" s="8" t="s">
        <v>1705</v>
      </c>
      <c r="K172" s="8"/>
      <c r="L172" s="8" t="s">
        <v>1571</v>
      </c>
      <c r="M172" s="8" t="s">
        <v>207</v>
      </c>
      <c r="N172" s="8" t="s">
        <v>207</v>
      </c>
      <c r="O172" s="8" t="s">
        <v>207</v>
      </c>
      <c r="P172" s="8" t="s">
        <v>1706</v>
      </c>
      <c r="Q172" s="8"/>
      <c r="R172" s="8"/>
      <c r="S172" s="8"/>
      <c r="T172" s="8"/>
      <c r="U172" s="8"/>
      <c r="V172" s="8"/>
      <c r="W172" s="8"/>
      <c r="X172" s="8"/>
      <c r="Y172" s="8"/>
      <c r="Z172" s="8"/>
      <c r="AA172" s="8" t="s">
        <v>209</v>
      </c>
      <c r="AB172" s="8" t="s">
        <v>1663</v>
      </c>
      <c r="AC172" s="8"/>
      <c r="AD172" s="8"/>
      <c r="AE172" s="8"/>
      <c r="AF172" s="8"/>
      <c r="AG172" s="8"/>
      <c r="AH172" s="8" t="s">
        <v>211</v>
      </c>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t="s">
        <v>1658</v>
      </c>
      <c r="BU172" s="8"/>
      <c r="BV172" s="8"/>
      <c r="BW172" s="8"/>
      <c r="BX172" s="8"/>
      <c r="BY172" s="8"/>
      <c r="BZ172" s="8"/>
      <c r="CA172" s="8"/>
      <c r="CB172" s="8"/>
      <c r="CC172" s="8"/>
      <c r="CD172" s="8"/>
      <c r="CE172" s="8"/>
      <c r="CF172" s="8"/>
      <c r="CG172" s="8"/>
      <c r="CH172" s="8"/>
      <c r="CI172" s="8"/>
    </row>
    <row r="173" spans="1:87">
      <c r="A173" s="8" t="s">
        <v>1707</v>
      </c>
      <c r="B173" s="8" t="s">
        <v>200</v>
      </c>
      <c r="C173" s="8">
        <v>2013</v>
      </c>
      <c r="D173" s="8" t="s">
        <v>1708</v>
      </c>
      <c r="E173" s="8" t="s">
        <v>1709</v>
      </c>
      <c r="F173" s="8" t="s">
        <v>1658</v>
      </c>
      <c r="G173" s="8" t="s">
        <v>1659</v>
      </c>
      <c r="H173" s="8"/>
      <c r="I173" s="8" t="s">
        <v>1710</v>
      </c>
      <c r="J173" s="8" t="s">
        <v>1711</v>
      </c>
      <c r="K173" s="8"/>
      <c r="L173" s="8" t="s">
        <v>1571</v>
      </c>
      <c r="M173" s="8" t="s">
        <v>207</v>
      </c>
      <c r="N173" s="8" t="s">
        <v>207</v>
      </c>
      <c r="O173" s="8" t="s">
        <v>207</v>
      </c>
      <c r="P173" s="8" t="s">
        <v>1712</v>
      </c>
      <c r="Q173" s="8"/>
      <c r="R173" s="8"/>
      <c r="S173" s="8"/>
      <c r="T173" s="8"/>
      <c r="U173" s="8"/>
      <c r="V173" s="8"/>
      <c r="W173" s="8"/>
      <c r="X173" s="8"/>
      <c r="Y173" s="8"/>
      <c r="Z173" s="8"/>
      <c r="AA173" s="8" t="s">
        <v>209</v>
      </c>
      <c r="AB173" s="8" t="s">
        <v>1663</v>
      </c>
      <c r="AC173" s="8"/>
      <c r="AD173" s="8"/>
      <c r="AE173" s="8"/>
      <c r="AF173" s="8"/>
      <c r="AG173" s="8"/>
      <c r="AH173" s="8" t="s">
        <v>211</v>
      </c>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t="s">
        <v>1658</v>
      </c>
      <c r="BU173" s="8"/>
      <c r="BV173" s="8"/>
      <c r="BW173" s="8"/>
      <c r="BX173" s="8"/>
      <c r="BY173" s="8"/>
      <c r="BZ173" s="8"/>
      <c r="CA173" s="8"/>
      <c r="CB173" s="8"/>
      <c r="CC173" s="8"/>
      <c r="CD173" s="8"/>
      <c r="CE173" s="8"/>
      <c r="CF173" s="8"/>
      <c r="CG173" s="8"/>
      <c r="CH173" s="8"/>
      <c r="CI173" s="8"/>
    </row>
    <row r="174" spans="1:87">
      <c r="A174" s="8" t="s">
        <v>1713</v>
      </c>
      <c r="B174" s="8" t="s">
        <v>200</v>
      </c>
      <c r="C174" s="8">
        <v>2013</v>
      </c>
      <c r="D174" s="8" t="s">
        <v>1714</v>
      </c>
      <c r="E174" s="8" t="s">
        <v>1715</v>
      </c>
      <c r="F174" s="8" t="s">
        <v>1658</v>
      </c>
      <c r="G174" s="8" t="s">
        <v>1659</v>
      </c>
      <c r="H174" s="8"/>
      <c r="I174" s="8" t="s">
        <v>1716</v>
      </c>
      <c r="J174" s="8" t="s">
        <v>1717</v>
      </c>
      <c r="K174" s="8"/>
      <c r="L174" s="8" t="s">
        <v>1571</v>
      </c>
      <c r="M174" s="8" t="s">
        <v>207</v>
      </c>
      <c r="N174" s="8" t="s">
        <v>207</v>
      </c>
      <c r="O174" s="8" t="s">
        <v>207</v>
      </c>
      <c r="P174" s="8" t="s">
        <v>1718</v>
      </c>
      <c r="Q174" s="8"/>
      <c r="R174" s="8"/>
      <c r="S174" s="8"/>
      <c r="T174" s="8"/>
      <c r="U174" s="8"/>
      <c r="V174" s="8"/>
      <c r="W174" s="8"/>
      <c r="X174" s="8"/>
      <c r="Y174" s="8"/>
      <c r="Z174" s="8"/>
      <c r="AA174" s="8" t="s">
        <v>209</v>
      </c>
      <c r="AB174" s="8" t="s">
        <v>1663</v>
      </c>
      <c r="AC174" s="8"/>
      <c r="AD174" s="8"/>
      <c r="AE174" s="8"/>
      <c r="AF174" s="8"/>
      <c r="AG174" s="8"/>
      <c r="AH174" s="8" t="s">
        <v>211</v>
      </c>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t="s">
        <v>1658</v>
      </c>
      <c r="BU174" s="8"/>
      <c r="BV174" s="8"/>
      <c r="BW174" s="8"/>
      <c r="BX174" s="8"/>
      <c r="BY174" s="8"/>
      <c r="BZ174" s="8"/>
      <c r="CA174" s="8"/>
      <c r="CB174" s="8"/>
      <c r="CC174" s="8"/>
      <c r="CD174" s="8"/>
      <c r="CE174" s="8"/>
      <c r="CF174" s="8"/>
      <c r="CG174" s="8"/>
      <c r="CH174" s="8"/>
      <c r="CI174" s="8"/>
    </row>
    <row r="175" spans="1:87">
      <c r="A175" s="8" t="s">
        <v>1719</v>
      </c>
      <c r="B175" s="8" t="s">
        <v>200</v>
      </c>
      <c r="C175" s="8">
        <v>2013</v>
      </c>
      <c r="D175" s="8" t="s">
        <v>1720</v>
      </c>
      <c r="E175" s="8" t="s">
        <v>1721</v>
      </c>
      <c r="F175" s="8" t="s">
        <v>1658</v>
      </c>
      <c r="G175" s="8" t="s">
        <v>1659</v>
      </c>
      <c r="H175" s="8"/>
      <c r="I175" s="8" t="s">
        <v>1722</v>
      </c>
      <c r="J175" s="8" t="s">
        <v>1723</v>
      </c>
      <c r="K175" s="8"/>
      <c r="L175" s="8" t="s">
        <v>1571</v>
      </c>
      <c r="M175" s="8" t="s">
        <v>207</v>
      </c>
      <c r="N175" s="8" t="s">
        <v>207</v>
      </c>
      <c r="O175" s="8" t="s">
        <v>207</v>
      </c>
      <c r="P175" s="8" t="s">
        <v>1724</v>
      </c>
      <c r="Q175" s="8"/>
      <c r="R175" s="8"/>
      <c r="S175" s="8"/>
      <c r="T175" s="8"/>
      <c r="U175" s="8"/>
      <c r="V175" s="8"/>
      <c r="W175" s="8"/>
      <c r="X175" s="8"/>
      <c r="Y175" s="8"/>
      <c r="Z175" s="8"/>
      <c r="AA175" s="8" t="s">
        <v>209</v>
      </c>
      <c r="AB175" s="8" t="s">
        <v>1663</v>
      </c>
      <c r="AC175" s="8"/>
      <c r="AD175" s="8"/>
      <c r="AE175" s="8"/>
      <c r="AF175" s="8"/>
      <c r="AG175" s="8"/>
      <c r="AH175" s="8" t="s">
        <v>211</v>
      </c>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t="s">
        <v>1658</v>
      </c>
      <c r="BU175" s="8"/>
      <c r="BV175" s="8"/>
      <c r="BW175" s="8"/>
      <c r="BX175" s="8"/>
      <c r="BY175" s="8"/>
      <c r="BZ175" s="8"/>
      <c r="CA175" s="8"/>
      <c r="CB175" s="8"/>
      <c r="CC175" s="8"/>
      <c r="CD175" s="8"/>
      <c r="CE175" s="8"/>
      <c r="CF175" s="8"/>
      <c r="CG175" s="8"/>
      <c r="CH175" s="8"/>
      <c r="CI175" s="8"/>
    </row>
    <row r="176" spans="1:87">
      <c r="A176" s="8" t="s">
        <v>1725</v>
      </c>
      <c r="B176" s="8" t="s">
        <v>200</v>
      </c>
      <c r="C176" s="8">
        <v>2013</v>
      </c>
      <c r="D176" s="8" t="s">
        <v>1726</v>
      </c>
      <c r="E176" s="8" t="s">
        <v>1727</v>
      </c>
      <c r="F176" s="8" t="s">
        <v>1658</v>
      </c>
      <c r="G176" s="8" t="s">
        <v>1659</v>
      </c>
      <c r="H176" s="8"/>
      <c r="I176" s="8" t="s">
        <v>1728</v>
      </c>
      <c r="J176" s="8" t="s">
        <v>1729</v>
      </c>
      <c r="K176" s="8"/>
      <c r="L176" s="8" t="s">
        <v>1571</v>
      </c>
      <c r="M176" s="8" t="s">
        <v>207</v>
      </c>
      <c r="N176" s="8" t="s">
        <v>207</v>
      </c>
      <c r="O176" s="8" t="s">
        <v>207</v>
      </c>
      <c r="P176" s="8" t="s">
        <v>1730</v>
      </c>
      <c r="Q176" s="8"/>
      <c r="R176" s="8"/>
      <c r="S176" s="8"/>
      <c r="T176" s="8"/>
      <c r="U176" s="8"/>
      <c r="V176" s="8" t="s">
        <v>1731</v>
      </c>
      <c r="W176" s="8"/>
      <c r="X176" s="8"/>
      <c r="Y176" s="8"/>
      <c r="Z176" s="8"/>
      <c r="AA176" s="8" t="s">
        <v>209</v>
      </c>
      <c r="AB176" s="8" t="s">
        <v>1663</v>
      </c>
      <c r="AC176" s="8"/>
      <c r="AD176" s="8"/>
      <c r="AE176" s="8"/>
      <c r="AF176" s="8"/>
      <c r="AG176" s="8"/>
      <c r="AH176" s="8" t="s">
        <v>211</v>
      </c>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t="s">
        <v>1658</v>
      </c>
      <c r="BU176" s="8"/>
      <c r="BV176" s="8"/>
      <c r="BW176" s="8"/>
      <c r="BX176" s="8"/>
      <c r="BY176" s="8"/>
      <c r="BZ176" s="8"/>
      <c r="CA176" s="8"/>
      <c r="CB176" s="8"/>
      <c r="CC176" s="8"/>
      <c r="CD176" s="8"/>
      <c r="CE176" s="8"/>
      <c r="CF176" s="8"/>
      <c r="CG176" s="8"/>
      <c r="CH176" s="8"/>
      <c r="CI176" s="8"/>
    </row>
    <row r="177" spans="1:87">
      <c r="A177" s="8" t="s">
        <v>1732</v>
      </c>
      <c r="B177" s="8" t="s">
        <v>200</v>
      </c>
      <c r="C177" s="8">
        <v>2013</v>
      </c>
      <c r="D177" s="8" t="s">
        <v>1733</v>
      </c>
      <c r="E177" s="8" t="s">
        <v>1734</v>
      </c>
      <c r="F177" s="8" t="s">
        <v>1735</v>
      </c>
      <c r="G177" s="8" t="s">
        <v>1736</v>
      </c>
      <c r="H177" s="8"/>
      <c r="I177" s="8" t="s">
        <v>1737</v>
      </c>
      <c r="J177" s="8" t="s">
        <v>1738</v>
      </c>
      <c r="K177" s="8"/>
      <c r="L177" s="8" t="s">
        <v>1571</v>
      </c>
      <c r="M177" s="8" t="s">
        <v>207</v>
      </c>
      <c r="N177" s="8" t="s">
        <v>207</v>
      </c>
      <c r="O177" s="8" t="s">
        <v>207</v>
      </c>
      <c r="P177" s="8" t="s">
        <v>1739</v>
      </c>
      <c r="Q177" s="8"/>
      <c r="R177" s="8"/>
      <c r="S177" s="8"/>
      <c r="T177" s="8"/>
      <c r="U177" s="8"/>
      <c r="V177" s="8"/>
      <c r="W177" s="8"/>
      <c r="X177" s="8"/>
      <c r="Y177" s="8"/>
      <c r="Z177" s="8"/>
      <c r="AA177" s="8" t="s">
        <v>209</v>
      </c>
      <c r="AB177" s="8" t="s">
        <v>1740</v>
      </c>
      <c r="AC177" s="8"/>
      <c r="AD177" s="8"/>
      <c r="AE177" s="8"/>
      <c r="AF177" s="8"/>
      <c r="AG177" s="8"/>
      <c r="AH177" s="8" t="s">
        <v>211</v>
      </c>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t="s">
        <v>1741</v>
      </c>
      <c r="BU177" s="8"/>
      <c r="BV177" s="8"/>
      <c r="BW177" s="8"/>
      <c r="BX177" s="8"/>
      <c r="BY177" s="8"/>
      <c r="BZ177" s="8"/>
      <c r="CA177" s="8"/>
      <c r="CB177" s="8"/>
      <c r="CC177" s="8"/>
      <c r="CD177" s="8"/>
      <c r="CE177" s="8"/>
      <c r="CF177" s="8"/>
      <c r="CG177" s="8"/>
      <c r="CH177" s="8"/>
      <c r="CI177" s="8"/>
    </row>
    <row r="178" spans="1:87">
      <c r="A178" s="8" t="s">
        <v>1742</v>
      </c>
      <c r="B178" s="8" t="s">
        <v>200</v>
      </c>
      <c r="C178" s="8">
        <v>2013</v>
      </c>
      <c r="D178" s="8" t="s">
        <v>1743</v>
      </c>
      <c r="E178" s="8" t="s">
        <v>1744</v>
      </c>
      <c r="F178" s="8" t="s">
        <v>1658</v>
      </c>
      <c r="G178" s="8" t="s">
        <v>1659</v>
      </c>
      <c r="H178" s="8"/>
      <c r="I178" s="8" t="s">
        <v>1745</v>
      </c>
      <c r="J178" s="8" t="s">
        <v>1746</v>
      </c>
      <c r="K178" s="8"/>
      <c r="L178" s="8" t="s">
        <v>1571</v>
      </c>
      <c r="M178" s="8" t="s">
        <v>207</v>
      </c>
      <c r="N178" s="8" t="s">
        <v>207</v>
      </c>
      <c r="O178" s="8" t="s">
        <v>207</v>
      </c>
      <c r="P178" s="8" t="s">
        <v>1747</v>
      </c>
      <c r="Q178" s="8"/>
      <c r="R178" s="8"/>
      <c r="S178" s="8"/>
      <c r="T178" s="8"/>
      <c r="U178" s="8"/>
      <c r="V178" s="8" t="s">
        <v>1748</v>
      </c>
      <c r="W178" s="8"/>
      <c r="X178" s="8"/>
      <c r="Y178" s="8"/>
      <c r="Z178" s="8"/>
      <c r="AA178" s="8" t="s">
        <v>209</v>
      </c>
      <c r="AB178" s="8" t="s">
        <v>1663</v>
      </c>
      <c r="AC178" s="8"/>
      <c r="AD178" s="8"/>
      <c r="AE178" s="8"/>
      <c r="AF178" s="8"/>
      <c r="AG178" s="8"/>
      <c r="AH178" s="8" t="s">
        <v>211</v>
      </c>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t="s">
        <v>1658</v>
      </c>
      <c r="BU178" s="8"/>
      <c r="BV178" s="8"/>
      <c r="BW178" s="8"/>
      <c r="BX178" s="8"/>
      <c r="BY178" s="8"/>
      <c r="BZ178" s="8"/>
      <c r="CA178" s="8"/>
      <c r="CB178" s="8"/>
      <c r="CC178" s="8"/>
      <c r="CD178" s="8"/>
      <c r="CE178" s="8"/>
      <c r="CF178" s="8"/>
      <c r="CG178" s="8"/>
      <c r="CH178" s="8"/>
      <c r="CI178" s="8"/>
    </row>
    <row r="179" spans="1:87">
      <c r="A179" s="8" t="s">
        <v>1749</v>
      </c>
      <c r="B179" s="8" t="s">
        <v>200</v>
      </c>
      <c r="C179" s="8">
        <v>2013</v>
      </c>
      <c r="D179" s="8" t="s">
        <v>1750</v>
      </c>
      <c r="E179" s="8" t="s">
        <v>1751</v>
      </c>
      <c r="F179" s="8" t="s">
        <v>1658</v>
      </c>
      <c r="G179" s="8" t="s">
        <v>1659</v>
      </c>
      <c r="H179" s="8"/>
      <c r="I179" s="8" t="s">
        <v>1752</v>
      </c>
      <c r="J179" s="8" t="s">
        <v>1753</v>
      </c>
      <c r="K179" s="8"/>
      <c r="L179" s="8" t="s">
        <v>1571</v>
      </c>
      <c r="M179" s="8" t="s">
        <v>207</v>
      </c>
      <c r="N179" s="8" t="s">
        <v>207</v>
      </c>
      <c r="O179" s="8" t="s">
        <v>207</v>
      </c>
      <c r="P179" s="8" t="s">
        <v>1754</v>
      </c>
      <c r="Q179" s="8"/>
      <c r="R179" s="8"/>
      <c r="S179" s="8"/>
      <c r="T179" s="8"/>
      <c r="U179" s="8"/>
      <c r="V179" s="8"/>
      <c r="W179" s="8"/>
      <c r="X179" s="8"/>
      <c r="Y179" s="8"/>
      <c r="Z179" s="8"/>
      <c r="AA179" s="8" t="s">
        <v>209</v>
      </c>
      <c r="AB179" s="8" t="s">
        <v>1663</v>
      </c>
      <c r="AC179" s="8"/>
      <c r="AD179" s="8"/>
      <c r="AE179" s="8"/>
      <c r="AF179" s="8"/>
      <c r="AG179" s="8"/>
      <c r="AH179" s="8" t="s">
        <v>211</v>
      </c>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t="s">
        <v>1658</v>
      </c>
      <c r="BU179" s="8"/>
      <c r="BV179" s="8"/>
      <c r="BW179" s="8"/>
      <c r="BX179" s="8"/>
      <c r="BY179" s="8"/>
      <c r="BZ179" s="8"/>
      <c r="CA179" s="8"/>
      <c r="CB179" s="8"/>
      <c r="CC179" s="8"/>
      <c r="CD179" s="8"/>
      <c r="CE179" s="8"/>
      <c r="CF179" s="8"/>
      <c r="CG179" s="8"/>
      <c r="CH179" s="8"/>
      <c r="CI179" s="8"/>
    </row>
    <row r="180" spans="1:87">
      <c r="A180" s="8" t="s">
        <v>1755</v>
      </c>
      <c r="B180" s="8" t="s">
        <v>200</v>
      </c>
      <c r="C180" s="8">
        <v>2013</v>
      </c>
      <c r="D180" s="8" t="s">
        <v>1756</v>
      </c>
      <c r="E180" s="8" t="s">
        <v>1757</v>
      </c>
      <c r="F180" s="8" t="s">
        <v>1658</v>
      </c>
      <c r="G180" s="8" t="s">
        <v>1659</v>
      </c>
      <c r="H180" s="8"/>
      <c r="I180" s="8" t="s">
        <v>1758</v>
      </c>
      <c r="J180" s="8" t="s">
        <v>1759</v>
      </c>
      <c r="K180" s="8"/>
      <c r="L180" s="8" t="s">
        <v>1571</v>
      </c>
      <c r="M180" s="8" t="s">
        <v>207</v>
      </c>
      <c r="N180" s="8" t="s">
        <v>207</v>
      </c>
      <c r="O180" s="8" t="s">
        <v>207</v>
      </c>
      <c r="P180" s="8" t="s">
        <v>1760</v>
      </c>
      <c r="Q180" s="8"/>
      <c r="R180" s="8"/>
      <c r="S180" s="8"/>
      <c r="T180" s="8"/>
      <c r="U180" s="8"/>
      <c r="V180" s="8"/>
      <c r="W180" s="8"/>
      <c r="X180" s="8"/>
      <c r="Y180" s="8"/>
      <c r="Z180" s="8"/>
      <c r="AA180" s="8" t="s">
        <v>209</v>
      </c>
      <c r="AB180" s="8" t="s">
        <v>1663</v>
      </c>
      <c r="AC180" s="8"/>
      <c r="AD180" s="8"/>
      <c r="AE180" s="8"/>
      <c r="AF180" s="8"/>
      <c r="AG180" s="8"/>
      <c r="AH180" s="8" t="s">
        <v>211</v>
      </c>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t="s">
        <v>1658</v>
      </c>
      <c r="BU180" s="8"/>
      <c r="BV180" s="8"/>
      <c r="BW180" s="8"/>
      <c r="BX180" s="8"/>
      <c r="BY180" s="8"/>
      <c r="BZ180" s="8"/>
      <c r="CA180" s="8"/>
      <c r="CB180" s="8"/>
      <c r="CC180" s="8"/>
      <c r="CD180" s="8"/>
      <c r="CE180" s="8"/>
      <c r="CF180" s="8"/>
      <c r="CG180" s="8"/>
      <c r="CH180" s="8"/>
      <c r="CI180" s="8"/>
    </row>
    <row r="181" spans="1:87">
      <c r="A181" s="8" t="s">
        <v>1761</v>
      </c>
      <c r="B181" s="8" t="s">
        <v>200</v>
      </c>
      <c r="C181" s="8">
        <v>2013</v>
      </c>
      <c r="D181" s="8" t="s">
        <v>1762</v>
      </c>
      <c r="E181" s="8" t="s">
        <v>1763</v>
      </c>
      <c r="F181" s="8" t="s">
        <v>1764</v>
      </c>
      <c r="G181" s="8" t="s">
        <v>1765</v>
      </c>
      <c r="H181" s="8"/>
      <c r="I181" s="8" t="s">
        <v>1766</v>
      </c>
      <c r="J181" s="8" t="s">
        <v>1767</v>
      </c>
      <c r="K181" s="8"/>
      <c r="L181" s="8" t="s">
        <v>1571</v>
      </c>
      <c r="M181" s="8" t="s">
        <v>207</v>
      </c>
      <c r="N181" s="8" t="s">
        <v>207</v>
      </c>
      <c r="O181" s="8" t="s">
        <v>207</v>
      </c>
      <c r="P181" s="9" t="d">
        <v>2023-01-06</v>
      </c>
      <c r="Q181" s="8"/>
      <c r="R181" s="8"/>
      <c r="S181" s="8"/>
      <c r="T181" s="8"/>
      <c r="U181" s="8"/>
      <c r="V181" s="8"/>
      <c r="W181" s="8"/>
      <c r="X181" s="8"/>
      <c r="Y181" s="8"/>
      <c r="Z181" s="8"/>
      <c r="AA181" s="8" t="s">
        <v>209</v>
      </c>
      <c r="AB181" s="8" t="s">
        <v>1768</v>
      </c>
      <c r="AC181" s="8"/>
      <c r="AD181" s="8"/>
      <c r="AE181" s="8"/>
      <c r="AF181" s="8"/>
      <c r="AG181" s="8"/>
      <c r="AH181" s="8" t="s">
        <v>211</v>
      </c>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t="s">
        <v>1764</v>
      </c>
      <c r="BU181" s="8"/>
      <c r="BV181" s="8"/>
      <c r="BW181" s="8"/>
      <c r="BX181" s="8"/>
      <c r="BY181" s="8"/>
      <c r="BZ181" s="8"/>
      <c r="CA181" s="8"/>
      <c r="CB181" s="8"/>
      <c r="CC181" s="8"/>
      <c r="CD181" s="8"/>
      <c r="CE181" s="8"/>
      <c r="CF181" s="8"/>
      <c r="CG181" s="8"/>
      <c r="CH181" s="8"/>
      <c r="CI181" s="8"/>
    </row>
    <row r="182" spans="1:87">
      <c r="A182" s="8" t="s">
        <v>1769</v>
      </c>
      <c r="B182" s="8" t="s">
        <v>200</v>
      </c>
      <c r="C182" s="8">
        <v>2013</v>
      </c>
      <c r="D182" s="8" t="s">
        <v>1770</v>
      </c>
      <c r="E182" s="8" t="s">
        <v>1771</v>
      </c>
      <c r="F182" s="8" t="s">
        <v>1658</v>
      </c>
      <c r="G182" s="8" t="s">
        <v>1667</v>
      </c>
      <c r="H182" s="8"/>
      <c r="I182" s="8" t="s">
        <v>1772</v>
      </c>
      <c r="J182" s="8" t="s">
        <v>1773</v>
      </c>
      <c r="K182" s="8"/>
      <c r="L182" s="8" t="s">
        <v>1571</v>
      </c>
      <c r="M182" s="8" t="s">
        <v>207</v>
      </c>
      <c r="N182" s="8" t="s">
        <v>207</v>
      </c>
      <c r="O182" s="8" t="s">
        <v>207</v>
      </c>
      <c r="P182" s="8" t="s">
        <v>1774</v>
      </c>
      <c r="Q182" s="8"/>
      <c r="R182" s="8"/>
      <c r="S182" s="8"/>
      <c r="T182" s="8"/>
      <c r="U182" s="8"/>
      <c r="V182" s="8" t="s">
        <v>1775</v>
      </c>
      <c r="W182" s="8"/>
      <c r="X182" s="8"/>
      <c r="Y182" s="8"/>
      <c r="Z182" s="8"/>
      <c r="AA182" s="8" t="s">
        <v>209</v>
      </c>
      <c r="AB182" s="8" t="s">
        <v>1663</v>
      </c>
      <c r="AC182" s="8"/>
      <c r="AD182" s="8"/>
      <c r="AE182" s="8"/>
      <c r="AF182" s="8"/>
      <c r="AG182" s="8"/>
      <c r="AH182" s="8" t="s">
        <v>211</v>
      </c>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t="s">
        <v>1658</v>
      </c>
      <c r="BU182" s="8"/>
      <c r="BV182" s="8"/>
      <c r="BW182" s="8"/>
      <c r="BX182" s="8"/>
      <c r="BY182" s="8"/>
      <c r="BZ182" s="8"/>
      <c r="CA182" s="8"/>
      <c r="CB182" s="8"/>
      <c r="CC182" s="8"/>
      <c r="CD182" s="8"/>
      <c r="CE182" s="8"/>
      <c r="CF182" s="8"/>
      <c r="CG182" s="8"/>
      <c r="CH182" s="8"/>
      <c r="CI182" s="8"/>
    </row>
    <row r="183" spans="1:87">
      <c r="A183" s="8" t="s">
        <v>1776</v>
      </c>
      <c r="B183" s="8" t="s">
        <v>200</v>
      </c>
      <c r="C183" s="8">
        <v>2013</v>
      </c>
      <c r="D183" s="8" t="s">
        <v>1777</v>
      </c>
      <c r="E183" s="8" t="s">
        <v>1778</v>
      </c>
      <c r="F183" s="8" t="s">
        <v>1658</v>
      </c>
      <c r="G183" s="8" t="s">
        <v>1659</v>
      </c>
      <c r="H183" s="8"/>
      <c r="I183" s="8" t="s">
        <v>1779</v>
      </c>
      <c r="J183" s="8" t="s">
        <v>1780</v>
      </c>
      <c r="K183" s="8"/>
      <c r="L183" s="8" t="s">
        <v>1571</v>
      </c>
      <c r="M183" s="8" t="s">
        <v>207</v>
      </c>
      <c r="N183" s="8" t="s">
        <v>207</v>
      </c>
      <c r="O183" s="8" t="s">
        <v>207</v>
      </c>
      <c r="P183" s="8" t="s">
        <v>1781</v>
      </c>
      <c r="Q183" s="8"/>
      <c r="R183" s="8"/>
      <c r="S183" s="8"/>
      <c r="T183" s="8"/>
      <c r="U183" s="8"/>
      <c r="V183" s="8"/>
      <c r="W183" s="8"/>
      <c r="X183" s="8"/>
      <c r="Y183" s="8"/>
      <c r="Z183" s="8"/>
      <c r="AA183" s="8" t="s">
        <v>209</v>
      </c>
      <c r="AB183" s="8" t="s">
        <v>1663</v>
      </c>
      <c r="AC183" s="8"/>
      <c r="AD183" s="8"/>
      <c r="AE183" s="8"/>
      <c r="AF183" s="8"/>
      <c r="AG183" s="8"/>
      <c r="AH183" s="8" t="s">
        <v>211</v>
      </c>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t="s">
        <v>1658</v>
      </c>
      <c r="BU183" s="8"/>
      <c r="BV183" s="8"/>
      <c r="BW183" s="8"/>
      <c r="BX183" s="8"/>
      <c r="BY183" s="8"/>
      <c r="BZ183" s="8"/>
      <c r="CA183" s="8"/>
      <c r="CB183" s="8"/>
      <c r="CC183" s="8"/>
      <c r="CD183" s="8"/>
      <c r="CE183" s="8"/>
      <c r="CF183" s="8"/>
      <c r="CG183" s="8"/>
      <c r="CH183" s="8"/>
      <c r="CI183" s="8"/>
    </row>
    <row r="184" spans="1:87">
      <c r="A184" s="8" t="s">
        <v>1782</v>
      </c>
      <c r="B184" s="8" t="s">
        <v>200</v>
      </c>
      <c r="C184" s="8">
        <v>2013</v>
      </c>
      <c r="D184" s="8" t="s">
        <v>1783</v>
      </c>
      <c r="E184" s="8" t="s">
        <v>1784</v>
      </c>
      <c r="F184" s="8" t="s">
        <v>1658</v>
      </c>
      <c r="G184" s="8" t="s">
        <v>1659</v>
      </c>
      <c r="H184" s="8"/>
      <c r="I184" s="8" t="s">
        <v>1785</v>
      </c>
      <c r="J184" s="8" t="s">
        <v>1786</v>
      </c>
      <c r="K184" s="8"/>
      <c r="L184" s="8" t="s">
        <v>1571</v>
      </c>
      <c r="M184" s="8" t="s">
        <v>207</v>
      </c>
      <c r="N184" s="8" t="s">
        <v>207</v>
      </c>
      <c r="O184" s="8" t="s">
        <v>207</v>
      </c>
      <c r="P184" s="8" t="s">
        <v>1787</v>
      </c>
      <c r="Q184" s="8"/>
      <c r="R184" s="8"/>
      <c r="S184" s="8"/>
      <c r="T184" s="8"/>
      <c r="U184" s="8"/>
      <c r="V184" s="8"/>
      <c r="W184" s="8"/>
      <c r="X184" s="8"/>
      <c r="Y184" s="8"/>
      <c r="Z184" s="8"/>
      <c r="AA184" s="8" t="s">
        <v>209</v>
      </c>
      <c r="AB184" s="8" t="s">
        <v>1663</v>
      </c>
      <c r="AC184" s="8"/>
      <c r="AD184" s="8"/>
      <c r="AE184" s="8"/>
      <c r="AF184" s="8"/>
      <c r="AG184" s="8"/>
      <c r="AH184" s="8" t="s">
        <v>211</v>
      </c>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t="s">
        <v>1658</v>
      </c>
      <c r="BU184" s="8"/>
      <c r="BV184" s="8"/>
      <c r="BW184" s="8"/>
      <c r="BX184" s="8"/>
      <c r="BY184" s="8"/>
      <c r="BZ184" s="8"/>
      <c r="CA184" s="8"/>
      <c r="CB184" s="8"/>
      <c r="CC184" s="8"/>
      <c r="CD184" s="8"/>
      <c r="CE184" s="8"/>
      <c r="CF184" s="8"/>
      <c r="CG184" s="8"/>
      <c r="CH184" s="8"/>
      <c r="CI184" s="8"/>
    </row>
    <row r="185" spans="1:87">
      <c r="A185" s="8" t="s">
        <v>1788</v>
      </c>
      <c r="B185" s="8" t="s">
        <v>242</v>
      </c>
      <c r="C185" s="8">
        <v>2013</v>
      </c>
      <c r="D185" s="8" t="s">
        <v>1789</v>
      </c>
      <c r="E185" s="8" t="s">
        <v>1790</v>
      </c>
      <c r="F185" s="8" t="s">
        <v>1226</v>
      </c>
      <c r="G185" s="8"/>
      <c r="H185" s="8" t="s">
        <v>1227</v>
      </c>
      <c r="I185" s="8" t="s">
        <v>1791</v>
      </c>
      <c r="J185" s="8" t="s">
        <v>1792</v>
      </c>
      <c r="K185" s="8"/>
      <c r="L185" s="8" t="s">
        <v>1793</v>
      </c>
      <c r="M185" s="8" t="s">
        <v>207</v>
      </c>
      <c r="N185" s="8" t="s">
        <v>207</v>
      </c>
      <c r="O185" s="8" t="s">
        <v>207</v>
      </c>
      <c r="P185" s="8" t="s">
        <v>1794</v>
      </c>
      <c r="Q185" s="8"/>
      <c r="R185" s="8">
        <v>2</v>
      </c>
      <c r="S185" s="8">
        <v>8</v>
      </c>
      <c r="T185" s="8"/>
      <c r="U185" s="8" t="s">
        <v>1231</v>
      </c>
      <c r="V185" s="8"/>
      <c r="W185" s="8"/>
      <c r="X185" s="8"/>
      <c r="Y185" s="8"/>
      <c r="Z185" s="8"/>
      <c r="AA185" s="8"/>
      <c r="AB185" s="8"/>
      <c r="AC185" s="8"/>
      <c r="AD185" s="8"/>
      <c r="AE185" s="8"/>
      <c r="AF185" s="8"/>
      <c r="AG185" s="8"/>
      <c r="AH185" s="8" t="s">
        <v>211</v>
      </c>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row>
    <row r="186" spans="1:87">
      <c r="A186" s="8" t="s">
        <v>1795</v>
      </c>
      <c r="B186" s="8" t="s">
        <v>200</v>
      </c>
      <c r="C186" s="8">
        <v>2013</v>
      </c>
      <c r="D186" s="8" t="s">
        <v>1796</v>
      </c>
      <c r="E186" s="8" t="s">
        <v>1797</v>
      </c>
      <c r="F186" s="8" t="s">
        <v>1658</v>
      </c>
      <c r="G186" s="8" t="s">
        <v>1659</v>
      </c>
      <c r="H186" s="8"/>
      <c r="I186" s="8" t="s">
        <v>1798</v>
      </c>
      <c r="J186" s="8" t="s">
        <v>1799</v>
      </c>
      <c r="K186" s="8"/>
      <c r="L186" s="8" t="s">
        <v>1571</v>
      </c>
      <c r="M186" s="8" t="s">
        <v>207</v>
      </c>
      <c r="N186" s="8" t="s">
        <v>207</v>
      </c>
      <c r="O186" s="8" t="s">
        <v>207</v>
      </c>
      <c r="P186" s="8" t="s">
        <v>1800</v>
      </c>
      <c r="Q186" s="8"/>
      <c r="R186" s="8"/>
      <c r="S186" s="8"/>
      <c r="T186" s="8"/>
      <c r="U186" s="8"/>
      <c r="V186" s="8"/>
      <c r="W186" s="8"/>
      <c r="X186" s="8"/>
      <c r="Y186" s="8"/>
      <c r="Z186" s="8"/>
      <c r="AA186" s="8" t="s">
        <v>209</v>
      </c>
      <c r="AB186" s="8" t="s">
        <v>1663</v>
      </c>
      <c r="AC186" s="8"/>
      <c r="AD186" s="8"/>
      <c r="AE186" s="8"/>
      <c r="AF186" s="8"/>
      <c r="AG186" s="8"/>
      <c r="AH186" s="8" t="s">
        <v>211</v>
      </c>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t="s">
        <v>1658</v>
      </c>
      <c r="BU186" s="8"/>
      <c r="BV186" s="8"/>
      <c r="BW186" s="8"/>
      <c r="BX186" s="8"/>
      <c r="BY186" s="8"/>
      <c r="BZ186" s="8"/>
      <c r="CA186" s="8"/>
      <c r="CB186" s="8"/>
      <c r="CC186" s="8"/>
      <c r="CD186" s="8"/>
      <c r="CE186" s="8"/>
      <c r="CF186" s="8"/>
      <c r="CG186" s="8"/>
      <c r="CH186" s="8"/>
      <c r="CI186" s="8"/>
    </row>
    <row r="187" spans="1:87">
      <c r="A187" s="8" t="s">
        <v>1801</v>
      </c>
      <c r="B187" s="8" t="s">
        <v>200</v>
      </c>
      <c r="C187" s="8">
        <v>2013</v>
      </c>
      <c r="D187" s="8" t="s">
        <v>1802</v>
      </c>
      <c r="E187" s="8" t="s">
        <v>1803</v>
      </c>
      <c r="F187" s="8" t="s">
        <v>1804</v>
      </c>
      <c r="G187" s="8" t="s">
        <v>1805</v>
      </c>
      <c r="H187" s="8"/>
      <c r="I187" s="8" t="s">
        <v>1806</v>
      </c>
      <c r="J187" s="8" t="s">
        <v>1807</v>
      </c>
      <c r="K187" s="8"/>
      <c r="L187" s="8" t="s">
        <v>1808</v>
      </c>
      <c r="M187" s="8" t="s">
        <v>207</v>
      </c>
      <c r="N187" s="8" t="s">
        <v>207</v>
      </c>
      <c r="O187" s="8" t="s">
        <v>207</v>
      </c>
      <c r="P187" s="8" t="s">
        <v>1809</v>
      </c>
      <c r="Q187" s="8"/>
      <c r="R187" s="8"/>
      <c r="S187" s="8"/>
      <c r="T187" s="8"/>
      <c r="U187" s="8"/>
      <c r="V187" s="8"/>
      <c r="W187" s="8"/>
      <c r="X187" s="8"/>
      <c r="Y187" s="8"/>
      <c r="Z187" s="8"/>
      <c r="AA187" s="8" t="s">
        <v>209</v>
      </c>
      <c r="AB187" s="8" t="s">
        <v>1810</v>
      </c>
      <c r="AC187" s="8"/>
      <c r="AD187" s="8"/>
      <c r="AE187" s="8"/>
      <c r="AF187" s="8"/>
      <c r="AG187" s="8"/>
      <c r="AH187" s="8" t="s">
        <v>211</v>
      </c>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t="s">
        <v>1811</v>
      </c>
      <c r="BU187" s="8"/>
      <c r="BV187" s="8"/>
      <c r="BW187" s="8"/>
      <c r="BX187" s="8"/>
      <c r="BY187" s="8"/>
      <c r="BZ187" s="8"/>
      <c r="CA187" s="8"/>
      <c r="CB187" s="8"/>
      <c r="CC187" s="8"/>
      <c r="CD187" s="8"/>
      <c r="CE187" s="8"/>
      <c r="CF187" s="8"/>
      <c r="CG187" s="8"/>
      <c r="CH187" s="8"/>
      <c r="CI187" s="8"/>
    </row>
    <row r="188" spans="1:87">
      <c r="A188" s="8" t="s">
        <v>1812</v>
      </c>
      <c r="B188" s="8" t="s">
        <v>200</v>
      </c>
      <c r="C188" s="8">
        <v>2013</v>
      </c>
      <c r="D188" s="8" t="s">
        <v>1813</v>
      </c>
      <c r="E188" s="8" t="s">
        <v>1814</v>
      </c>
      <c r="F188" s="8" t="s">
        <v>1815</v>
      </c>
      <c r="G188" s="8" t="s">
        <v>1816</v>
      </c>
      <c r="H188" s="8"/>
      <c r="I188" s="8" t="s">
        <v>1817</v>
      </c>
      <c r="J188" s="8" t="s">
        <v>1818</v>
      </c>
      <c r="K188" s="8"/>
      <c r="L188" s="8" t="s">
        <v>1808</v>
      </c>
      <c r="M188" s="8" t="s">
        <v>207</v>
      </c>
      <c r="N188" s="8" t="s">
        <v>207</v>
      </c>
      <c r="O188" s="8" t="s">
        <v>207</v>
      </c>
      <c r="P188" s="9" t="d">
        <v>2023-01-08</v>
      </c>
      <c r="Q188" s="8"/>
      <c r="R188" s="8"/>
      <c r="S188" s="8"/>
      <c r="T188" s="8"/>
      <c r="U188" s="8"/>
      <c r="V188" s="8" t="s">
        <v>1819</v>
      </c>
      <c r="W188" s="8"/>
      <c r="X188" s="8"/>
      <c r="Y188" s="8"/>
      <c r="Z188" s="8"/>
      <c r="AA188" s="8" t="s">
        <v>209</v>
      </c>
      <c r="AB188" s="8" t="s">
        <v>1820</v>
      </c>
      <c r="AC188" s="8"/>
      <c r="AD188" s="8"/>
      <c r="AE188" s="8"/>
      <c r="AF188" s="8"/>
      <c r="AG188" s="8"/>
      <c r="AH188" s="8" t="s">
        <v>211</v>
      </c>
      <c r="AI188" s="8"/>
      <c r="AJ188" s="8"/>
      <c r="AK188" s="8"/>
      <c r="AL188" s="8" t="s">
        <v>1821</v>
      </c>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t="s">
        <v>1815</v>
      </c>
      <c r="BU188" s="8"/>
      <c r="BV188" s="8"/>
      <c r="BW188" s="8"/>
      <c r="BX188" s="8"/>
      <c r="BY188" s="8"/>
      <c r="BZ188" s="8"/>
      <c r="CA188" s="8"/>
      <c r="CB188" s="8"/>
      <c r="CC188" s="8"/>
      <c r="CD188" s="8"/>
      <c r="CE188" s="8"/>
      <c r="CF188" s="8"/>
      <c r="CG188" s="8"/>
      <c r="CH188" s="8"/>
      <c r="CI188" s="8"/>
    </row>
    <row r="189" spans="1:87">
      <c r="A189" s="8" t="s">
        <v>1822</v>
      </c>
      <c r="B189" s="8" t="s">
        <v>242</v>
      </c>
      <c r="C189" s="8">
        <v>2013</v>
      </c>
      <c r="D189" s="8" t="s">
        <v>1823</v>
      </c>
      <c r="E189" s="8" t="s">
        <v>1824</v>
      </c>
      <c r="F189" s="8" t="s">
        <v>998</v>
      </c>
      <c r="G189" s="8"/>
      <c r="H189" s="8" t="s">
        <v>1376</v>
      </c>
      <c r="I189" s="8" t="s">
        <v>1825</v>
      </c>
      <c r="J189" s="8" t="s">
        <v>1826</v>
      </c>
      <c r="K189" s="8"/>
      <c r="L189" s="8" t="s">
        <v>1808</v>
      </c>
      <c r="M189" s="8" t="s">
        <v>207</v>
      </c>
      <c r="N189" s="8" t="s">
        <v>207</v>
      </c>
      <c r="O189" s="8" t="s">
        <v>207</v>
      </c>
      <c r="P189" s="8" t="s">
        <v>1827</v>
      </c>
      <c r="Q189" s="8"/>
      <c r="R189" s="8">
        <v>6</v>
      </c>
      <c r="S189" s="8">
        <v>35</v>
      </c>
      <c r="T189" s="8"/>
      <c r="U189" s="8" t="s">
        <v>1004</v>
      </c>
      <c r="V189" s="8"/>
      <c r="W189" s="8"/>
      <c r="X189" s="8"/>
      <c r="Y189" s="8"/>
      <c r="Z189" s="8"/>
      <c r="AA189" s="8"/>
      <c r="AB189" s="8"/>
      <c r="AC189" s="8"/>
      <c r="AD189" s="8"/>
      <c r="AE189" s="8"/>
      <c r="AF189" s="8"/>
      <c r="AG189" s="8"/>
      <c r="AH189" s="8" t="s">
        <v>211</v>
      </c>
      <c r="AI189" s="8"/>
      <c r="AJ189" s="8"/>
      <c r="AK189" s="8"/>
      <c r="AL189" s="8" t="s">
        <v>1828</v>
      </c>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row>
    <row r="190" spans="1:87">
      <c r="A190" s="8" t="s">
        <v>1829</v>
      </c>
      <c r="B190" s="8" t="s">
        <v>200</v>
      </c>
      <c r="C190" s="8">
        <v>2013</v>
      </c>
      <c r="D190" s="8" t="s">
        <v>1830</v>
      </c>
      <c r="E190" s="8" t="s">
        <v>1831</v>
      </c>
      <c r="F190" s="8" t="s">
        <v>1658</v>
      </c>
      <c r="G190" s="8" t="s">
        <v>1659</v>
      </c>
      <c r="H190" s="8"/>
      <c r="I190" s="8" t="s">
        <v>1832</v>
      </c>
      <c r="J190" s="8" t="s">
        <v>1833</v>
      </c>
      <c r="K190" s="8"/>
      <c r="L190" s="8" t="s">
        <v>1571</v>
      </c>
      <c r="M190" s="8" t="s">
        <v>207</v>
      </c>
      <c r="N190" s="8" t="s">
        <v>207</v>
      </c>
      <c r="O190" s="8" t="s">
        <v>207</v>
      </c>
      <c r="P190" s="8" t="s">
        <v>1834</v>
      </c>
      <c r="Q190" s="8"/>
      <c r="R190" s="8"/>
      <c r="S190" s="8"/>
      <c r="T190" s="8"/>
      <c r="U190" s="8"/>
      <c r="V190" s="8" t="s">
        <v>1835</v>
      </c>
      <c r="W190" s="8"/>
      <c r="X190" s="8"/>
      <c r="Y190" s="8"/>
      <c r="Z190" s="8"/>
      <c r="AA190" s="8" t="s">
        <v>209</v>
      </c>
      <c r="AB190" s="8" t="s">
        <v>1663</v>
      </c>
      <c r="AC190" s="8"/>
      <c r="AD190" s="8"/>
      <c r="AE190" s="8"/>
      <c r="AF190" s="8"/>
      <c r="AG190" s="8"/>
      <c r="AH190" s="8" t="s">
        <v>211</v>
      </c>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t="s">
        <v>1658</v>
      </c>
      <c r="BU190" s="8"/>
      <c r="BV190" s="8"/>
      <c r="BW190" s="8"/>
      <c r="BX190" s="8"/>
      <c r="BY190" s="8"/>
      <c r="BZ190" s="8"/>
      <c r="CA190" s="8"/>
      <c r="CB190" s="8"/>
      <c r="CC190" s="8"/>
      <c r="CD190" s="8"/>
      <c r="CE190" s="8"/>
      <c r="CF190" s="8"/>
      <c r="CG190" s="8"/>
      <c r="CH190" s="8"/>
      <c r="CI190" s="8"/>
    </row>
    <row r="191" spans="1:87">
      <c r="A191" s="8" t="s">
        <v>1836</v>
      </c>
      <c r="B191" s="8" t="s">
        <v>200</v>
      </c>
      <c r="C191" s="8">
        <v>2013</v>
      </c>
      <c r="D191" s="8" t="s">
        <v>1837</v>
      </c>
      <c r="E191" s="8" t="s">
        <v>1838</v>
      </c>
      <c r="F191" s="8" t="s">
        <v>1658</v>
      </c>
      <c r="G191" s="8" t="s">
        <v>1659</v>
      </c>
      <c r="H191" s="8"/>
      <c r="I191" s="8" t="s">
        <v>1839</v>
      </c>
      <c r="J191" s="8" t="s">
        <v>1840</v>
      </c>
      <c r="K191" s="8"/>
      <c r="L191" s="8" t="s">
        <v>1571</v>
      </c>
      <c r="M191" s="8" t="s">
        <v>207</v>
      </c>
      <c r="N191" s="8" t="s">
        <v>207</v>
      </c>
      <c r="O191" s="8" t="s">
        <v>207</v>
      </c>
      <c r="P191" s="8" t="s">
        <v>1841</v>
      </c>
      <c r="Q191" s="8"/>
      <c r="R191" s="8"/>
      <c r="S191" s="8"/>
      <c r="T191" s="8"/>
      <c r="U191" s="8"/>
      <c r="V191" s="8"/>
      <c r="W191" s="8"/>
      <c r="X191" s="8"/>
      <c r="Y191" s="8"/>
      <c r="Z191" s="8"/>
      <c r="AA191" s="8" t="s">
        <v>209</v>
      </c>
      <c r="AB191" s="8" t="s">
        <v>1663</v>
      </c>
      <c r="AC191" s="8"/>
      <c r="AD191" s="8"/>
      <c r="AE191" s="8"/>
      <c r="AF191" s="8"/>
      <c r="AG191" s="8"/>
      <c r="AH191" s="8" t="s">
        <v>211</v>
      </c>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t="s">
        <v>1658</v>
      </c>
      <c r="BU191" s="8"/>
      <c r="BV191" s="8"/>
      <c r="BW191" s="8"/>
      <c r="BX191" s="8"/>
      <c r="BY191" s="8"/>
      <c r="BZ191" s="8"/>
      <c r="CA191" s="8"/>
      <c r="CB191" s="8"/>
      <c r="CC191" s="8"/>
      <c r="CD191" s="8"/>
      <c r="CE191" s="8"/>
      <c r="CF191" s="8"/>
      <c r="CG191" s="8"/>
      <c r="CH191" s="8"/>
      <c r="CI191" s="8"/>
    </row>
    <row r="192" spans="1:87">
      <c r="A192" s="8" t="s">
        <v>1842</v>
      </c>
      <c r="B192" s="8" t="s">
        <v>200</v>
      </c>
      <c r="C192" s="8">
        <v>2013</v>
      </c>
      <c r="D192" s="8" t="s">
        <v>1843</v>
      </c>
      <c r="E192" s="8" t="s">
        <v>1844</v>
      </c>
      <c r="F192" s="8" t="s">
        <v>1815</v>
      </c>
      <c r="G192" s="8" t="s">
        <v>1816</v>
      </c>
      <c r="H192" s="8"/>
      <c r="I192" s="8" t="s">
        <v>1845</v>
      </c>
      <c r="J192" s="8" t="s">
        <v>1846</v>
      </c>
      <c r="K192" s="8"/>
      <c r="L192" s="8" t="s">
        <v>1808</v>
      </c>
      <c r="M192" s="8" t="s">
        <v>207</v>
      </c>
      <c r="N192" s="8" t="s">
        <v>207</v>
      </c>
      <c r="O192" s="8" t="s">
        <v>207</v>
      </c>
      <c r="P192" s="9" t="d">
        <v>2023-01-08</v>
      </c>
      <c r="Q192" s="8"/>
      <c r="R192" s="8"/>
      <c r="S192" s="8"/>
      <c r="T192" s="8"/>
      <c r="U192" s="8"/>
      <c r="V192" s="8" t="s">
        <v>1847</v>
      </c>
      <c r="W192" s="8"/>
      <c r="X192" s="8"/>
      <c r="Y192" s="8"/>
      <c r="Z192" s="8"/>
      <c r="AA192" s="8" t="s">
        <v>209</v>
      </c>
      <c r="AB192" s="8" t="s">
        <v>1820</v>
      </c>
      <c r="AC192" s="8"/>
      <c r="AD192" s="8"/>
      <c r="AE192" s="8"/>
      <c r="AF192" s="8"/>
      <c r="AG192" s="8"/>
      <c r="AH192" s="8" t="s">
        <v>211</v>
      </c>
      <c r="AI192" s="8"/>
      <c r="AJ192" s="8"/>
      <c r="AK192" s="8"/>
      <c r="AL192" s="8" t="s">
        <v>1848</v>
      </c>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t="s">
        <v>1815</v>
      </c>
      <c r="BU192" s="8"/>
      <c r="BV192" s="8"/>
      <c r="BW192" s="8"/>
      <c r="BX192" s="8"/>
      <c r="BY192" s="8"/>
      <c r="BZ192" s="8"/>
      <c r="CA192" s="8"/>
      <c r="CB192" s="8"/>
      <c r="CC192" s="8"/>
      <c r="CD192" s="8"/>
      <c r="CE192" s="8"/>
      <c r="CF192" s="8"/>
      <c r="CG192" s="8"/>
      <c r="CH192" s="8"/>
      <c r="CI192" s="8"/>
    </row>
    <row r="193" spans="1:87">
      <c r="A193" s="8" t="s">
        <v>1849</v>
      </c>
      <c r="B193" s="8" t="s">
        <v>200</v>
      </c>
      <c r="C193" s="8">
        <v>2013</v>
      </c>
      <c r="D193" s="8" t="s">
        <v>1850</v>
      </c>
      <c r="E193" s="8" t="s">
        <v>1851</v>
      </c>
      <c r="F193" s="8" t="s">
        <v>1658</v>
      </c>
      <c r="G193" s="8" t="s">
        <v>1659</v>
      </c>
      <c r="H193" s="8"/>
      <c r="I193" s="8" t="s">
        <v>1852</v>
      </c>
      <c r="J193" s="8" t="s">
        <v>1853</v>
      </c>
      <c r="K193" s="8"/>
      <c r="L193" s="8" t="s">
        <v>1571</v>
      </c>
      <c r="M193" s="8" t="s">
        <v>207</v>
      </c>
      <c r="N193" s="8" t="s">
        <v>207</v>
      </c>
      <c r="O193" s="8" t="s">
        <v>207</v>
      </c>
      <c r="P193" s="8" t="s">
        <v>1854</v>
      </c>
      <c r="Q193" s="8"/>
      <c r="R193" s="8"/>
      <c r="S193" s="8"/>
      <c r="T193" s="8"/>
      <c r="U193" s="8"/>
      <c r="V193" s="8" t="s">
        <v>1855</v>
      </c>
      <c r="W193" s="8"/>
      <c r="X193" s="8"/>
      <c r="Y193" s="8"/>
      <c r="Z193" s="8"/>
      <c r="AA193" s="8" t="s">
        <v>209</v>
      </c>
      <c r="AB193" s="8" t="s">
        <v>1663</v>
      </c>
      <c r="AC193" s="8"/>
      <c r="AD193" s="8"/>
      <c r="AE193" s="8"/>
      <c r="AF193" s="8"/>
      <c r="AG193" s="8"/>
      <c r="AH193" s="8" t="s">
        <v>211</v>
      </c>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t="s">
        <v>1658</v>
      </c>
      <c r="BU193" s="8"/>
      <c r="BV193" s="8"/>
      <c r="BW193" s="8"/>
      <c r="BX193" s="8"/>
      <c r="BY193" s="8"/>
      <c r="BZ193" s="8"/>
      <c r="CA193" s="8"/>
      <c r="CB193" s="8"/>
      <c r="CC193" s="8"/>
      <c r="CD193" s="8"/>
      <c r="CE193" s="8"/>
      <c r="CF193" s="8"/>
      <c r="CG193" s="8"/>
      <c r="CH193" s="8"/>
      <c r="CI193" s="8"/>
    </row>
    <row r="194" spans="1:87">
      <c r="A194" s="8" t="s">
        <v>1856</v>
      </c>
      <c r="B194" s="8" t="s">
        <v>200</v>
      </c>
      <c r="C194" s="8">
        <v>2013</v>
      </c>
      <c r="D194" s="8" t="s">
        <v>1857</v>
      </c>
      <c r="E194" s="8" t="s">
        <v>1858</v>
      </c>
      <c r="F194" s="8" t="s">
        <v>1658</v>
      </c>
      <c r="G194" s="8" t="s">
        <v>1659</v>
      </c>
      <c r="H194" s="8"/>
      <c r="I194" s="8" t="s">
        <v>1859</v>
      </c>
      <c r="J194" s="8" t="s">
        <v>1860</v>
      </c>
      <c r="K194" s="8"/>
      <c r="L194" s="8" t="s">
        <v>1571</v>
      </c>
      <c r="M194" s="8" t="s">
        <v>207</v>
      </c>
      <c r="N194" s="8" t="s">
        <v>207</v>
      </c>
      <c r="O194" s="8" t="s">
        <v>207</v>
      </c>
      <c r="P194" s="8" t="s">
        <v>1861</v>
      </c>
      <c r="Q194" s="8"/>
      <c r="R194" s="8"/>
      <c r="S194" s="8"/>
      <c r="T194" s="8"/>
      <c r="U194" s="8"/>
      <c r="V194" s="8"/>
      <c r="W194" s="8"/>
      <c r="X194" s="8"/>
      <c r="Y194" s="8"/>
      <c r="Z194" s="8"/>
      <c r="AA194" s="8" t="s">
        <v>209</v>
      </c>
      <c r="AB194" s="8" t="s">
        <v>1663</v>
      </c>
      <c r="AC194" s="8"/>
      <c r="AD194" s="8"/>
      <c r="AE194" s="8"/>
      <c r="AF194" s="8"/>
      <c r="AG194" s="8"/>
      <c r="AH194" s="8" t="s">
        <v>211</v>
      </c>
      <c r="AI194" s="8"/>
      <c r="AJ194" s="8"/>
      <c r="AK194" s="8"/>
      <c r="AL194" s="8" t="s">
        <v>1862</v>
      </c>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t="s">
        <v>1658</v>
      </c>
      <c r="BU194" s="8"/>
      <c r="BV194" s="8"/>
      <c r="BW194" s="8"/>
      <c r="BX194" s="8"/>
      <c r="BY194" s="8"/>
      <c r="BZ194" s="8"/>
      <c r="CA194" s="8"/>
      <c r="CB194" s="8"/>
      <c r="CC194" s="8"/>
      <c r="CD194" s="8"/>
      <c r="CE194" s="8"/>
      <c r="CF194" s="8"/>
      <c r="CG194" s="8"/>
      <c r="CH194" s="8"/>
      <c r="CI194" s="8"/>
    </row>
    <row r="195" spans="1:87">
      <c r="A195" s="8" t="s">
        <v>1863</v>
      </c>
      <c r="B195" s="8" t="s">
        <v>200</v>
      </c>
      <c r="C195" s="8">
        <v>2013</v>
      </c>
      <c r="D195" s="8" t="s">
        <v>1864</v>
      </c>
      <c r="E195" s="8" t="s">
        <v>1865</v>
      </c>
      <c r="F195" s="8" t="s">
        <v>1658</v>
      </c>
      <c r="G195" s="8" t="s">
        <v>1659</v>
      </c>
      <c r="H195" s="8"/>
      <c r="I195" s="8" t="s">
        <v>1866</v>
      </c>
      <c r="J195" s="8" t="s">
        <v>1867</v>
      </c>
      <c r="K195" s="8"/>
      <c r="L195" s="8" t="s">
        <v>1571</v>
      </c>
      <c r="M195" s="8" t="s">
        <v>207</v>
      </c>
      <c r="N195" s="8" t="s">
        <v>207</v>
      </c>
      <c r="O195" s="8" t="s">
        <v>207</v>
      </c>
      <c r="P195" s="8" t="s">
        <v>1868</v>
      </c>
      <c r="Q195" s="8"/>
      <c r="R195" s="8"/>
      <c r="S195" s="8"/>
      <c r="T195" s="8"/>
      <c r="U195" s="8"/>
      <c r="V195" s="8" t="s">
        <v>1869</v>
      </c>
      <c r="W195" s="8"/>
      <c r="X195" s="8"/>
      <c r="Y195" s="8"/>
      <c r="Z195" s="8"/>
      <c r="AA195" s="8" t="s">
        <v>209</v>
      </c>
      <c r="AB195" s="8" t="s">
        <v>1663</v>
      </c>
      <c r="AC195" s="8"/>
      <c r="AD195" s="8"/>
      <c r="AE195" s="8"/>
      <c r="AF195" s="8"/>
      <c r="AG195" s="8"/>
      <c r="AH195" s="8" t="s">
        <v>211</v>
      </c>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t="s">
        <v>1658</v>
      </c>
      <c r="BU195" s="8"/>
      <c r="BV195" s="8"/>
      <c r="BW195" s="8"/>
      <c r="BX195" s="8"/>
      <c r="BY195" s="8"/>
      <c r="BZ195" s="8"/>
      <c r="CA195" s="8"/>
      <c r="CB195" s="8"/>
      <c r="CC195" s="8"/>
      <c r="CD195" s="8"/>
      <c r="CE195" s="8"/>
      <c r="CF195" s="8"/>
      <c r="CG195" s="8"/>
      <c r="CH195" s="8"/>
      <c r="CI195" s="8"/>
    </row>
    <row r="196" spans="1:87">
      <c r="A196" s="8" t="s">
        <v>1870</v>
      </c>
      <c r="B196" s="8" t="s">
        <v>242</v>
      </c>
      <c r="C196" s="8">
        <v>2013</v>
      </c>
      <c r="D196" s="8" t="s">
        <v>1871</v>
      </c>
      <c r="E196" s="8" t="s">
        <v>1872</v>
      </c>
      <c r="F196" s="8" t="s">
        <v>1226</v>
      </c>
      <c r="G196" s="8"/>
      <c r="H196" s="8" t="s">
        <v>1227</v>
      </c>
      <c r="I196" s="8" t="s">
        <v>1873</v>
      </c>
      <c r="J196" s="8" t="s">
        <v>1874</v>
      </c>
      <c r="K196" s="8"/>
      <c r="L196" s="8" t="s">
        <v>1875</v>
      </c>
      <c r="M196" s="8" t="s">
        <v>207</v>
      </c>
      <c r="N196" s="8" t="s">
        <v>207</v>
      </c>
      <c r="O196" s="8" t="s">
        <v>207</v>
      </c>
      <c r="P196" s="8" t="s">
        <v>1876</v>
      </c>
      <c r="Q196" s="8"/>
      <c r="R196" s="8">
        <v>1</v>
      </c>
      <c r="S196" s="8">
        <v>8</v>
      </c>
      <c r="T196" s="8"/>
      <c r="U196" s="8" t="s">
        <v>1231</v>
      </c>
      <c r="V196" s="8" t="s">
        <v>1877</v>
      </c>
      <c r="W196" s="8"/>
      <c r="X196" s="8"/>
      <c r="Y196" s="8"/>
      <c r="Z196" s="8"/>
      <c r="AA196" s="8"/>
      <c r="AB196" s="8"/>
      <c r="AC196" s="8"/>
      <c r="AD196" s="8"/>
      <c r="AE196" s="8"/>
      <c r="AF196" s="8"/>
      <c r="AG196" s="8"/>
      <c r="AH196" s="8" t="s">
        <v>211</v>
      </c>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row>
    <row r="197" spans="1:87">
      <c r="A197" s="8" t="s">
        <v>1878</v>
      </c>
      <c r="B197" s="8" t="s">
        <v>242</v>
      </c>
      <c r="C197" s="8">
        <v>2013</v>
      </c>
      <c r="D197" s="8" t="s">
        <v>1879</v>
      </c>
      <c r="E197" s="8" t="s">
        <v>1880</v>
      </c>
      <c r="F197" s="8" t="s">
        <v>1881</v>
      </c>
      <c r="G197" s="8"/>
      <c r="H197" s="8">
        <v>472484</v>
      </c>
      <c r="I197" s="8" t="s">
        <v>1882</v>
      </c>
      <c r="J197" s="8" t="s">
        <v>1883</v>
      </c>
      <c r="K197" s="8"/>
      <c r="L197" s="8" t="s">
        <v>1598</v>
      </c>
      <c r="M197" s="8" t="s">
        <v>207</v>
      </c>
      <c r="N197" s="8" t="s">
        <v>207</v>
      </c>
      <c r="O197" s="8" t="s">
        <v>207</v>
      </c>
      <c r="P197" s="8" t="s">
        <v>1884</v>
      </c>
      <c r="Q197" s="8"/>
      <c r="R197" s="8">
        <v>5</v>
      </c>
      <c r="S197" s="8">
        <v>64</v>
      </c>
      <c r="T197" s="8"/>
      <c r="U197" s="8" t="s">
        <v>1881</v>
      </c>
      <c r="V197" s="8"/>
      <c r="W197" s="8"/>
      <c r="X197" s="8"/>
      <c r="Y197" s="8"/>
      <c r="Z197" s="8"/>
      <c r="AA197" s="8"/>
      <c r="AB197" s="8"/>
      <c r="AC197" s="8" t="s">
        <v>253</v>
      </c>
      <c r="AD197" s="8"/>
      <c r="AE197" s="8"/>
      <c r="AF197" s="8"/>
      <c r="AG197" s="8"/>
      <c r="AH197" s="8" t="s">
        <v>211</v>
      </c>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row>
    <row r="198" spans="1:87">
      <c r="A198" s="8" t="s">
        <v>1885</v>
      </c>
      <c r="B198" s="8" t="s">
        <v>768</v>
      </c>
      <c r="C198" s="8">
        <v>2013</v>
      </c>
      <c r="D198" s="8"/>
      <c r="E198" s="8" t="s">
        <v>1886</v>
      </c>
      <c r="F198" s="8"/>
      <c r="G198" s="8" t="s">
        <v>1887</v>
      </c>
      <c r="H198" s="8"/>
      <c r="I198" s="8"/>
      <c r="J198" s="8"/>
      <c r="K198" s="8" t="s">
        <v>1888</v>
      </c>
      <c r="L198" s="8">
        <v>2013</v>
      </c>
      <c r="M198" s="8" t="s">
        <v>207</v>
      </c>
      <c r="N198" s="8" t="s">
        <v>207</v>
      </c>
      <c r="O198" s="8"/>
      <c r="P198" s="8"/>
      <c r="Q198" s="8">
        <v>1</v>
      </c>
      <c r="R198" s="8"/>
      <c r="S198" s="8"/>
      <c r="T198" s="8"/>
      <c r="U198" s="8"/>
      <c r="V198" s="8" t="s">
        <v>1889</v>
      </c>
      <c r="W198" s="8" t="s">
        <v>1890</v>
      </c>
      <c r="X198" s="8">
        <v>7990</v>
      </c>
      <c r="Y198" s="8"/>
      <c r="Z198" s="8"/>
      <c r="AA198" s="8" t="s">
        <v>1891</v>
      </c>
      <c r="AB198" s="8" t="s">
        <v>797</v>
      </c>
      <c r="AC198" s="8"/>
      <c r="AD198" s="8"/>
      <c r="AE198" s="8"/>
      <c r="AF198" s="8"/>
      <c r="AG198" s="8"/>
      <c r="AH198" s="8" t="s">
        <v>1055</v>
      </c>
      <c r="AI198" s="8">
        <v>4</v>
      </c>
      <c r="AJ198" s="8" t="s">
        <v>1892</v>
      </c>
      <c r="AK198" s="8"/>
      <c r="AL198" s="8" t="s">
        <v>1893</v>
      </c>
      <c r="AM198" s="8"/>
      <c r="AN198" s="8"/>
      <c r="AO198" s="8" t="s">
        <v>1894</v>
      </c>
      <c r="AP198" s="8" t="s">
        <v>1895</v>
      </c>
      <c r="AQ198" s="8"/>
      <c r="AR198" s="8"/>
      <c r="AS198" s="8"/>
      <c r="AT198" s="8"/>
      <c r="AU198" s="8"/>
      <c r="AV198" s="8"/>
      <c r="AW198" s="8"/>
      <c r="AX198" s="8"/>
      <c r="AY198" s="8"/>
      <c r="AZ198" s="8"/>
      <c r="BA198" s="8"/>
      <c r="BB198" s="8"/>
      <c r="BC198" s="8"/>
      <c r="BD198" s="8"/>
      <c r="BE198" s="8"/>
      <c r="BF198" s="8"/>
      <c r="BG198" s="8"/>
      <c r="BH198" s="8"/>
      <c r="BI198" s="8" t="s">
        <v>1896</v>
      </c>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row>
    <row r="199" spans="1:87">
      <c r="A199" s="8" t="s">
        <v>1897</v>
      </c>
      <c r="B199" s="8" t="s">
        <v>768</v>
      </c>
      <c r="C199" s="8">
        <v>2013</v>
      </c>
      <c r="D199" s="8" t="s">
        <v>1898</v>
      </c>
      <c r="E199" s="8" t="s">
        <v>1899</v>
      </c>
      <c r="F199" s="8"/>
      <c r="G199" s="8" t="s">
        <v>1900</v>
      </c>
      <c r="H199" s="8"/>
      <c r="I199" s="8"/>
      <c r="J199" s="8"/>
      <c r="K199" s="8"/>
      <c r="L199" s="8">
        <v>2013</v>
      </c>
      <c r="M199" s="8" t="s">
        <v>207</v>
      </c>
      <c r="N199" s="8" t="s">
        <v>207</v>
      </c>
      <c r="O199" s="8"/>
      <c r="P199" s="8"/>
      <c r="Q199" s="8"/>
      <c r="R199" s="8"/>
      <c r="S199" s="8"/>
      <c r="T199" s="8"/>
      <c r="U199" s="8"/>
      <c r="V199" s="8" t="s">
        <v>1901</v>
      </c>
      <c r="W199" s="8" t="s">
        <v>773</v>
      </c>
      <c r="X199" s="8" t="s">
        <v>1902</v>
      </c>
      <c r="Y199" s="8"/>
      <c r="Z199" s="8"/>
      <c r="AA199" s="8" t="s">
        <v>774</v>
      </c>
      <c r="AB199" s="8" t="s">
        <v>1903</v>
      </c>
      <c r="AC199" s="8" t="s">
        <v>776</v>
      </c>
      <c r="AD199" s="8"/>
      <c r="AE199" s="8"/>
      <c r="AF199" s="8"/>
      <c r="AG199" s="8"/>
      <c r="AH199" s="8" t="s">
        <v>777</v>
      </c>
      <c r="AI199" s="8">
        <v>4.5999999999999996</v>
      </c>
      <c r="AJ199" s="8"/>
      <c r="AK199" s="8"/>
      <c r="AL199" s="8"/>
      <c r="AM199" s="8"/>
      <c r="AN199" s="8"/>
      <c r="AO199" s="8"/>
      <c r="AP199" s="8"/>
      <c r="AQ199" s="8"/>
      <c r="AR199" s="8"/>
      <c r="AS199" s="8" t="s">
        <v>1904</v>
      </c>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row>
    <row r="200" spans="1:87">
      <c r="A200" s="8" t="s">
        <v>1905</v>
      </c>
      <c r="B200" s="8" t="s">
        <v>200</v>
      </c>
      <c r="C200" s="8">
        <v>2013</v>
      </c>
      <c r="D200" s="8" t="s">
        <v>1708</v>
      </c>
      <c r="E200" s="8" t="s">
        <v>1709</v>
      </c>
      <c r="F200" s="8" t="s">
        <v>1658</v>
      </c>
      <c r="G200" s="8" t="s">
        <v>1659</v>
      </c>
      <c r="H200" s="8"/>
      <c r="I200" s="8" t="s">
        <v>1710</v>
      </c>
      <c r="J200" s="8" t="s">
        <v>1711</v>
      </c>
      <c r="K200" s="8"/>
      <c r="L200" s="8" t="s">
        <v>1571</v>
      </c>
      <c r="M200" s="8" t="s">
        <v>207</v>
      </c>
      <c r="N200" s="8" t="s">
        <v>207</v>
      </c>
      <c r="O200" s="8" t="s">
        <v>207</v>
      </c>
      <c r="P200" s="8" t="s">
        <v>1712</v>
      </c>
      <c r="Q200" s="8"/>
      <c r="R200" s="8"/>
      <c r="S200" s="8"/>
      <c r="T200" s="8"/>
      <c r="U200" s="8"/>
      <c r="V200" s="8"/>
      <c r="W200" s="8"/>
      <c r="X200" s="8"/>
      <c r="Y200" s="8"/>
      <c r="Z200" s="8"/>
      <c r="AA200" s="8" t="s">
        <v>209</v>
      </c>
      <c r="AB200" s="8" t="s">
        <v>1663</v>
      </c>
      <c r="AC200" s="8"/>
      <c r="AD200" s="8"/>
      <c r="AE200" s="8"/>
      <c r="AF200" s="8"/>
      <c r="AG200" s="8"/>
      <c r="AH200" s="8" t="s">
        <v>211</v>
      </c>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t="s">
        <v>1658</v>
      </c>
      <c r="BU200" s="8"/>
      <c r="BV200" s="8"/>
      <c r="BW200" s="8"/>
      <c r="BX200" s="8"/>
      <c r="BY200" s="8"/>
      <c r="BZ200" s="8"/>
      <c r="CA200" s="8"/>
      <c r="CB200" s="8"/>
      <c r="CC200" s="8"/>
      <c r="CD200" s="8"/>
      <c r="CE200" s="8"/>
      <c r="CF200" s="8"/>
      <c r="CG200" s="8"/>
      <c r="CH200" s="8"/>
      <c r="CI200" s="8"/>
    </row>
    <row r="201" spans="1:87">
      <c r="A201" s="8" t="s">
        <v>1906</v>
      </c>
      <c r="B201" s="8" t="s">
        <v>200</v>
      </c>
      <c r="C201" s="8">
        <v>2013</v>
      </c>
      <c r="D201" s="8" t="s">
        <v>1850</v>
      </c>
      <c r="E201" s="8" t="s">
        <v>1851</v>
      </c>
      <c r="F201" s="8" t="s">
        <v>1658</v>
      </c>
      <c r="G201" s="8" t="s">
        <v>1659</v>
      </c>
      <c r="H201" s="8"/>
      <c r="I201" s="8" t="s">
        <v>1852</v>
      </c>
      <c r="J201" s="8" t="s">
        <v>1853</v>
      </c>
      <c r="K201" s="8"/>
      <c r="L201" s="8" t="s">
        <v>1571</v>
      </c>
      <c r="M201" s="8" t="s">
        <v>207</v>
      </c>
      <c r="N201" s="8" t="s">
        <v>207</v>
      </c>
      <c r="O201" s="8" t="s">
        <v>207</v>
      </c>
      <c r="P201" s="8" t="s">
        <v>1854</v>
      </c>
      <c r="Q201" s="8"/>
      <c r="R201" s="8"/>
      <c r="S201" s="8"/>
      <c r="T201" s="8"/>
      <c r="U201" s="8"/>
      <c r="V201" s="8" t="s">
        <v>1855</v>
      </c>
      <c r="W201" s="8"/>
      <c r="X201" s="8"/>
      <c r="Y201" s="8"/>
      <c r="Z201" s="8"/>
      <c r="AA201" s="8" t="s">
        <v>209</v>
      </c>
      <c r="AB201" s="8" t="s">
        <v>1663</v>
      </c>
      <c r="AC201" s="8"/>
      <c r="AD201" s="8"/>
      <c r="AE201" s="8"/>
      <c r="AF201" s="8"/>
      <c r="AG201" s="8"/>
      <c r="AH201" s="8" t="s">
        <v>211</v>
      </c>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t="s">
        <v>1658</v>
      </c>
      <c r="BU201" s="8"/>
      <c r="BV201" s="8"/>
      <c r="BW201" s="8"/>
      <c r="BX201" s="8"/>
      <c r="BY201" s="8"/>
      <c r="BZ201" s="8"/>
      <c r="CA201" s="8"/>
      <c r="CB201" s="8"/>
      <c r="CC201" s="8"/>
      <c r="CD201" s="8"/>
      <c r="CE201" s="8"/>
      <c r="CF201" s="8"/>
      <c r="CG201" s="8"/>
      <c r="CH201" s="8"/>
      <c r="CI201" s="8"/>
    </row>
    <row r="202" spans="1:87">
      <c r="A202" s="8" t="s">
        <v>1907</v>
      </c>
      <c r="B202" s="8" t="s">
        <v>200</v>
      </c>
      <c r="C202" s="8">
        <v>2013</v>
      </c>
      <c r="D202" s="8" t="s">
        <v>1656</v>
      </c>
      <c r="E202" s="8" t="s">
        <v>1657</v>
      </c>
      <c r="F202" s="8" t="s">
        <v>1658</v>
      </c>
      <c r="G202" s="8" t="s">
        <v>1659</v>
      </c>
      <c r="H202" s="8"/>
      <c r="I202" s="8" t="s">
        <v>1660</v>
      </c>
      <c r="J202" s="8" t="s">
        <v>1661</v>
      </c>
      <c r="K202" s="8"/>
      <c r="L202" s="8" t="s">
        <v>1571</v>
      </c>
      <c r="M202" s="8" t="s">
        <v>207</v>
      </c>
      <c r="N202" s="8" t="s">
        <v>207</v>
      </c>
      <c r="O202" s="8" t="s">
        <v>207</v>
      </c>
      <c r="P202" s="8" t="s">
        <v>1662</v>
      </c>
      <c r="Q202" s="8"/>
      <c r="R202" s="8"/>
      <c r="S202" s="8"/>
      <c r="T202" s="8"/>
      <c r="U202" s="8"/>
      <c r="V202" s="8"/>
      <c r="W202" s="8"/>
      <c r="X202" s="8"/>
      <c r="Y202" s="8"/>
      <c r="Z202" s="8"/>
      <c r="AA202" s="8" t="s">
        <v>209</v>
      </c>
      <c r="AB202" s="8" t="s">
        <v>1663</v>
      </c>
      <c r="AC202" s="8"/>
      <c r="AD202" s="8"/>
      <c r="AE202" s="8"/>
      <c r="AF202" s="8"/>
      <c r="AG202" s="8"/>
      <c r="AH202" s="8" t="s">
        <v>211</v>
      </c>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t="s">
        <v>1658</v>
      </c>
      <c r="BU202" s="8"/>
      <c r="BV202" s="8"/>
      <c r="BW202" s="8"/>
      <c r="BX202" s="8"/>
      <c r="BY202" s="8"/>
      <c r="BZ202" s="8"/>
      <c r="CA202" s="8"/>
      <c r="CB202" s="8"/>
      <c r="CC202" s="8"/>
      <c r="CD202" s="8"/>
      <c r="CE202" s="8"/>
      <c r="CF202" s="8"/>
      <c r="CG202" s="8"/>
      <c r="CH202" s="8"/>
      <c r="CI202" s="8"/>
    </row>
    <row r="203" spans="1:87">
      <c r="A203" s="8" t="s">
        <v>1908</v>
      </c>
      <c r="B203" s="8" t="s">
        <v>789</v>
      </c>
      <c r="C203" s="8">
        <v>2013</v>
      </c>
      <c r="D203" s="8" t="s">
        <v>1909</v>
      </c>
      <c r="E203" s="8" t="s">
        <v>1910</v>
      </c>
      <c r="F203" s="8" t="s">
        <v>1889</v>
      </c>
      <c r="G203" s="8" t="s">
        <v>1911</v>
      </c>
      <c r="H203" s="8"/>
      <c r="I203" s="8"/>
      <c r="J203" s="8" t="s">
        <v>1912</v>
      </c>
      <c r="K203" s="8"/>
      <c r="L203" s="8">
        <v>2013</v>
      </c>
      <c r="M203" s="8" t="s">
        <v>207</v>
      </c>
      <c r="N203" s="8" t="s">
        <v>207</v>
      </c>
      <c r="O203" s="8" t="s">
        <v>207</v>
      </c>
      <c r="P203" s="8" t="s">
        <v>1913</v>
      </c>
      <c r="Q203" s="8"/>
      <c r="R203" s="8"/>
      <c r="S203" s="8">
        <v>7990</v>
      </c>
      <c r="T203" s="8"/>
      <c r="U203" s="8"/>
      <c r="V203" s="8"/>
      <c r="W203" s="8"/>
      <c r="X203" s="8"/>
      <c r="Y203" s="8"/>
      <c r="Z203" s="8"/>
      <c r="AA203" s="8" t="s">
        <v>796</v>
      </c>
      <c r="AB203" s="8" t="s">
        <v>797</v>
      </c>
      <c r="AC203" s="8"/>
      <c r="AD203" s="8"/>
      <c r="AE203" s="8"/>
      <c r="AF203" s="8"/>
      <c r="AG203" s="8"/>
      <c r="AH203" s="8" t="s">
        <v>211</v>
      </c>
      <c r="AI203" s="8"/>
      <c r="AJ203" s="8" t="s">
        <v>1914</v>
      </c>
      <c r="AK203" s="8"/>
      <c r="AL203" s="8"/>
      <c r="AM203" s="8"/>
      <c r="AN203" s="8"/>
      <c r="AO203" s="8"/>
      <c r="AP203" s="8" t="s">
        <v>1895</v>
      </c>
      <c r="AQ203" s="8" t="s">
        <v>1488</v>
      </c>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row>
    <row r="204" spans="1:87">
      <c r="A204" s="8" t="s">
        <v>1915</v>
      </c>
      <c r="B204" s="8" t="s">
        <v>200</v>
      </c>
      <c r="C204" s="8">
        <v>2013</v>
      </c>
      <c r="D204" s="8" t="s">
        <v>1680</v>
      </c>
      <c r="E204" s="8" t="s">
        <v>1681</v>
      </c>
      <c r="F204" s="8" t="s">
        <v>1658</v>
      </c>
      <c r="G204" s="8" t="s">
        <v>1659</v>
      </c>
      <c r="H204" s="8"/>
      <c r="I204" s="8" t="s">
        <v>1682</v>
      </c>
      <c r="J204" s="8" t="s">
        <v>1683</v>
      </c>
      <c r="K204" s="8"/>
      <c r="L204" s="8" t="s">
        <v>1571</v>
      </c>
      <c r="M204" s="8" t="s">
        <v>207</v>
      </c>
      <c r="N204" s="8" t="s">
        <v>207</v>
      </c>
      <c r="O204" s="8" t="s">
        <v>207</v>
      </c>
      <c r="P204" s="8" t="s">
        <v>1684</v>
      </c>
      <c r="Q204" s="8"/>
      <c r="R204" s="8"/>
      <c r="S204" s="8"/>
      <c r="T204" s="8"/>
      <c r="U204" s="8"/>
      <c r="V204" s="8" t="s">
        <v>1685</v>
      </c>
      <c r="W204" s="8"/>
      <c r="X204" s="8"/>
      <c r="Y204" s="8"/>
      <c r="Z204" s="8"/>
      <c r="AA204" s="8" t="s">
        <v>209</v>
      </c>
      <c r="AB204" s="8" t="s">
        <v>1663</v>
      </c>
      <c r="AC204" s="8"/>
      <c r="AD204" s="8"/>
      <c r="AE204" s="8"/>
      <c r="AF204" s="8"/>
      <c r="AG204" s="8"/>
      <c r="AH204" s="8" t="s">
        <v>211</v>
      </c>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t="s">
        <v>1658</v>
      </c>
      <c r="BU204" s="8"/>
      <c r="BV204" s="8"/>
      <c r="BW204" s="8"/>
      <c r="BX204" s="8"/>
      <c r="BY204" s="8"/>
      <c r="BZ204" s="8"/>
      <c r="CA204" s="8"/>
      <c r="CB204" s="8"/>
      <c r="CC204" s="8"/>
      <c r="CD204" s="8"/>
      <c r="CE204" s="8"/>
      <c r="CF204" s="8"/>
      <c r="CG204" s="8"/>
      <c r="CH204" s="8"/>
      <c r="CI204" s="8"/>
    </row>
    <row r="205" spans="1:87">
      <c r="A205" s="8" t="s">
        <v>1916</v>
      </c>
      <c r="B205" s="8" t="s">
        <v>242</v>
      </c>
      <c r="C205" s="8">
        <v>2013</v>
      </c>
      <c r="D205" s="8" t="s">
        <v>1879</v>
      </c>
      <c r="E205" s="8" t="s">
        <v>1880</v>
      </c>
      <c r="F205" s="8" t="s">
        <v>1881</v>
      </c>
      <c r="G205" s="8"/>
      <c r="H205" s="8">
        <v>472484</v>
      </c>
      <c r="I205" s="8" t="s">
        <v>1882</v>
      </c>
      <c r="J205" s="8" t="s">
        <v>1883</v>
      </c>
      <c r="K205" s="8"/>
      <c r="L205" s="8" t="s">
        <v>1598</v>
      </c>
      <c r="M205" s="8" t="s">
        <v>207</v>
      </c>
      <c r="N205" s="8" t="s">
        <v>207</v>
      </c>
      <c r="O205" s="8" t="s">
        <v>207</v>
      </c>
      <c r="P205" s="8" t="s">
        <v>1884</v>
      </c>
      <c r="Q205" s="8"/>
      <c r="R205" s="8">
        <v>5</v>
      </c>
      <c r="S205" s="8">
        <v>64</v>
      </c>
      <c r="T205" s="8"/>
      <c r="U205" s="8" t="s">
        <v>1881</v>
      </c>
      <c r="V205" s="8"/>
      <c r="W205" s="8"/>
      <c r="X205" s="8"/>
      <c r="Y205" s="8"/>
      <c r="Z205" s="8"/>
      <c r="AA205" s="8"/>
      <c r="AB205" s="8"/>
      <c r="AC205" s="8" t="s">
        <v>253</v>
      </c>
      <c r="AD205" s="8"/>
      <c r="AE205" s="8"/>
      <c r="AF205" s="8"/>
      <c r="AG205" s="8"/>
      <c r="AH205" s="8" t="s">
        <v>211</v>
      </c>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row>
    <row r="206" spans="1:87">
      <c r="A206" s="8" t="s">
        <v>1917</v>
      </c>
      <c r="B206" s="8" t="s">
        <v>200</v>
      </c>
      <c r="C206" s="8">
        <v>2013</v>
      </c>
      <c r="D206" s="8" t="s">
        <v>1864</v>
      </c>
      <c r="E206" s="8" t="s">
        <v>1865</v>
      </c>
      <c r="F206" s="8" t="s">
        <v>1658</v>
      </c>
      <c r="G206" s="8" t="s">
        <v>1659</v>
      </c>
      <c r="H206" s="8"/>
      <c r="I206" s="8" t="s">
        <v>1866</v>
      </c>
      <c r="J206" s="8" t="s">
        <v>1867</v>
      </c>
      <c r="K206" s="8"/>
      <c r="L206" s="8" t="s">
        <v>1571</v>
      </c>
      <c r="M206" s="8" t="s">
        <v>207</v>
      </c>
      <c r="N206" s="8" t="s">
        <v>207</v>
      </c>
      <c r="O206" s="8" t="s">
        <v>207</v>
      </c>
      <c r="P206" s="8" t="s">
        <v>1868</v>
      </c>
      <c r="Q206" s="8"/>
      <c r="R206" s="8"/>
      <c r="S206" s="8"/>
      <c r="T206" s="8"/>
      <c r="U206" s="8"/>
      <c r="V206" s="8" t="s">
        <v>1869</v>
      </c>
      <c r="W206" s="8"/>
      <c r="X206" s="8"/>
      <c r="Y206" s="8"/>
      <c r="Z206" s="8"/>
      <c r="AA206" s="8" t="s">
        <v>209</v>
      </c>
      <c r="AB206" s="8" t="s">
        <v>1663</v>
      </c>
      <c r="AC206" s="8"/>
      <c r="AD206" s="8"/>
      <c r="AE206" s="8"/>
      <c r="AF206" s="8"/>
      <c r="AG206" s="8"/>
      <c r="AH206" s="8" t="s">
        <v>211</v>
      </c>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t="s">
        <v>1658</v>
      </c>
      <c r="BU206" s="8"/>
      <c r="BV206" s="8"/>
      <c r="BW206" s="8"/>
      <c r="BX206" s="8"/>
      <c r="BY206" s="8"/>
      <c r="BZ206" s="8"/>
      <c r="CA206" s="8"/>
      <c r="CB206" s="8"/>
      <c r="CC206" s="8"/>
      <c r="CD206" s="8"/>
      <c r="CE206" s="8"/>
      <c r="CF206" s="8"/>
      <c r="CG206" s="8"/>
      <c r="CH206" s="8"/>
      <c r="CI206" s="8"/>
    </row>
    <row r="207" spans="1:87">
      <c r="A207" s="8" t="s">
        <v>1918</v>
      </c>
      <c r="B207" s="8" t="s">
        <v>242</v>
      </c>
      <c r="C207" s="8">
        <v>2013</v>
      </c>
      <c r="D207" s="8" t="s">
        <v>1919</v>
      </c>
      <c r="E207" s="8" t="s">
        <v>1920</v>
      </c>
      <c r="F207" s="8" t="s">
        <v>1921</v>
      </c>
      <c r="G207" s="8"/>
      <c r="H207" s="8" t="s">
        <v>1922</v>
      </c>
      <c r="I207" s="8" t="s">
        <v>1923</v>
      </c>
      <c r="J207" s="8" t="s">
        <v>1924</v>
      </c>
      <c r="K207" s="8" t="s">
        <v>1925</v>
      </c>
      <c r="L207" s="8">
        <v>2013</v>
      </c>
      <c r="M207" s="8" t="s">
        <v>207</v>
      </c>
      <c r="N207" s="8" t="s">
        <v>207</v>
      </c>
      <c r="O207" s="8" t="s">
        <v>207</v>
      </c>
      <c r="P207" s="9" t="d">
        <v>2023-01-07</v>
      </c>
      <c r="Q207" s="8"/>
      <c r="R207" s="8"/>
      <c r="S207" s="8">
        <v>2013</v>
      </c>
      <c r="T207" s="8"/>
      <c r="U207" s="8" t="s">
        <v>1921</v>
      </c>
      <c r="V207" s="8" t="s">
        <v>1926</v>
      </c>
      <c r="W207" s="8"/>
      <c r="X207" s="8"/>
      <c r="Y207" s="8"/>
      <c r="Z207" s="8"/>
      <c r="AA207" s="8"/>
      <c r="AB207" s="8"/>
      <c r="AC207" s="8" t="s">
        <v>253</v>
      </c>
      <c r="AD207" s="8"/>
      <c r="AE207" s="8"/>
      <c r="AF207" s="8"/>
      <c r="AG207" s="8"/>
      <c r="AH207" s="8" t="s">
        <v>211</v>
      </c>
      <c r="AI207" s="8"/>
      <c r="AJ207" s="8"/>
      <c r="AK207" s="8"/>
      <c r="AL207" s="8" t="s">
        <v>1927</v>
      </c>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row>
    <row r="208" spans="1:87">
      <c r="A208" s="8" t="s">
        <v>1928</v>
      </c>
      <c r="B208" s="8" t="s">
        <v>242</v>
      </c>
      <c r="C208" s="8">
        <v>2013</v>
      </c>
      <c r="D208" s="8" t="s">
        <v>1607</v>
      </c>
      <c r="E208" s="8" t="s">
        <v>1608</v>
      </c>
      <c r="F208" s="8" t="s">
        <v>1609</v>
      </c>
      <c r="G208" s="8"/>
      <c r="H208" s="8" t="s">
        <v>1610</v>
      </c>
      <c r="I208" s="8" t="s">
        <v>1611</v>
      </c>
      <c r="J208" s="8" t="s">
        <v>1612</v>
      </c>
      <c r="K208" s="8"/>
      <c r="L208" s="8" t="s">
        <v>1613</v>
      </c>
      <c r="M208" s="8" t="s">
        <v>207</v>
      </c>
      <c r="N208" s="8" t="s">
        <v>207</v>
      </c>
      <c r="O208" s="8" t="s">
        <v>207</v>
      </c>
      <c r="P208" s="8" t="s">
        <v>1614</v>
      </c>
      <c r="Q208" s="8"/>
      <c r="R208" s="8">
        <v>4</v>
      </c>
      <c r="S208" s="8">
        <v>20</v>
      </c>
      <c r="T208" s="8"/>
      <c r="U208" s="8" t="s">
        <v>1615</v>
      </c>
      <c r="V208" s="8" t="s">
        <v>1616</v>
      </c>
      <c r="W208" s="8"/>
      <c r="X208" s="8"/>
      <c r="Y208" s="8"/>
      <c r="Z208" s="8"/>
      <c r="AA208" s="8"/>
      <c r="AB208" s="8"/>
      <c r="AC208" s="8" t="s">
        <v>253</v>
      </c>
      <c r="AD208" s="8"/>
      <c r="AE208" s="8"/>
      <c r="AF208" s="8"/>
      <c r="AG208" s="8"/>
      <c r="AH208" s="8" t="s">
        <v>211</v>
      </c>
      <c r="AI208" s="8"/>
      <c r="AJ208" s="8"/>
      <c r="AK208" s="8"/>
      <c r="AL208" s="8" t="s">
        <v>1929</v>
      </c>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row>
    <row r="209" spans="1:87">
      <c r="A209" s="8" t="s">
        <v>1930</v>
      </c>
      <c r="B209" s="8" t="s">
        <v>242</v>
      </c>
      <c r="C209" s="8">
        <v>2013</v>
      </c>
      <c r="D209" s="8" t="s">
        <v>1593</v>
      </c>
      <c r="E209" s="8" t="s">
        <v>1594</v>
      </c>
      <c r="F209" s="8" t="s">
        <v>803</v>
      </c>
      <c r="G209" s="8"/>
      <c r="H209" s="8" t="s">
        <v>804</v>
      </c>
      <c r="I209" s="8" t="s">
        <v>1595</v>
      </c>
      <c r="J209" s="8" t="s">
        <v>1596</v>
      </c>
      <c r="K209" s="8" t="s">
        <v>1597</v>
      </c>
      <c r="L209" s="8" t="s">
        <v>1598</v>
      </c>
      <c r="M209" s="8" t="s">
        <v>207</v>
      </c>
      <c r="N209" s="8" t="s">
        <v>207</v>
      </c>
      <c r="O209" s="8" t="s">
        <v>207</v>
      </c>
      <c r="P209" s="9" t="d">
        <v>2023-01-15</v>
      </c>
      <c r="Q209" s="8"/>
      <c r="R209" s="8">
        <v>2</v>
      </c>
      <c r="S209" s="8">
        <v>6</v>
      </c>
      <c r="T209" s="8"/>
      <c r="U209" s="8" t="s">
        <v>809</v>
      </c>
      <c r="V209" s="8"/>
      <c r="W209" s="8"/>
      <c r="X209" s="8"/>
      <c r="Y209" s="8"/>
      <c r="Z209" s="8"/>
      <c r="AA209" s="8"/>
      <c r="AB209" s="8"/>
      <c r="AC209" s="8" t="s">
        <v>253</v>
      </c>
      <c r="AD209" s="8"/>
      <c r="AE209" s="8"/>
      <c r="AF209" s="8"/>
      <c r="AG209" s="8"/>
      <c r="AH209" s="8" t="s">
        <v>211</v>
      </c>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row>
    <row r="210" spans="1:87">
      <c r="A210" s="8" t="s">
        <v>1931</v>
      </c>
      <c r="B210" s="8" t="s">
        <v>200</v>
      </c>
      <c r="C210" s="8">
        <v>2013</v>
      </c>
      <c r="D210" s="8" t="s">
        <v>1857</v>
      </c>
      <c r="E210" s="8" t="s">
        <v>1858</v>
      </c>
      <c r="F210" s="8" t="s">
        <v>1658</v>
      </c>
      <c r="G210" s="8" t="s">
        <v>1659</v>
      </c>
      <c r="H210" s="8"/>
      <c r="I210" s="8" t="s">
        <v>1859</v>
      </c>
      <c r="J210" s="8" t="s">
        <v>1860</v>
      </c>
      <c r="K210" s="8"/>
      <c r="L210" s="8" t="s">
        <v>1571</v>
      </c>
      <c r="M210" s="8" t="s">
        <v>207</v>
      </c>
      <c r="N210" s="8" t="s">
        <v>207</v>
      </c>
      <c r="O210" s="8" t="s">
        <v>207</v>
      </c>
      <c r="P210" s="8" t="s">
        <v>1861</v>
      </c>
      <c r="Q210" s="8"/>
      <c r="R210" s="8"/>
      <c r="S210" s="8"/>
      <c r="T210" s="8"/>
      <c r="U210" s="8"/>
      <c r="V210" s="8"/>
      <c r="W210" s="8"/>
      <c r="X210" s="8"/>
      <c r="Y210" s="8"/>
      <c r="Z210" s="8"/>
      <c r="AA210" s="8" t="s">
        <v>209</v>
      </c>
      <c r="AB210" s="8" t="s">
        <v>1663</v>
      </c>
      <c r="AC210" s="8"/>
      <c r="AD210" s="8"/>
      <c r="AE210" s="8"/>
      <c r="AF210" s="8"/>
      <c r="AG210" s="8"/>
      <c r="AH210" s="8" t="s">
        <v>211</v>
      </c>
      <c r="AI210" s="8"/>
      <c r="AJ210" s="8"/>
      <c r="AK210" s="8"/>
      <c r="AL210" s="8" t="s">
        <v>1932</v>
      </c>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t="s">
        <v>1658</v>
      </c>
      <c r="BU210" s="8"/>
      <c r="BV210" s="8"/>
      <c r="BW210" s="8"/>
      <c r="BX210" s="8"/>
      <c r="BY210" s="8"/>
      <c r="BZ210" s="8"/>
      <c r="CA210" s="8"/>
      <c r="CB210" s="8"/>
      <c r="CC210" s="8"/>
      <c r="CD210" s="8"/>
      <c r="CE210" s="8"/>
      <c r="CF210" s="8"/>
      <c r="CG210" s="8"/>
      <c r="CH210" s="8"/>
      <c r="CI210" s="8"/>
    </row>
    <row r="211" spans="1:87">
      <c r="A211" s="8" t="s">
        <v>1933</v>
      </c>
      <c r="B211" s="8" t="s">
        <v>242</v>
      </c>
      <c r="C211" s="8">
        <v>2013</v>
      </c>
      <c r="D211" s="8" t="s">
        <v>1934</v>
      </c>
      <c r="E211" s="8" t="s">
        <v>1935</v>
      </c>
      <c r="F211" s="8" t="s">
        <v>1936</v>
      </c>
      <c r="G211" s="8"/>
      <c r="H211" s="8" t="s">
        <v>1937</v>
      </c>
      <c r="I211" s="8" t="s">
        <v>1938</v>
      </c>
      <c r="J211" s="8" t="s">
        <v>1939</v>
      </c>
      <c r="K211" s="8" t="s">
        <v>1940</v>
      </c>
      <c r="L211" s="11" t="d">
        <v>2013-07-01</v>
      </c>
      <c r="M211" s="8" t="s">
        <v>207</v>
      </c>
      <c r="N211" s="8" t="s">
        <v>207</v>
      </c>
      <c r="O211" s="8" t="s">
        <v>207</v>
      </c>
      <c r="P211" s="8" t="s">
        <v>1941</v>
      </c>
      <c r="Q211" s="8"/>
      <c r="R211" s="8">
        <v>3</v>
      </c>
      <c r="S211" s="8">
        <v>4</v>
      </c>
      <c r="T211" s="8"/>
      <c r="U211" s="8"/>
      <c r="V211" s="8" t="s">
        <v>1942</v>
      </c>
      <c r="W211" s="8"/>
      <c r="X211" s="8"/>
      <c r="Y211" s="8"/>
      <c r="Z211" s="8"/>
      <c r="AA211" s="8"/>
      <c r="AB211" s="8"/>
      <c r="AC211" s="8" t="s">
        <v>1943</v>
      </c>
      <c r="AD211" s="8"/>
      <c r="AE211" s="8"/>
      <c r="AF211" s="8"/>
      <c r="AG211" s="8"/>
      <c r="AH211" s="8" t="s">
        <v>211</v>
      </c>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row>
    <row r="212" spans="1:87">
      <c r="A212" s="8" t="s">
        <v>1944</v>
      </c>
      <c r="B212" s="8" t="s">
        <v>789</v>
      </c>
      <c r="C212" s="8">
        <v>2013</v>
      </c>
      <c r="D212" s="8" t="s">
        <v>1945</v>
      </c>
      <c r="E212" s="8" t="s">
        <v>1946</v>
      </c>
      <c r="F212" s="8" t="s">
        <v>1947</v>
      </c>
      <c r="G212" s="8" t="s">
        <v>1948</v>
      </c>
      <c r="H212" s="8"/>
      <c r="I212" s="8"/>
      <c r="J212" s="8" t="s">
        <v>1949</v>
      </c>
      <c r="K212" s="8"/>
      <c r="L212" s="8">
        <v>2013</v>
      </c>
      <c r="M212" s="8" t="s">
        <v>207</v>
      </c>
      <c r="N212" s="8" t="s">
        <v>207</v>
      </c>
      <c r="O212" s="8" t="s">
        <v>207</v>
      </c>
      <c r="P212" s="8" t="s">
        <v>1950</v>
      </c>
      <c r="Q212" s="8"/>
      <c r="R212" s="8"/>
      <c r="S212" s="8">
        <v>7971</v>
      </c>
      <c r="T212" s="8"/>
      <c r="U212" s="8"/>
      <c r="V212" s="8" t="s">
        <v>1951</v>
      </c>
      <c r="W212" s="8"/>
      <c r="X212" s="8"/>
      <c r="Y212" s="8"/>
      <c r="Z212" s="8"/>
      <c r="AA212" s="8" t="s">
        <v>796</v>
      </c>
      <c r="AB212" s="8" t="s">
        <v>797</v>
      </c>
      <c r="AC212" s="8"/>
      <c r="AD212" s="8"/>
      <c r="AE212" s="8"/>
      <c r="AF212" s="8"/>
      <c r="AG212" s="8"/>
      <c r="AH212" s="8" t="s">
        <v>211</v>
      </c>
      <c r="AI212" s="8"/>
      <c r="AJ212" s="8" t="s">
        <v>1952</v>
      </c>
      <c r="AK212" s="8"/>
      <c r="AL212" s="8"/>
      <c r="AM212" s="8"/>
      <c r="AN212" s="8"/>
      <c r="AO212" s="8"/>
      <c r="AP212" s="8" t="s">
        <v>1953</v>
      </c>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row>
    <row r="213" spans="1:87">
      <c r="A213" s="8" t="s">
        <v>1954</v>
      </c>
      <c r="B213" s="8" t="s">
        <v>200</v>
      </c>
      <c r="C213" s="8">
        <v>2014</v>
      </c>
      <c r="D213" s="8" t="s">
        <v>1955</v>
      </c>
      <c r="E213" s="8" t="s">
        <v>1956</v>
      </c>
      <c r="F213" s="8" t="s">
        <v>1957</v>
      </c>
      <c r="G213" s="8" t="s">
        <v>1958</v>
      </c>
      <c r="H213" s="8"/>
      <c r="I213" s="8" t="s">
        <v>1959</v>
      </c>
      <c r="J213" s="8" t="s">
        <v>1960</v>
      </c>
      <c r="K213" s="8"/>
      <c r="L213" s="8" t="s">
        <v>207</v>
      </c>
      <c r="M213" s="8" t="s">
        <v>207</v>
      </c>
      <c r="N213" s="8" t="s">
        <v>207</v>
      </c>
      <c r="O213" s="8" t="s">
        <v>207</v>
      </c>
      <c r="P213" s="8" t="s">
        <v>1961</v>
      </c>
      <c r="Q213" s="8"/>
      <c r="R213" s="8"/>
      <c r="S213" s="8"/>
      <c r="T213" s="8"/>
      <c r="U213" s="8"/>
      <c r="V213" s="8" t="s">
        <v>1962</v>
      </c>
      <c r="W213" s="8"/>
      <c r="X213" s="8"/>
      <c r="Y213" s="8"/>
      <c r="Z213" s="8"/>
      <c r="AA213" s="8" t="s">
        <v>262</v>
      </c>
      <c r="AB213" s="8" t="s">
        <v>828</v>
      </c>
      <c r="AC213" s="8" t="s">
        <v>253</v>
      </c>
      <c r="AD213" s="8"/>
      <c r="AE213" s="8"/>
      <c r="AF213" s="8"/>
      <c r="AG213" s="8"/>
      <c r="AH213" s="8" t="s">
        <v>211</v>
      </c>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t="s">
        <v>1963</v>
      </c>
      <c r="BU213" s="8"/>
      <c r="BV213" s="8"/>
      <c r="BW213" s="8"/>
      <c r="BX213" s="8"/>
      <c r="BY213" s="8"/>
      <c r="BZ213" s="8"/>
      <c r="CA213" s="8"/>
      <c r="CB213" s="8"/>
      <c r="CC213" s="8"/>
      <c r="CD213" s="8"/>
      <c r="CE213" s="8"/>
      <c r="CF213" s="8"/>
      <c r="CG213" s="8"/>
      <c r="CH213" s="8"/>
      <c r="CI213" s="8"/>
    </row>
    <row r="214" spans="1:87">
      <c r="A214" s="8" t="s">
        <v>1964</v>
      </c>
      <c r="B214" s="8" t="s">
        <v>242</v>
      </c>
      <c r="C214" s="8">
        <v>2014</v>
      </c>
      <c r="D214" s="8" t="s">
        <v>1965</v>
      </c>
      <c r="E214" s="8" t="s">
        <v>1966</v>
      </c>
      <c r="F214" s="8" t="s">
        <v>803</v>
      </c>
      <c r="G214" s="8"/>
      <c r="H214" s="8" t="s">
        <v>804</v>
      </c>
      <c r="I214" s="8" t="s">
        <v>1967</v>
      </c>
      <c r="J214" s="8" t="s">
        <v>1968</v>
      </c>
      <c r="K214" s="8" t="s">
        <v>1969</v>
      </c>
      <c r="L214" s="8" t="s">
        <v>1970</v>
      </c>
      <c r="M214" s="8" t="s">
        <v>207</v>
      </c>
      <c r="N214" s="8" t="s">
        <v>207</v>
      </c>
      <c r="O214" s="8" t="s">
        <v>207</v>
      </c>
      <c r="P214" s="9" t="d">
        <v>2023-01-13</v>
      </c>
      <c r="Q214" s="8"/>
      <c r="R214" s="8">
        <v>2</v>
      </c>
      <c r="S214" s="8">
        <v>7</v>
      </c>
      <c r="T214" s="8"/>
      <c r="U214" s="8" t="s">
        <v>809</v>
      </c>
      <c r="V214" s="8"/>
      <c r="W214" s="8"/>
      <c r="X214" s="8"/>
      <c r="Y214" s="8"/>
      <c r="Z214" s="8"/>
      <c r="AA214" s="8"/>
      <c r="AB214" s="8"/>
      <c r="AC214" s="8" t="s">
        <v>253</v>
      </c>
      <c r="AD214" s="8"/>
      <c r="AE214" s="8"/>
      <c r="AF214" s="8"/>
      <c r="AG214" s="8"/>
      <c r="AH214" s="8" t="s">
        <v>211</v>
      </c>
      <c r="AI214" s="8"/>
      <c r="AJ214" s="8"/>
      <c r="AK214" s="8"/>
      <c r="AL214" s="8" t="s">
        <v>1971</v>
      </c>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row>
    <row r="215" spans="1:87">
      <c r="A215" s="8" t="s">
        <v>1972</v>
      </c>
      <c r="B215" s="8" t="s">
        <v>200</v>
      </c>
      <c r="C215" s="8">
        <v>2014</v>
      </c>
      <c r="D215" s="8" t="s">
        <v>1973</v>
      </c>
      <c r="E215" s="8" t="s">
        <v>1974</v>
      </c>
      <c r="F215" s="8" t="s">
        <v>1975</v>
      </c>
      <c r="G215" s="8" t="s">
        <v>1976</v>
      </c>
      <c r="H215" s="8"/>
      <c r="I215" s="8" t="s">
        <v>1977</v>
      </c>
      <c r="J215" s="8" t="s">
        <v>1978</v>
      </c>
      <c r="K215" s="8"/>
      <c r="L215" s="8" t="s">
        <v>207</v>
      </c>
      <c r="M215" s="8" t="s">
        <v>207</v>
      </c>
      <c r="N215" s="8" t="s">
        <v>207</v>
      </c>
      <c r="O215" s="8" t="s">
        <v>207</v>
      </c>
      <c r="P215" s="9" t="d">
        <v>2023-01-06</v>
      </c>
      <c r="Q215" s="8"/>
      <c r="R215" s="8"/>
      <c r="S215" s="8"/>
      <c r="T215" s="8"/>
      <c r="U215" s="8"/>
      <c r="V215" s="8" t="s">
        <v>1979</v>
      </c>
      <c r="W215" s="8"/>
      <c r="X215" s="8"/>
      <c r="Y215" s="8"/>
      <c r="Z215" s="8"/>
      <c r="AA215" s="8" t="s">
        <v>262</v>
      </c>
      <c r="AB215" s="8" t="s">
        <v>693</v>
      </c>
      <c r="AC215" s="8" t="s">
        <v>253</v>
      </c>
      <c r="AD215" s="8"/>
      <c r="AE215" s="8"/>
      <c r="AF215" s="8"/>
      <c r="AG215" s="8"/>
      <c r="AH215" s="8" t="s">
        <v>211</v>
      </c>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t="s">
        <v>1980</v>
      </c>
      <c r="BU215" s="8"/>
      <c r="BV215" s="8"/>
      <c r="BW215" s="8"/>
      <c r="BX215" s="8"/>
      <c r="BY215" s="8"/>
      <c r="BZ215" s="8"/>
      <c r="CA215" s="8"/>
      <c r="CB215" s="8"/>
      <c r="CC215" s="8"/>
      <c r="CD215" s="8"/>
      <c r="CE215" s="8"/>
      <c r="CF215" s="8"/>
      <c r="CG215" s="8"/>
      <c r="CH215" s="8"/>
      <c r="CI215" s="8"/>
    </row>
    <row r="216" spans="1:87">
      <c r="A216" s="8" t="s">
        <v>1981</v>
      </c>
      <c r="B216" s="8" t="s">
        <v>200</v>
      </c>
      <c r="C216" s="8">
        <v>2014</v>
      </c>
      <c r="D216" s="8" t="s">
        <v>1982</v>
      </c>
      <c r="E216" s="8" t="s">
        <v>1983</v>
      </c>
      <c r="F216" s="8" t="s">
        <v>1984</v>
      </c>
      <c r="G216" s="8" t="s">
        <v>1985</v>
      </c>
      <c r="H216" s="8"/>
      <c r="I216" s="8" t="s">
        <v>1986</v>
      </c>
      <c r="J216" s="8" t="s">
        <v>1987</v>
      </c>
      <c r="K216" s="8"/>
      <c r="L216" s="8" t="s">
        <v>207</v>
      </c>
      <c r="M216" s="8" t="s">
        <v>207</v>
      </c>
      <c r="N216" s="8" t="s">
        <v>207</v>
      </c>
      <c r="O216" s="8" t="s">
        <v>207</v>
      </c>
      <c r="P216" s="8" t="s">
        <v>1988</v>
      </c>
      <c r="Q216" s="8"/>
      <c r="R216" s="8"/>
      <c r="S216" s="8"/>
      <c r="T216" s="8"/>
      <c r="U216" s="8"/>
      <c r="V216" s="8" t="s">
        <v>1989</v>
      </c>
      <c r="W216" s="8"/>
      <c r="X216" s="8"/>
      <c r="Y216" s="8"/>
      <c r="Z216" s="8"/>
      <c r="AA216" s="8" t="s">
        <v>262</v>
      </c>
      <c r="AB216" s="8" t="s">
        <v>1990</v>
      </c>
      <c r="AC216" s="8" t="s">
        <v>253</v>
      </c>
      <c r="AD216" s="8"/>
      <c r="AE216" s="8"/>
      <c r="AF216" s="8"/>
      <c r="AG216" s="8"/>
      <c r="AH216" s="8" t="s">
        <v>211</v>
      </c>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t="s">
        <v>1991</v>
      </c>
      <c r="BU216" s="8"/>
      <c r="BV216" s="8"/>
      <c r="BW216" s="8"/>
      <c r="BX216" s="8"/>
      <c r="BY216" s="8"/>
      <c r="BZ216" s="8"/>
      <c r="CA216" s="8"/>
      <c r="CB216" s="8"/>
      <c r="CC216" s="8"/>
      <c r="CD216" s="8"/>
      <c r="CE216" s="8"/>
      <c r="CF216" s="8"/>
      <c r="CG216" s="8"/>
      <c r="CH216" s="8"/>
      <c r="CI216" s="8"/>
    </row>
    <row r="217" spans="1:87">
      <c r="A217" s="8" t="s">
        <v>1992</v>
      </c>
      <c r="B217" s="8" t="s">
        <v>200</v>
      </c>
      <c r="C217" s="8">
        <v>2014</v>
      </c>
      <c r="D217" s="8" t="s">
        <v>1993</v>
      </c>
      <c r="E217" s="8" t="s">
        <v>1994</v>
      </c>
      <c r="F217" s="8" t="s">
        <v>1995</v>
      </c>
      <c r="G217" s="8" t="s">
        <v>1996</v>
      </c>
      <c r="H217" s="8"/>
      <c r="I217" s="8" t="s">
        <v>1997</v>
      </c>
      <c r="J217" s="8" t="s">
        <v>1998</v>
      </c>
      <c r="K217" s="8"/>
      <c r="L217" s="8" t="s">
        <v>207</v>
      </c>
      <c r="M217" s="8" t="s">
        <v>207</v>
      </c>
      <c r="N217" s="8" t="s">
        <v>207</v>
      </c>
      <c r="O217" s="8" t="s">
        <v>207</v>
      </c>
      <c r="P217" s="9" t="d">
        <v>2023-01-08</v>
      </c>
      <c r="Q217" s="8"/>
      <c r="R217" s="8"/>
      <c r="S217" s="8"/>
      <c r="T217" s="8"/>
      <c r="U217" s="8"/>
      <c r="V217" s="8" t="s">
        <v>1999</v>
      </c>
      <c r="W217" s="8"/>
      <c r="X217" s="8"/>
      <c r="Y217" s="8"/>
      <c r="Z217" s="8"/>
      <c r="AA217" s="8" t="s">
        <v>262</v>
      </c>
      <c r="AB217" s="8" t="s">
        <v>2000</v>
      </c>
      <c r="AC217" s="8" t="s">
        <v>253</v>
      </c>
      <c r="AD217" s="8"/>
      <c r="AE217" s="8"/>
      <c r="AF217" s="8"/>
      <c r="AG217" s="8"/>
      <c r="AH217" s="8" t="s">
        <v>211</v>
      </c>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t="s">
        <v>2001</v>
      </c>
      <c r="BU217" s="8"/>
      <c r="BV217" s="8"/>
      <c r="BW217" s="8"/>
      <c r="BX217" s="8"/>
      <c r="BY217" s="8"/>
      <c r="BZ217" s="8"/>
      <c r="CA217" s="8"/>
      <c r="CB217" s="8"/>
      <c r="CC217" s="8"/>
      <c r="CD217" s="8"/>
      <c r="CE217" s="8"/>
      <c r="CF217" s="8"/>
      <c r="CG217" s="8"/>
      <c r="CH217" s="8"/>
      <c r="CI217" s="8"/>
    </row>
    <row r="218" spans="1:87">
      <c r="A218" s="8" t="s">
        <v>2002</v>
      </c>
      <c r="B218" s="8" t="s">
        <v>200</v>
      </c>
      <c r="C218" s="8">
        <v>2014</v>
      </c>
      <c r="D218" s="8" t="s">
        <v>2003</v>
      </c>
      <c r="E218" s="8" t="s">
        <v>2004</v>
      </c>
      <c r="F218" s="8" t="s">
        <v>472</v>
      </c>
      <c r="G218" s="8" t="s">
        <v>2005</v>
      </c>
      <c r="H218" s="8"/>
      <c r="I218" s="8" t="s">
        <v>2006</v>
      </c>
      <c r="J218" s="8" t="s">
        <v>2007</v>
      </c>
      <c r="K218" s="8"/>
      <c r="L218" s="8" t="s">
        <v>207</v>
      </c>
      <c r="M218" s="8" t="s">
        <v>207</v>
      </c>
      <c r="N218" s="8" t="s">
        <v>207</v>
      </c>
      <c r="O218" s="8" t="s">
        <v>207</v>
      </c>
      <c r="P218" s="8" t="s">
        <v>2008</v>
      </c>
      <c r="Q218" s="8"/>
      <c r="R218" s="8"/>
      <c r="S218" s="8"/>
      <c r="T218" s="8"/>
      <c r="U218" s="8"/>
      <c r="V218" s="8"/>
      <c r="W218" s="8"/>
      <c r="X218" s="8"/>
      <c r="Y218" s="8"/>
      <c r="Z218" s="8"/>
      <c r="AA218" s="8" t="s">
        <v>262</v>
      </c>
      <c r="AB218" s="8" t="s">
        <v>2009</v>
      </c>
      <c r="AC218" s="8" t="s">
        <v>253</v>
      </c>
      <c r="AD218" s="8"/>
      <c r="AE218" s="8"/>
      <c r="AF218" s="8"/>
      <c r="AG218" s="8"/>
      <c r="AH218" s="8" t="s">
        <v>211</v>
      </c>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t="s">
        <v>2010</v>
      </c>
      <c r="BU218" s="8"/>
      <c r="BV218" s="8"/>
      <c r="BW218" s="8"/>
      <c r="BX218" s="8"/>
      <c r="BY218" s="8"/>
      <c r="BZ218" s="8"/>
      <c r="CA218" s="8"/>
      <c r="CB218" s="8"/>
      <c r="CC218" s="8"/>
      <c r="CD218" s="8"/>
      <c r="CE218" s="8"/>
      <c r="CF218" s="8"/>
      <c r="CG218" s="8"/>
      <c r="CH218" s="8"/>
      <c r="CI218" s="8"/>
    </row>
    <row r="219" spans="1:87">
      <c r="A219" s="8" t="s">
        <v>2011</v>
      </c>
      <c r="B219" s="8" t="s">
        <v>200</v>
      </c>
      <c r="C219" s="8">
        <v>2014</v>
      </c>
      <c r="D219" s="8" t="s">
        <v>2012</v>
      </c>
      <c r="E219" s="8" t="s">
        <v>2013</v>
      </c>
      <c r="F219" s="8" t="s">
        <v>472</v>
      </c>
      <c r="G219" s="8" t="s">
        <v>2005</v>
      </c>
      <c r="H219" s="8"/>
      <c r="I219" s="8" t="s">
        <v>2014</v>
      </c>
      <c r="J219" s="8" t="s">
        <v>2015</v>
      </c>
      <c r="K219" s="8"/>
      <c r="L219" s="8" t="s">
        <v>207</v>
      </c>
      <c r="M219" s="8" t="s">
        <v>207</v>
      </c>
      <c r="N219" s="8" t="s">
        <v>207</v>
      </c>
      <c r="O219" s="8" t="s">
        <v>207</v>
      </c>
      <c r="P219" s="8" t="s">
        <v>2016</v>
      </c>
      <c r="Q219" s="8"/>
      <c r="R219" s="8"/>
      <c r="S219" s="8"/>
      <c r="T219" s="8"/>
      <c r="U219" s="8"/>
      <c r="V219" s="8"/>
      <c r="W219" s="8"/>
      <c r="X219" s="8"/>
      <c r="Y219" s="8"/>
      <c r="Z219" s="8"/>
      <c r="AA219" s="8" t="s">
        <v>262</v>
      </c>
      <c r="AB219" s="8" t="s">
        <v>2009</v>
      </c>
      <c r="AC219" s="8" t="s">
        <v>253</v>
      </c>
      <c r="AD219" s="8"/>
      <c r="AE219" s="8"/>
      <c r="AF219" s="8"/>
      <c r="AG219" s="8"/>
      <c r="AH219" s="8" t="s">
        <v>211</v>
      </c>
      <c r="AI219" s="8"/>
      <c r="AJ219" s="8"/>
      <c r="AK219" s="8"/>
      <c r="AL219" s="8" t="s">
        <v>2017</v>
      </c>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t="s">
        <v>2010</v>
      </c>
      <c r="BU219" s="8"/>
      <c r="BV219" s="8"/>
      <c r="BW219" s="8"/>
      <c r="BX219" s="8"/>
      <c r="BY219" s="8"/>
      <c r="BZ219" s="8"/>
      <c r="CA219" s="8"/>
      <c r="CB219" s="8"/>
      <c r="CC219" s="8"/>
      <c r="CD219" s="8"/>
      <c r="CE219" s="8"/>
      <c r="CF219" s="8"/>
      <c r="CG219" s="8"/>
      <c r="CH219" s="8"/>
      <c r="CI219" s="8"/>
    </row>
    <row r="220" spans="1:87">
      <c r="A220" s="8" t="s">
        <v>2018</v>
      </c>
      <c r="B220" s="8" t="s">
        <v>200</v>
      </c>
      <c r="C220" s="8">
        <v>2014</v>
      </c>
      <c r="D220" s="8" t="s">
        <v>2019</v>
      </c>
      <c r="E220" s="8" t="s">
        <v>2020</v>
      </c>
      <c r="F220" s="8" t="s">
        <v>2021</v>
      </c>
      <c r="G220" s="8" t="s">
        <v>2022</v>
      </c>
      <c r="H220" s="8"/>
      <c r="I220" s="8" t="s">
        <v>2023</v>
      </c>
      <c r="J220" s="8" t="s">
        <v>2024</v>
      </c>
      <c r="K220" s="8"/>
      <c r="L220" s="8" t="s">
        <v>207</v>
      </c>
      <c r="M220" s="8" t="s">
        <v>207</v>
      </c>
      <c r="N220" s="8" t="s">
        <v>207</v>
      </c>
      <c r="O220" s="8" t="s">
        <v>207</v>
      </c>
      <c r="P220" s="8" t="s">
        <v>2025</v>
      </c>
      <c r="Q220" s="8"/>
      <c r="R220" s="8"/>
      <c r="S220" s="8"/>
      <c r="T220" s="8"/>
      <c r="U220" s="8"/>
      <c r="V220" s="8" t="s">
        <v>2026</v>
      </c>
      <c r="W220" s="8"/>
      <c r="X220" s="8"/>
      <c r="Y220" s="8"/>
      <c r="Z220" s="8"/>
      <c r="AA220" s="8" t="s">
        <v>262</v>
      </c>
      <c r="AB220" s="8" t="s">
        <v>2027</v>
      </c>
      <c r="AC220" s="8" t="s">
        <v>253</v>
      </c>
      <c r="AD220" s="8"/>
      <c r="AE220" s="8"/>
      <c r="AF220" s="8"/>
      <c r="AG220" s="8"/>
      <c r="AH220" s="8" t="s">
        <v>211</v>
      </c>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t="s">
        <v>2028</v>
      </c>
      <c r="BU220" s="8"/>
      <c r="BV220" s="8"/>
      <c r="BW220" s="8"/>
      <c r="BX220" s="8"/>
      <c r="BY220" s="8"/>
      <c r="BZ220" s="8"/>
      <c r="CA220" s="8"/>
      <c r="CB220" s="8"/>
      <c r="CC220" s="8"/>
      <c r="CD220" s="8"/>
      <c r="CE220" s="8"/>
      <c r="CF220" s="8"/>
      <c r="CG220" s="8"/>
      <c r="CH220" s="8"/>
      <c r="CI220" s="8"/>
    </row>
    <row r="221" spans="1:87">
      <c r="A221" s="8" t="s">
        <v>2029</v>
      </c>
      <c r="B221" s="8" t="s">
        <v>242</v>
      </c>
      <c r="C221" s="8">
        <v>2014</v>
      </c>
      <c r="D221" s="8" t="s">
        <v>2030</v>
      </c>
      <c r="E221" s="8" t="s">
        <v>2031</v>
      </c>
      <c r="F221" s="8" t="s">
        <v>803</v>
      </c>
      <c r="G221" s="8"/>
      <c r="H221" s="8" t="s">
        <v>804</v>
      </c>
      <c r="I221" s="8" t="s">
        <v>2032</v>
      </c>
      <c r="J221" s="8" t="s">
        <v>2033</v>
      </c>
      <c r="K221" s="8" t="s">
        <v>2034</v>
      </c>
      <c r="L221" s="8" t="s">
        <v>1970</v>
      </c>
      <c r="M221" s="8" t="s">
        <v>207</v>
      </c>
      <c r="N221" s="8" t="s">
        <v>207</v>
      </c>
      <c r="O221" s="8" t="s">
        <v>207</v>
      </c>
      <c r="P221" s="9" t="d">
        <v>2023-01-26</v>
      </c>
      <c r="Q221" s="8"/>
      <c r="R221" s="8">
        <v>2</v>
      </c>
      <c r="S221" s="8">
        <v>7</v>
      </c>
      <c r="T221" s="8"/>
      <c r="U221" s="8" t="s">
        <v>809</v>
      </c>
      <c r="V221" s="8" t="s">
        <v>2035</v>
      </c>
      <c r="W221" s="8"/>
      <c r="X221" s="8"/>
      <c r="Y221" s="8"/>
      <c r="Z221" s="8"/>
      <c r="AA221" s="8"/>
      <c r="AB221" s="8"/>
      <c r="AC221" s="8" t="s">
        <v>253</v>
      </c>
      <c r="AD221" s="8"/>
      <c r="AE221" s="8"/>
      <c r="AF221" s="8"/>
      <c r="AG221" s="8"/>
      <c r="AH221" s="8" t="s">
        <v>211</v>
      </c>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row>
    <row r="222" spans="1:87">
      <c r="A222" s="8" t="s">
        <v>2036</v>
      </c>
      <c r="B222" s="8" t="s">
        <v>200</v>
      </c>
      <c r="C222" s="8">
        <v>2014</v>
      </c>
      <c r="D222" s="8" t="s">
        <v>2037</v>
      </c>
      <c r="E222" s="8" t="s">
        <v>2038</v>
      </c>
      <c r="F222" s="8" t="s">
        <v>2039</v>
      </c>
      <c r="G222" s="8" t="s">
        <v>2040</v>
      </c>
      <c r="H222" s="8"/>
      <c r="I222" s="8" t="s">
        <v>2041</v>
      </c>
      <c r="J222" s="8" t="s">
        <v>2042</v>
      </c>
      <c r="K222" s="8"/>
      <c r="L222" s="8" t="s">
        <v>207</v>
      </c>
      <c r="M222" s="8" t="s">
        <v>207</v>
      </c>
      <c r="N222" s="8" t="s">
        <v>207</v>
      </c>
      <c r="O222" s="8" t="s">
        <v>207</v>
      </c>
      <c r="P222" s="9" t="d">
        <v>2023-01-08</v>
      </c>
      <c r="Q222" s="8"/>
      <c r="R222" s="8"/>
      <c r="S222" s="8"/>
      <c r="T222" s="8"/>
      <c r="U222" s="8"/>
      <c r="V222" s="8"/>
      <c r="W222" s="8"/>
      <c r="X222" s="8"/>
      <c r="Y222" s="8"/>
      <c r="Z222" s="8"/>
      <c r="AA222" s="8" t="s">
        <v>262</v>
      </c>
      <c r="AB222" s="8" t="s">
        <v>2043</v>
      </c>
      <c r="AC222" s="8" t="s">
        <v>253</v>
      </c>
      <c r="AD222" s="8"/>
      <c r="AE222" s="8"/>
      <c r="AF222" s="8"/>
      <c r="AG222" s="8"/>
      <c r="AH222" s="8" t="s">
        <v>211</v>
      </c>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t="s">
        <v>2044</v>
      </c>
      <c r="BU222" s="8"/>
      <c r="BV222" s="8"/>
      <c r="BW222" s="8"/>
      <c r="BX222" s="8"/>
      <c r="BY222" s="8"/>
      <c r="BZ222" s="8"/>
      <c r="CA222" s="8"/>
      <c r="CB222" s="8"/>
      <c r="CC222" s="8"/>
      <c r="CD222" s="8"/>
      <c r="CE222" s="8"/>
      <c r="CF222" s="8"/>
      <c r="CG222" s="8"/>
      <c r="CH222" s="8"/>
      <c r="CI222" s="8"/>
    </row>
    <row r="223" spans="1:87">
      <c r="A223" s="8" t="s">
        <v>2045</v>
      </c>
      <c r="B223" s="8" t="s">
        <v>200</v>
      </c>
      <c r="C223" s="8">
        <v>2014</v>
      </c>
      <c r="D223" s="8" t="s">
        <v>2046</v>
      </c>
      <c r="E223" s="8" t="s">
        <v>2047</v>
      </c>
      <c r="F223" s="8" t="s">
        <v>2048</v>
      </c>
      <c r="G223" s="8" t="s">
        <v>2049</v>
      </c>
      <c r="H223" s="8"/>
      <c r="I223" s="8" t="s">
        <v>2050</v>
      </c>
      <c r="J223" s="8" t="s">
        <v>2051</v>
      </c>
      <c r="K223" s="8"/>
      <c r="L223" s="8" t="s">
        <v>207</v>
      </c>
      <c r="M223" s="8" t="s">
        <v>207</v>
      </c>
      <c r="N223" s="8" t="s">
        <v>207</v>
      </c>
      <c r="O223" s="8" t="s">
        <v>207</v>
      </c>
      <c r="P223" s="8" t="s">
        <v>2052</v>
      </c>
      <c r="Q223" s="8"/>
      <c r="R223" s="8"/>
      <c r="S223" s="8"/>
      <c r="T223" s="8"/>
      <c r="U223" s="8"/>
      <c r="V223" s="8" t="s">
        <v>2053</v>
      </c>
      <c r="W223" s="8"/>
      <c r="X223" s="8"/>
      <c r="Y223" s="8"/>
      <c r="Z223" s="8"/>
      <c r="AA223" s="8" t="s">
        <v>262</v>
      </c>
      <c r="AB223" s="8" t="s">
        <v>2054</v>
      </c>
      <c r="AC223" s="8" t="s">
        <v>253</v>
      </c>
      <c r="AD223" s="8"/>
      <c r="AE223" s="8"/>
      <c r="AF223" s="8"/>
      <c r="AG223" s="8"/>
      <c r="AH223" s="8" t="s">
        <v>211</v>
      </c>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t="s">
        <v>2055</v>
      </c>
      <c r="BU223" s="8"/>
      <c r="BV223" s="8"/>
      <c r="BW223" s="8"/>
      <c r="BX223" s="8"/>
      <c r="BY223" s="8"/>
      <c r="BZ223" s="8"/>
      <c r="CA223" s="8"/>
      <c r="CB223" s="8"/>
      <c r="CC223" s="8"/>
      <c r="CD223" s="8"/>
      <c r="CE223" s="8"/>
      <c r="CF223" s="8"/>
      <c r="CG223" s="8"/>
      <c r="CH223" s="8"/>
      <c r="CI223" s="8"/>
    </row>
    <row r="224" spans="1:87">
      <c r="A224" s="8" t="s">
        <v>2056</v>
      </c>
      <c r="B224" s="8" t="s">
        <v>200</v>
      </c>
      <c r="C224" s="8">
        <v>2014</v>
      </c>
      <c r="D224" s="8" t="s">
        <v>2057</v>
      </c>
      <c r="E224" s="8" t="s">
        <v>2058</v>
      </c>
      <c r="F224" s="8" t="s">
        <v>2059</v>
      </c>
      <c r="G224" s="8" t="s">
        <v>2060</v>
      </c>
      <c r="H224" s="8"/>
      <c r="I224" s="8" t="s">
        <v>2061</v>
      </c>
      <c r="J224" s="8" t="s">
        <v>2062</v>
      </c>
      <c r="K224" s="8"/>
      <c r="L224" s="8" t="s">
        <v>207</v>
      </c>
      <c r="M224" s="8" t="s">
        <v>207</v>
      </c>
      <c r="N224" s="8" t="s">
        <v>207</v>
      </c>
      <c r="O224" s="8" t="s">
        <v>207</v>
      </c>
      <c r="P224" s="8" t="s">
        <v>2063</v>
      </c>
      <c r="Q224" s="8"/>
      <c r="R224" s="8"/>
      <c r="S224" s="8"/>
      <c r="T224" s="8"/>
      <c r="U224" s="8"/>
      <c r="V224" s="8" t="s">
        <v>2064</v>
      </c>
      <c r="W224" s="8"/>
      <c r="X224" s="8"/>
      <c r="Y224" s="8"/>
      <c r="Z224" s="8"/>
      <c r="AA224" s="8" t="s">
        <v>262</v>
      </c>
      <c r="AB224" s="8" t="s">
        <v>2065</v>
      </c>
      <c r="AC224" s="8" t="s">
        <v>253</v>
      </c>
      <c r="AD224" s="8"/>
      <c r="AE224" s="8"/>
      <c r="AF224" s="8"/>
      <c r="AG224" s="8"/>
      <c r="AH224" s="8" t="s">
        <v>211</v>
      </c>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t="s">
        <v>2066</v>
      </c>
      <c r="BU224" s="8"/>
      <c r="BV224" s="8"/>
      <c r="BW224" s="8"/>
      <c r="BX224" s="8"/>
      <c r="BY224" s="8"/>
      <c r="BZ224" s="8"/>
      <c r="CA224" s="8"/>
      <c r="CB224" s="8"/>
      <c r="CC224" s="8"/>
      <c r="CD224" s="8"/>
      <c r="CE224" s="8"/>
      <c r="CF224" s="8"/>
      <c r="CG224" s="8"/>
      <c r="CH224" s="8"/>
      <c r="CI224" s="8"/>
    </row>
    <row r="225" spans="1:87">
      <c r="A225" s="8" t="s">
        <v>2067</v>
      </c>
      <c r="B225" s="8" t="s">
        <v>200</v>
      </c>
      <c r="C225" s="8">
        <v>2014</v>
      </c>
      <c r="D225" s="8" t="s">
        <v>2068</v>
      </c>
      <c r="E225" s="8" t="s">
        <v>2069</v>
      </c>
      <c r="F225" s="8" t="s">
        <v>2070</v>
      </c>
      <c r="G225" s="8" t="s">
        <v>2071</v>
      </c>
      <c r="H225" s="8"/>
      <c r="I225" s="8" t="s">
        <v>2072</v>
      </c>
      <c r="J225" s="8" t="s">
        <v>2073</v>
      </c>
      <c r="K225" s="8"/>
      <c r="L225" s="8" t="s">
        <v>2074</v>
      </c>
      <c r="M225" s="8" t="s">
        <v>207</v>
      </c>
      <c r="N225" s="8" t="s">
        <v>207</v>
      </c>
      <c r="O225" s="8" t="s">
        <v>207</v>
      </c>
      <c r="P225" s="9" t="d">
        <v>2023-01-05</v>
      </c>
      <c r="Q225" s="8"/>
      <c r="R225" s="8"/>
      <c r="S225" s="8"/>
      <c r="T225" s="8"/>
      <c r="U225" s="8"/>
      <c r="V225" s="8"/>
      <c r="W225" s="8"/>
      <c r="X225" s="8"/>
      <c r="Y225" s="8"/>
      <c r="Z225" s="8"/>
      <c r="AA225" s="8" t="s">
        <v>209</v>
      </c>
      <c r="AB225" s="8" t="s">
        <v>2075</v>
      </c>
      <c r="AC225" s="8"/>
      <c r="AD225" s="8"/>
      <c r="AE225" s="8"/>
      <c r="AF225" s="8"/>
      <c r="AG225" s="8"/>
      <c r="AH225" s="8" t="s">
        <v>211</v>
      </c>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t="s">
        <v>2070</v>
      </c>
      <c r="BU225" s="8"/>
      <c r="BV225" s="8"/>
      <c r="BW225" s="8"/>
      <c r="BX225" s="8"/>
      <c r="BY225" s="8"/>
      <c r="BZ225" s="8"/>
      <c r="CA225" s="8"/>
      <c r="CB225" s="8"/>
      <c r="CC225" s="8"/>
      <c r="CD225" s="8"/>
      <c r="CE225" s="8"/>
      <c r="CF225" s="8"/>
      <c r="CG225" s="8"/>
      <c r="CH225" s="8"/>
      <c r="CI225" s="8"/>
    </row>
    <row r="226" spans="1:87">
      <c r="A226" s="8" t="s">
        <v>2076</v>
      </c>
      <c r="B226" s="8" t="s">
        <v>200</v>
      </c>
      <c r="C226" s="8">
        <v>2014</v>
      </c>
      <c r="D226" s="8" t="s">
        <v>2077</v>
      </c>
      <c r="E226" s="8" t="s">
        <v>2078</v>
      </c>
      <c r="F226" s="8" t="s">
        <v>2070</v>
      </c>
      <c r="G226" s="8" t="s">
        <v>2071</v>
      </c>
      <c r="H226" s="8"/>
      <c r="I226" s="8" t="s">
        <v>2079</v>
      </c>
      <c r="J226" s="8" t="s">
        <v>2080</v>
      </c>
      <c r="K226" s="8"/>
      <c r="L226" s="8" t="s">
        <v>2074</v>
      </c>
      <c r="M226" s="8" t="s">
        <v>207</v>
      </c>
      <c r="N226" s="8" t="s">
        <v>207</v>
      </c>
      <c r="O226" s="8" t="s">
        <v>207</v>
      </c>
      <c r="P226" s="8" t="s">
        <v>2081</v>
      </c>
      <c r="Q226" s="8"/>
      <c r="R226" s="8"/>
      <c r="S226" s="8"/>
      <c r="T226" s="8"/>
      <c r="U226" s="8"/>
      <c r="V226" s="8" t="s">
        <v>2082</v>
      </c>
      <c r="W226" s="8"/>
      <c r="X226" s="8"/>
      <c r="Y226" s="8"/>
      <c r="Z226" s="8"/>
      <c r="AA226" s="8" t="s">
        <v>209</v>
      </c>
      <c r="AB226" s="8" t="s">
        <v>2083</v>
      </c>
      <c r="AC226" s="8"/>
      <c r="AD226" s="8"/>
      <c r="AE226" s="8"/>
      <c r="AF226" s="8"/>
      <c r="AG226" s="8"/>
      <c r="AH226" s="8" t="s">
        <v>211</v>
      </c>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t="s">
        <v>2070</v>
      </c>
      <c r="BU226" s="8"/>
      <c r="BV226" s="8"/>
      <c r="BW226" s="8"/>
      <c r="BX226" s="8"/>
      <c r="BY226" s="8"/>
      <c r="BZ226" s="8"/>
      <c r="CA226" s="8"/>
      <c r="CB226" s="8"/>
      <c r="CC226" s="8"/>
      <c r="CD226" s="8"/>
      <c r="CE226" s="8"/>
      <c r="CF226" s="8"/>
      <c r="CG226" s="8"/>
      <c r="CH226" s="8"/>
      <c r="CI226" s="8"/>
    </row>
    <row r="227" spans="1:87">
      <c r="A227" s="8" t="s">
        <v>2084</v>
      </c>
      <c r="B227" s="8" t="s">
        <v>200</v>
      </c>
      <c r="C227" s="8">
        <v>2014</v>
      </c>
      <c r="D227" s="8" t="s">
        <v>2085</v>
      </c>
      <c r="E227" s="8" t="s">
        <v>2086</v>
      </c>
      <c r="F227" s="8" t="s">
        <v>2087</v>
      </c>
      <c r="G227" s="8" t="s">
        <v>2088</v>
      </c>
      <c r="H227" s="8"/>
      <c r="I227" s="8" t="s">
        <v>2089</v>
      </c>
      <c r="J227" s="8" t="s">
        <v>2090</v>
      </c>
      <c r="K227" s="8"/>
      <c r="L227" s="8" t="s">
        <v>2091</v>
      </c>
      <c r="M227" s="8" t="s">
        <v>207</v>
      </c>
      <c r="N227" s="8" t="s">
        <v>207</v>
      </c>
      <c r="O227" s="8" t="s">
        <v>207</v>
      </c>
      <c r="P227" s="8" t="s">
        <v>2092</v>
      </c>
      <c r="Q227" s="8"/>
      <c r="R227" s="8"/>
      <c r="S227" s="8"/>
      <c r="T227" s="8"/>
      <c r="U227" s="8"/>
      <c r="V227" s="8"/>
      <c r="W227" s="8"/>
      <c r="X227" s="8"/>
      <c r="Y227" s="8"/>
      <c r="Z227" s="8"/>
      <c r="AA227" s="8" t="s">
        <v>209</v>
      </c>
      <c r="AB227" s="8" t="s">
        <v>2093</v>
      </c>
      <c r="AC227" s="8"/>
      <c r="AD227" s="8"/>
      <c r="AE227" s="8"/>
      <c r="AF227" s="8"/>
      <c r="AG227" s="8"/>
      <c r="AH227" s="8" t="s">
        <v>211</v>
      </c>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t="s">
        <v>2094</v>
      </c>
      <c r="BU227" s="8"/>
      <c r="BV227" s="8"/>
      <c r="BW227" s="8"/>
      <c r="BX227" s="8"/>
      <c r="BY227" s="8"/>
      <c r="BZ227" s="8"/>
      <c r="CA227" s="8"/>
      <c r="CB227" s="8"/>
      <c r="CC227" s="8"/>
      <c r="CD227" s="8"/>
      <c r="CE227" s="8"/>
      <c r="CF227" s="8"/>
      <c r="CG227" s="8"/>
      <c r="CH227" s="8"/>
      <c r="CI227" s="8"/>
    </row>
    <row r="228" spans="1:87">
      <c r="A228" s="8" t="s">
        <v>2095</v>
      </c>
      <c r="B228" s="8" t="s">
        <v>200</v>
      </c>
      <c r="C228" s="8">
        <v>2014</v>
      </c>
      <c r="D228" s="8" t="s">
        <v>2096</v>
      </c>
      <c r="E228" s="8" t="s">
        <v>2097</v>
      </c>
      <c r="F228" s="8" t="s">
        <v>2098</v>
      </c>
      <c r="G228" s="8" t="s">
        <v>2099</v>
      </c>
      <c r="H228" s="8"/>
      <c r="I228" s="8" t="s">
        <v>2100</v>
      </c>
      <c r="J228" s="8" t="s">
        <v>2101</v>
      </c>
      <c r="K228" s="8"/>
      <c r="L228" s="8" t="s">
        <v>2091</v>
      </c>
      <c r="M228" s="8" t="s">
        <v>207</v>
      </c>
      <c r="N228" s="8" t="s">
        <v>207</v>
      </c>
      <c r="O228" s="8" t="s">
        <v>207</v>
      </c>
      <c r="P228" s="9" t="d">
        <v>2023-01-06</v>
      </c>
      <c r="Q228" s="8"/>
      <c r="R228" s="8"/>
      <c r="S228" s="8"/>
      <c r="T228" s="8"/>
      <c r="U228" s="8"/>
      <c r="V228" s="8"/>
      <c r="W228" s="8"/>
      <c r="X228" s="8"/>
      <c r="Y228" s="8"/>
      <c r="Z228" s="8"/>
      <c r="AA228" s="8" t="s">
        <v>209</v>
      </c>
      <c r="AB228" s="8" t="s">
        <v>2102</v>
      </c>
      <c r="AC228" s="8"/>
      <c r="AD228" s="8"/>
      <c r="AE228" s="8"/>
      <c r="AF228" s="8"/>
      <c r="AG228" s="8"/>
      <c r="AH228" s="8" t="s">
        <v>211</v>
      </c>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t="s">
        <v>2103</v>
      </c>
      <c r="BU228" s="8"/>
      <c r="BV228" s="8"/>
      <c r="BW228" s="8"/>
      <c r="BX228" s="8"/>
      <c r="BY228" s="8"/>
      <c r="BZ228" s="8"/>
      <c r="CA228" s="8"/>
      <c r="CB228" s="8"/>
      <c r="CC228" s="8"/>
      <c r="CD228" s="8"/>
      <c r="CE228" s="8"/>
      <c r="CF228" s="8"/>
      <c r="CG228" s="8"/>
      <c r="CH228" s="8"/>
      <c r="CI228" s="8"/>
    </row>
    <row r="229" spans="1:87">
      <c r="A229" s="8" t="s">
        <v>2104</v>
      </c>
      <c r="B229" s="8" t="s">
        <v>200</v>
      </c>
      <c r="C229" s="8">
        <v>2014</v>
      </c>
      <c r="D229" s="8" t="s">
        <v>2105</v>
      </c>
      <c r="E229" s="8" t="s">
        <v>2106</v>
      </c>
      <c r="F229" s="8" t="s">
        <v>2107</v>
      </c>
      <c r="G229" s="8" t="s">
        <v>2108</v>
      </c>
      <c r="H229" s="8"/>
      <c r="I229" s="8" t="s">
        <v>2109</v>
      </c>
      <c r="J229" s="8" t="s">
        <v>2110</v>
      </c>
      <c r="K229" s="8"/>
      <c r="L229" s="8" t="s">
        <v>2111</v>
      </c>
      <c r="M229" s="8" t="s">
        <v>207</v>
      </c>
      <c r="N229" s="8" t="s">
        <v>207</v>
      </c>
      <c r="O229" s="8" t="s">
        <v>207</v>
      </c>
      <c r="P229" s="8" t="s">
        <v>2112</v>
      </c>
      <c r="Q229" s="8"/>
      <c r="R229" s="8"/>
      <c r="S229" s="8"/>
      <c r="T229" s="8"/>
      <c r="U229" s="8"/>
      <c r="V229" s="8"/>
      <c r="W229" s="8"/>
      <c r="X229" s="8"/>
      <c r="Y229" s="8"/>
      <c r="Z229" s="8"/>
      <c r="AA229" s="8" t="s">
        <v>209</v>
      </c>
      <c r="AB229" s="8" t="s">
        <v>2113</v>
      </c>
      <c r="AC229" s="8"/>
      <c r="AD229" s="8"/>
      <c r="AE229" s="8"/>
      <c r="AF229" s="8"/>
      <c r="AG229" s="8"/>
      <c r="AH229" s="8" t="s">
        <v>211</v>
      </c>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t="s">
        <v>2114</v>
      </c>
      <c r="BU229" s="8"/>
      <c r="BV229" s="8"/>
      <c r="BW229" s="8"/>
      <c r="BX229" s="8"/>
      <c r="BY229" s="8"/>
      <c r="BZ229" s="8"/>
      <c r="CA229" s="8"/>
      <c r="CB229" s="8"/>
      <c r="CC229" s="8"/>
      <c r="CD229" s="8"/>
      <c r="CE229" s="8"/>
      <c r="CF229" s="8"/>
      <c r="CG229" s="8"/>
      <c r="CH229" s="8"/>
      <c r="CI229" s="8"/>
    </row>
    <row r="230" spans="1:87">
      <c r="A230" s="8" t="s">
        <v>2115</v>
      </c>
      <c r="B230" s="8" t="s">
        <v>200</v>
      </c>
      <c r="C230" s="8">
        <v>2014</v>
      </c>
      <c r="D230" s="8" t="s">
        <v>2116</v>
      </c>
      <c r="E230" s="8" t="s">
        <v>2117</v>
      </c>
      <c r="F230" s="8" t="s">
        <v>2118</v>
      </c>
      <c r="G230" s="8" t="s">
        <v>2119</v>
      </c>
      <c r="H230" s="8"/>
      <c r="I230" s="8" t="s">
        <v>2120</v>
      </c>
      <c r="J230" s="8" t="s">
        <v>2121</v>
      </c>
      <c r="K230" s="8"/>
      <c r="L230" s="8" t="s">
        <v>1970</v>
      </c>
      <c r="M230" s="8" t="s">
        <v>207</v>
      </c>
      <c r="N230" s="8" t="s">
        <v>207</v>
      </c>
      <c r="O230" s="8" t="s">
        <v>207</v>
      </c>
      <c r="P230" s="8" t="s">
        <v>2122</v>
      </c>
      <c r="Q230" s="8"/>
      <c r="R230" s="8"/>
      <c r="S230" s="8"/>
      <c r="T230" s="8"/>
      <c r="U230" s="8"/>
      <c r="V230" s="8" t="s">
        <v>2123</v>
      </c>
      <c r="W230" s="8"/>
      <c r="X230" s="8"/>
      <c r="Y230" s="8"/>
      <c r="Z230" s="8"/>
      <c r="AA230" s="8" t="s">
        <v>209</v>
      </c>
      <c r="AB230" s="8" t="s">
        <v>2124</v>
      </c>
      <c r="AC230" s="8"/>
      <c r="AD230" s="8"/>
      <c r="AE230" s="8"/>
      <c r="AF230" s="8"/>
      <c r="AG230" s="8"/>
      <c r="AH230" s="8" t="s">
        <v>211</v>
      </c>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t="s">
        <v>2125</v>
      </c>
      <c r="BU230" s="8"/>
      <c r="BV230" s="8"/>
      <c r="BW230" s="8"/>
      <c r="BX230" s="8"/>
      <c r="BY230" s="8"/>
      <c r="BZ230" s="8"/>
      <c r="CA230" s="8"/>
      <c r="CB230" s="8"/>
      <c r="CC230" s="8"/>
      <c r="CD230" s="8"/>
      <c r="CE230" s="8"/>
      <c r="CF230" s="8"/>
      <c r="CG230" s="8"/>
      <c r="CH230" s="8"/>
      <c r="CI230" s="8"/>
    </row>
    <row r="231" spans="1:87">
      <c r="A231" s="8" t="s">
        <v>2126</v>
      </c>
      <c r="B231" s="8" t="s">
        <v>200</v>
      </c>
      <c r="C231" s="8">
        <v>2014</v>
      </c>
      <c r="D231" s="8" t="s">
        <v>2127</v>
      </c>
      <c r="E231" s="8" t="s">
        <v>2128</v>
      </c>
      <c r="F231" s="8" t="s">
        <v>2070</v>
      </c>
      <c r="G231" s="8" t="s">
        <v>2071</v>
      </c>
      <c r="H231" s="8"/>
      <c r="I231" s="8" t="s">
        <v>2129</v>
      </c>
      <c r="J231" s="8" t="s">
        <v>2130</v>
      </c>
      <c r="K231" s="8"/>
      <c r="L231" s="8" t="s">
        <v>2074</v>
      </c>
      <c r="M231" s="8" t="s">
        <v>207</v>
      </c>
      <c r="N231" s="8" t="s">
        <v>207</v>
      </c>
      <c r="O231" s="8" t="s">
        <v>207</v>
      </c>
      <c r="P231" s="8" t="s">
        <v>2131</v>
      </c>
      <c r="Q231" s="8"/>
      <c r="R231" s="8"/>
      <c r="S231" s="8"/>
      <c r="T231" s="8"/>
      <c r="U231" s="8"/>
      <c r="V231" s="8"/>
      <c r="W231" s="8"/>
      <c r="X231" s="8"/>
      <c r="Y231" s="8"/>
      <c r="Z231" s="8"/>
      <c r="AA231" s="8" t="s">
        <v>209</v>
      </c>
      <c r="AB231" s="8" t="s">
        <v>2075</v>
      </c>
      <c r="AC231" s="8"/>
      <c r="AD231" s="8"/>
      <c r="AE231" s="8"/>
      <c r="AF231" s="8"/>
      <c r="AG231" s="8"/>
      <c r="AH231" s="8" t="s">
        <v>211</v>
      </c>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t="s">
        <v>2070</v>
      </c>
      <c r="BU231" s="8"/>
      <c r="BV231" s="8"/>
      <c r="BW231" s="8"/>
      <c r="BX231" s="8"/>
      <c r="BY231" s="8"/>
      <c r="BZ231" s="8"/>
      <c r="CA231" s="8"/>
      <c r="CB231" s="8"/>
      <c r="CC231" s="8"/>
      <c r="CD231" s="8"/>
      <c r="CE231" s="8"/>
      <c r="CF231" s="8"/>
      <c r="CG231" s="8"/>
      <c r="CH231" s="8"/>
      <c r="CI231" s="8"/>
    </row>
    <row r="232" spans="1:87">
      <c r="A232" s="8" t="s">
        <v>2132</v>
      </c>
      <c r="B232" s="8" t="s">
        <v>200</v>
      </c>
      <c r="C232" s="8">
        <v>2014</v>
      </c>
      <c r="D232" s="8" t="s">
        <v>2133</v>
      </c>
      <c r="E232" s="8" t="s">
        <v>2134</v>
      </c>
      <c r="F232" s="8" t="s">
        <v>2118</v>
      </c>
      <c r="G232" s="8" t="s">
        <v>2119</v>
      </c>
      <c r="H232" s="8"/>
      <c r="I232" s="8" t="s">
        <v>2135</v>
      </c>
      <c r="J232" s="8" t="s">
        <v>2136</v>
      </c>
      <c r="K232" s="8"/>
      <c r="L232" s="8" t="s">
        <v>1970</v>
      </c>
      <c r="M232" s="8" t="s">
        <v>207</v>
      </c>
      <c r="N232" s="8" t="s">
        <v>207</v>
      </c>
      <c r="O232" s="8" t="s">
        <v>207</v>
      </c>
      <c r="P232" s="9" t="d">
        <v>2023-01-06</v>
      </c>
      <c r="Q232" s="8"/>
      <c r="R232" s="8"/>
      <c r="S232" s="8"/>
      <c r="T232" s="8"/>
      <c r="U232" s="8"/>
      <c r="V232" s="8"/>
      <c r="W232" s="8"/>
      <c r="X232" s="8"/>
      <c r="Y232" s="8"/>
      <c r="Z232" s="8"/>
      <c r="AA232" s="8" t="s">
        <v>209</v>
      </c>
      <c r="AB232" s="8" t="s">
        <v>2124</v>
      </c>
      <c r="AC232" s="8"/>
      <c r="AD232" s="8"/>
      <c r="AE232" s="8"/>
      <c r="AF232" s="8"/>
      <c r="AG232" s="8"/>
      <c r="AH232" s="8" t="s">
        <v>211</v>
      </c>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t="s">
        <v>2125</v>
      </c>
      <c r="BU232" s="8"/>
      <c r="BV232" s="8"/>
      <c r="BW232" s="8"/>
      <c r="BX232" s="8"/>
      <c r="BY232" s="8"/>
      <c r="BZ232" s="8"/>
      <c r="CA232" s="8"/>
      <c r="CB232" s="8"/>
      <c r="CC232" s="8"/>
      <c r="CD232" s="8"/>
      <c r="CE232" s="8"/>
      <c r="CF232" s="8"/>
      <c r="CG232" s="8"/>
      <c r="CH232" s="8"/>
      <c r="CI232" s="8"/>
    </row>
    <row r="233" spans="1:87">
      <c r="A233" s="8" t="s">
        <v>2137</v>
      </c>
      <c r="B233" s="8" t="s">
        <v>200</v>
      </c>
      <c r="C233" s="8">
        <v>2014</v>
      </c>
      <c r="D233" s="8" t="s">
        <v>2138</v>
      </c>
      <c r="E233" s="8" t="s">
        <v>2139</v>
      </c>
      <c r="F233" s="8" t="s">
        <v>2070</v>
      </c>
      <c r="G233" s="8" t="s">
        <v>2071</v>
      </c>
      <c r="H233" s="8"/>
      <c r="I233" s="8" t="s">
        <v>2140</v>
      </c>
      <c r="J233" s="8" t="s">
        <v>2141</v>
      </c>
      <c r="K233" s="8"/>
      <c r="L233" s="8" t="s">
        <v>2074</v>
      </c>
      <c r="M233" s="8" t="s">
        <v>207</v>
      </c>
      <c r="N233" s="8" t="s">
        <v>207</v>
      </c>
      <c r="O233" s="8" t="s">
        <v>207</v>
      </c>
      <c r="P233" s="8" t="s">
        <v>2142</v>
      </c>
      <c r="Q233" s="8"/>
      <c r="R233" s="8"/>
      <c r="S233" s="8"/>
      <c r="T233" s="8"/>
      <c r="U233" s="8"/>
      <c r="V233" s="8"/>
      <c r="W233" s="8"/>
      <c r="X233" s="8"/>
      <c r="Y233" s="8"/>
      <c r="Z233" s="8"/>
      <c r="AA233" s="8" t="s">
        <v>209</v>
      </c>
      <c r="AB233" s="8" t="s">
        <v>2075</v>
      </c>
      <c r="AC233" s="8"/>
      <c r="AD233" s="8"/>
      <c r="AE233" s="8"/>
      <c r="AF233" s="8"/>
      <c r="AG233" s="8"/>
      <c r="AH233" s="8" t="s">
        <v>211</v>
      </c>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t="s">
        <v>2070</v>
      </c>
      <c r="BU233" s="8"/>
      <c r="BV233" s="8"/>
      <c r="BW233" s="8"/>
      <c r="BX233" s="8"/>
      <c r="BY233" s="8"/>
      <c r="BZ233" s="8"/>
      <c r="CA233" s="8"/>
      <c r="CB233" s="8"/>
      <c r="CC233" s="8"/>
      <c r="CD233" s="8"/>
      <c r="CE233" s="8"/>
      <c r="CF233" s="8"/>
      <c r="CG233" s="8"/>
      <c r="CH233" s="8"/>
      <c r="CI233" s="8"/>
    </row>
    <row r="234" spans="1:87">
      <c r="A234" s="8" t="s">
        <v>2143</v>
      </c>
      <c r="B234" s="8" t="s">
        <v>242</v>
      </c>
      <c r="C234" s="8">
        <v>2014</v>
      </c>
      <c r="D234" s="8" t="s">
        <v>2144</v>
      </c>
      <c r="E234" s="8" t="s">
        <v>2145</v>
      </c>
      <c r="F234" s="8" t="s">
        <v>1226</v>
      </c>
      <c r="G234" s="8"/>
      <c r="H234" s="8" t="s">
        <v>1227</v>
      </c>
      <c r="I234" s="8" t="s">
        <v>2146</v>
      </c>
      <c r="J234" s="8" t="s">
        <v>2147</v>
      </c>
      <c r="K234" s="8"/>
      <c r="L234" s="8" t="s">
        <v>1970</v>
      </c>
      <c r="M234" s="8" t="s">
        <v>207</v>
      </c>
      <c r="N234" s="8" t="s">
        <v>207</v>
      </c>
      <c r="O234" s="8" t="s">
        <v>207</v>
      </c>
      <c r="P234" s="8" t="s">
        <v>2148</v>
      </c>
      <c r="Q234" s="8"/>
      <c r="R234" s="8">
        <v>7</v>
      </c>
      <c r="S234" s="8">
        <v>9</v>
      </c>
      <c r="T234" s="8"/>
      <c r="U234" s="8" t="s">
        <v>1231</v>
      </c>
      <c r="V234" s="8"/>
      <c r="W234" s="8"/>
      <c r="X234" s="8"/>
      <c r="Y234" s="8"/>
      <c r="Z234" s="8"/>
      <c r="AA234" s="8"/>
      <c r="AB234" s="8"/>
      <c r="AC234" s="8"/>
      <c r="AD234" s="8"/>
      <c r="AE234" s="8"/>
      <c r="AF234" s="8"/>
      <c r="AG234" s="8"/>
      <c r="AH234" s="8" t="s">
        <v>211</v>
      </c>
      <c r="AI234" s="8"/>
      <c r="AJ234" s="8"/>
      <c r="AK234" s="8"/>
      <c r="AL234" s="8" t="s">
        <v>2149</v>
      </c>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row>
    <row r="235" spans="1:87">
      <c r="A235" s="8" t="s">
        <v>2150</v>
      </c>
      <c r="B235" s="8" t="s">
        <v>200</v>
      </c>
      <c r="C235" s="8">
        <v>2014</v>
      </c>
      <c r="D235" s="8"/>
      <c r="E235" s="8" t="s">
        <v>2151</v>
      </c>
      <c r="F235" s="8" t="s">
        <v>2152</v>
      </c>
      <c r="G235" s="8" t="s">
        <v>2153</v>
      </c>
      <c r="H235" s="8"/>
      <c r="I235" s="8" t="s">
        <v>2154</v>
      </c>
      <c r="J235" s="8" t="s">
        <v>2155</v>
      </c>
      <c r="K235" s="8"/>
      <c r="L235" s="8" t="s">
        <v>2111</v>
      </c>
      <c r="M235" s="8" t="s">
        <v>207</v>
      </c>
      <c r="N235" s="8" t="s">
        <v>207</v>
      </c>
      <c r="O235" s="8" t="s">
        <v>207</v>
      </c>
      <c r="P235" s="9" t="d">
        <v>2023-01-02</v>
      </c>
      <c r="Q235" s="8"/>
      <c r="R235" s="8"/>
      <c r="S235" s="8"/>
      <c r="T235" s="8"/>
      <c r="U235" s="8"/>
      <c r="V235" s="8"/>
      <c r="W235" s="8"/>
      <c r="X235" s="8"/>
      <c r="Y235" s="8"/>
      <c r="Z235" s="8"/>
      <c r="AA235" s="8" t="s">
        <v>209</v>
      </c>
      <c r="AB235" s="8" t="s">
        <v>2156</v>
      </c>
      <c r="AC235" s="8"/>
      <c r="AD235" s="8"/>
      <c r="AE235" s="8"/>
      <c r="AF235" s="8"/>
      <c r="AG235" s="8"/>
      <c r="AH235" s="8" t="s">
        <v>211</v>
      </c>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t="s">
        <v>2152</v>
      </c>
      <c r="BU235" s="8"/>
      <c r="BV235" s="8"/>
      <c r="BW235" s="8"/>
      <c r="BX235" s="8"/>
      <c r="BY235" s="8"/>
      <c r="BZ235" s="8"/>
      <c r="CA235" s="8"/>
      <c r="CB235" s="8"/>
      <c r="CC235" s="8"/>
      <c r="CD235" s="8"/>
      <c r="CE235" s="8"/>
      <c r="CF235" s="8"/>
      <c r="CG235" s="8"/>
      <c r="CH235" s="8"/>
      <c r="CI235" s="8"/>
    </row>
    <row r="236" spans="1:87">
      <c r="A236" s="8" t="s">
        <v>2157</v>
      </c>
      <c r="B236" s="8" t="s">
        <v>768</v>
      </c>
      <c r="C236" s="8">
        <v>2014</v>
      </c>
      <c r="D236" s="8"/>
      <c r="E236" s="8" t="s">
        <v>2158</v>
      </c>
      <c r="F236" s="8"/>
      <c r="G236" s="8" t="s">
        <v>2159</v>
      </c>
      <c r="H236" s="8"/>
      <c r="I236" s="8"/>
      <c r="J236" s="8"/>
      <c r="K236" s="8" t="s">
        <v>2160</v>
      </c>
      <c r="L236" s="8">
        <v>2014</v>
      </c>
      <c r="M236" s="8" t="s">
        <v>207</v>
      </c>
      <c r="N236" s="8" t="s">
        <v>207</v>
      </c>
      <c r="O236" s="8"/>
      <c r="P236" s="8"/>
      <c r="Q236" s="8">
        <v>1</v>
      </c>
      <c r="R236" s="8"/>
      <c r="S236" s="8"/>
      <c r="T236" s="8"/>
      <c r="U236" s="8"/>
      <c r="V236" s="8" t="s">
        <v>1117</v>
      </c>
      <c r="W236" s="8" t="s">
        <v>1890</v>
      </c>
      <c r="X236" s="8">
        <v>8740</v>
      </c>
      <c r="Y236" s="8"/>
      <c r="Z236" s="8"/>
      <c r="AA236" s="8" t="s">
        <v>2161</v>
      </c>
      <c r="AB236" s="8" t="s">
        <v>2162</v>
      </c>
      <c r="AC236" s="8"/>
      <c r="AD236" s="8"/>
      <c r="AE236" s="8"/>
      <c r="AF236" s="8"/>
      <c r="AG236" s="8"/>
      <c r="AH236" s="8" t="s">
        <v>1055</v>
      </c>
      <c r="AI236" s="8">
        <v>25.04</v>
      </c>
      <c r="AJ236" s="8" t="s">
        <v>2163</v>
      </c>
      <c r="AK236" s="8"/>
      <c r="AL236" s="8" t="s">
        <v>2164</v>
      </c>
      <c r="AM236" s="8"/>
      <c r="AN236" s="8"/>
      <c r="AO236" s="8" t="s">
        <v>2165</v>
      </c>
      <c r="AP236" s="8" t="s">
        <v>2166</v>
      </c>
      <c r="AQ236" s="8"/>
      <c r="AR236" s="8"/>
      <c r="AS236" s="8"/>
      <c r="AT236" s="8"/>
      <c r="AU236" s="8"/>
      <c r="AV236" s="8"/>
      <c r="AW236" s="8"/>
      <c r="AX236" s="8"/>
      <c r="AY236" s="8"/>
      <c r="AZ236" s="8"/>
      <c r="BA236" s="8"/>
      <c r="BB236" s="8"/>
      <c r="BC236" s="8"/>
      <c r="BD236" s="8"/>
      <c r="BE236" s="8"/>
      <c r="BF236" s="8"/>
      <c r="BG236" s="8"/>
      <c r="BH236" s="8"/>
      <c r="BI236" s="8" t="s">
        <v>2167</v>
      </c>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row>
    <row r="237" spans="1:87">
      <c r="A237" s="8" t="s">
        <v>2168</v>
      </c>
      <c r="B237" s="8" t="s">
        <v>768</v>
      </c>
      <c r="C237" s="8">
        <v>2014</v>
      </c>
      <c r="D237" s="8"/>
      <c r="E237" s="8" t="s">
        <v>2169</v>
      </c>
      <c r="F237" s="8"/>
      <c r="G237" s="8" t="s">
        <v>2170</v>
      </c>
      <c r="H237" s="8"/>
      <c r="I237" s="8"/>
      <c r="J237" s="8"/>
      <c r="K237" s="8" t="s">
        <v>2171</v>
      </c>
      <c r="L237" s="8">
        <v>2014</v>
      </c>
      <c r="M237" s="8" t="s">
        <v>207</v>
      </c>
      <c r="N237" s="8" t="s">
        <v>207</v>
      </c>
      <c r="O237" s="8"/>
      <c r="P237" s="8"/>
      <c r="Q237" s="8">
        <v>1</v>
      </c>
      <c r="R237" s="8"/>
      <c r="S237" s="8"/>
      <c r="T237" s="8"/>
      <c r="U237" s="8"/>
      <c r="V237" s="8" t="s">
        <v>2172</v>
      </c>
      <c r="W237" s="8" t="s">
        <v>1890</v>
      </c>
      <c r="X237" s="8">
        <v>8355</v>
      </c>
      <c r="Y237" s="8"/>
      <c r="Z237" s="8"/>
      <c r="AA237" s="8" t="s">
        <v>1891</v>
      </c>
      <c r="AB237" s="8" t="s">
        <v>797</v>
      </c>
      <c r="AC237" s="8"/>
      <c r="AD237" s="8"/>
      <c r="AE237" s="8"/>
      <c r="AF237" s="8"/>
      <c r="AG237" s="8"/>
      <c r="AH237" s="8" t="s">
        <v>1055</v>
      </c>
      <c r="AI237" s="8">
        <v>6.7</v>
      </c>
      <c r="AJ237" s="8" t="s">
        <v>2173</v>
      </c>
      <c r="AK237" s="8"/>
      <c r="AL237" s="8" t="s">
        <v>2174</v>
      </c>
      <c r="AM237" s="8"/>
      <c r="AN237" s="8"/>
      <c r="AO237" s="8" t="s">
        <v>2165</v>
      </c>
      <c r="AP237" s="8" t="s">
        <v>2175</v>
      </c>
      <c r="AQ237" s="8"/>
      <c r="AR237" s="8"/>
      <c r="AS237" s="8"/>
      <c r="AT237" s="8"/>
      <c r="AU237" s="8"/>
      <c r="AV237" s="8"/>
      <c r="AW237" s="8"/>
      <c r="AX237" s="8"/>
      <c r="AY237" s="8"/>
      <c r="AZ237" s="8"/>
      <c r="BA237" s="8"/>
      <c r="BB237" s="8"/>
      <c r="BC237" s="8"/>
      <c r="BD237" s="8"/>
      <c r="BE237" s="8"/>
      <c r="BF237" s="8"/>
      <c r="BG237" s="8"/>
      <c r="BH237" s="8"/>
      <c r="BI237" s="8" t="s">
        <v>2167</v>
      </c>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row>
    <row r="238" spans="1:87">
      <c r="A238" s="8" t="s">
        <v>2176</v>
      </c>
      <c r="B238" s="8" t="s">
        <v>200</v>
      </c>
      <c r="C238" s="8">
        <v>2014</v>
      </c>
      <c r="D238" s="8" t="s">
        <v>2068</v>
      </c>
      <c r="E238" s="8" t="s">
        <v>2069</v>
      </c>
      <c r="F238" s="8" t="s">
        <v>2070</v>
      </c>
      <c r="G238" s="8" t="s">
        <v>2071</v>
      </c>
      <c r="H238" s="8"/>
      <c r="I238" s="8" t="s">
        <v>2072</v>
      </c>
      <c r="J238" s="8" t="s">
        <v>2073</v>
      </c>
      <c r="K238" s="8"/>
      <c r="L238" s="8" t="s">
        <v>2074</v>
      </c>
      <c r="M238" s="8" t="s">
        <v>207</v>
      </c>
      <c r="N238" s="8" t="s">
        <v>207</v>
      </c>
      <c r="O238" s="8" t="s">
        <v>207</v>
      </c>
      <c r="P238" s="9" t="d">
        <v>2023-01-05</v>
      </c>
      <c r="Q238" s="8"/>
      <c r="R238" s="8"/>
      <c r="S238" s="8"/>
      <c r="T238" s="8"/>
      <c r="U238" s="8"/>
      <c r="V238" s="8"/>
      <c r="W238" s="8"/>
      <c r="X238" s="8"/>
      <c r="Y238" s="8"/>
      <c r="Z238" s="8"/>
      <c r="AA238" s="8" t="s">
        <v>209</v>
      </c>
      <c r="AB238" s="8" t="s">
        <v>2075</v>
      </c>
      <c r="AC238" s="8"/>
      <c r="AD238" s="8"/>
      <c r="AE238" s="8"/>
      <c r="AF238" s="8"/>
      <c r="AG238" s="8"/>
      <c r="AH238" s="8" t="s">
        <v>211</v>
      </c>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t="s">
        <v>2070</v>
      </c>
      <c r="BU238" s="8"/>
      <c r="BV238" s="8"/>
      <c r="BW238" s="8"/>
      <c r="BX238" s="8"/>
      <c r="BY238" s="8"/>
      <c r="BZ238" s="8"/>
      <c r="CA238" s="8"/>
      <c r="CB238" s="8"/>
      <c r="CC238" s="8"/>
      <c r="CD238" s="8"/>
      <c r="CE238" s="8"/>
      <c r="CF238" s="8"/>
      <c r="CG238" s="8"/>
      <c r="CH238" s="8"/>
      <c r="CI238" s="8"/>
    </row>
    <row r="239" spans="1:87">
      <c r="A239" s="8" t="s">
        <v>2177</v>
      </c>
      <c r="B239" s="8" t="s">
        <v>789</v>
      </c>
      <c r="C239" s="8">
        <v>2014</v>
      </c>
      <c r="D239" s="8" t="s">
        <v>2178</v>
      </c>
      <c r="E239" s="8" t="s">
        <v>2179</v>
      </c>
      <c r="F239" s="8" t="s">
        <v>2172</v>
      </c>
      <c r="G239" s="8" t="s">
        <v>2180</v>
      </c>
      <c r="H239" s="8"/>
      <c r="I239" s="8"/>
      <c r="J239" s="8" t="s">
        <v>2181</v>
      </c>
      <c r="K239" s="8"/>
      <c r="L239" s="8">
        <v>2014</v>
      </c>
      <c r="M239" s="8" t="s">
        <v>207</v>
      </c>
      <c r="N239" s="8" t="s">
        <v>207</v>
      </c>
      <c r="O239" s="8" t="s">
        <v>207</v>
      </c>
      <c r="P239" s="8" t="s">
        <v>2182</v>
      </c>
      <c r="Q239" s="8"/>
      <c r="R239" s="8"/>
      <c r="S239" s="8">
        <v>8355</v>
      </c>
      <c r="T239" s="8"/>
      <c r="U239" s="8"/>
      <c r="V239" s="8"/>
      <c r="W239" s="8"/>
      <c r="X239" s="8"/>
      <c r="Y239" s="8"/>
      <c r="Z239" s="8"/>
      <c r="AA239" s="8" t="s">
        <v>796</v>
      </c>
      <c r="AB239" s="8" t="s">
        <v>797</v>
      </c>
      <c r="AC239" s="8" t="s">
        <v>253</v>
      </c>
      <c r="AD239" s="8"/>
      <c r="AE239" s="8"/>
      <c r="AF239" s="8"/>
      <c r="AG239" s="8"/>
      <c r="AH239" s="8" t="s">
        <v>211</v>
      </c>
      <c r="AI239" s="8"/>
      <c r="AJ239" s="8" t="s">
        <v>2183</v>
      </c>
      <c r="AK239" s="8"/>
      <c r="AL239" s="8"/>
      <c r="AM239" s="8"/>
      <c r="AN239" s="8"/>
      <c r="AO239" s="8"/>
      <c r="AP239" s="8" t="s">
        <v>2175</v>
      </c>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row>
    <row r="240" spans="1:87">
      <c r="A240" s="8" t="s">
        <v>2184</v>
      </c>
      <c r="B240" s="8" t="s">
        <v>200</v>
      </c>
      <c r="C240" s="8">
        <v>2014</v>
      </c>
      <c r="D240" s="8" t="s">
        <v>2116</v>
      </c>
      <c r="E240" s="8" t="s">
        <v>2117</v>
      </c>
      <c r="F240" s="8" t="s">
        <v>2118</v>
      </c>
      <c r="G240" s="8" t="s">
        <v>2119</v>
      </c>
      <c r="H240" s="8"/>
      <c r="I240" s="8" t="s">
        <v>2120</v>
      </c>
      <c r="J240" s="8" t="s">
        <v>2121</v>
      </c>
      <c r="K240" s="8"/>
      <c r="L240" s="8" t="s">
        <v>1970</v>
      </c>
      <c r="M240" s="8" t="s">
        <v>207</v>
      </c>
      <c r="N240" s="8" t="s">
        <v>207</v>
      </c>
      <c r="O240" s="8" t="s">
        <v>207</v>
      </c>
      <c r="P240" s="8" t="s">
        <v>2122</v>
      </c>
      <c r="Q240" s="8"/>
      <c r="R240" s="8"/>
      <c r="S240" s="8"/>
      <c r="T240" s="8"/>
      <c r="U240" s="8"/>
      <c r="V240" s="8" t="s">
        <v>2123</v>
      </c>
      <c r="W240" s="8"/>
      <c r="X240" s="8"/>
      <c r="Y240" s="8"/>
      <c r="Z240" s="8"/>
      <c r="AA240" s="8" t="s">
        <v>209</v>
      </c>
      <c r="AB240" s="8" t="s">
        <v>2124</v>
      </c>
      <c r="AC240" s="8"/>
      <c r="AD240" s="8"/>
      <c r="AE240" s="8"/>
      <c r="AF240" s="8"/>
      <c r="AG240" s="8"/>
      <c r="AH240" s="8" t="s">
        <v>211</v>
      </c>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t="s">
        <v>2125</v>
      </c>
      <c r="BU240" s="8"/>
      <c r="BV240" s="8"/>
      <c r="BW240" s="8"/>
      <c r="BX240" s="8"/>
      <c r="BY240" s="8"/>
      <c r="BZ240" s="8"/>
      <c r="CA240" s="8"/>
      <c r="CB240" s="8"/>
      <c r="CC240" s="8"/>
      <c r="CD240" s="8"/>
      <c r="CE240" s="8"/>
      <c r="CF240" s="8"/>
      <c r="CG240" s="8"/>
      <c r="CH240" s="8"/>
      <c r="CI240" s="8"/>
    </row>
    <row r="241" spans="1:87">
      <c r="A241" s="8" t="s">
        <v>2185</v>
      </c>
      <c r="B241" s="8" t="s">
        <v>242</v>
      </c>
      <c r="C241" s="8">
        <v>2014</v>
      </c>
      <c r="D241" s="8" t="s">
        <v>2186</v>
      </c>
      <c r="E241" s="8" t="s">
        <v>2187</v>
      </c>
      <c r="F241" s="8" t="s">
        <v>2188</v>
      </c>
      <c r="G241" s="8"/>
      <c r="H241" s="8" t="s">
        <v>2189</v>
      </c>
      <c r="I241" s="8" t="s">
        <v>2190</v>
      </c>
      <c r="J241" s="8" t="s">
        <v>2191</v>
      </c>
      <c r="K241" s="8" t="s">
        <v>2192</v>
      </c>
      <c r="L241" s="8" t="s">
        <v>2074</v>
      </c>
      <c r="M241" s="8" t="s">
        <v>207</v>
      </c>
      <c r="N241" s="8" t="s">
        <v>207</v>
      </c>
      <c r="O241" s="8" t="s">
        <v>207</v>
      </c>
      <c r="P241" s="8" t="s">
        <v>2193</v>
      </c>
      <c r="Q241" s="8"/>
      <c r="R241" s="8">
        <v>4</v>
      </c>
      <c r="S241" s="8">
        <v>19</v>
      </c>
      <c r="T241" s="8"/>
      <c r="U241" s="8" t="s">
        <v>2194</v>
      </c>
      <c r="V241" s="8" t="s">
        <v>2195</v>
      </c>
      <c r="W241" s="8"/>
      <c r="X241" s="8"/>
      <c r="Y241" s="8"/>
      <c r="Z241" s="8"/>
      <c r="AA241" s="8"/>
      <c r="AB241" s="8"/>
      <c r="AC241" s="8"/>
      <c r="AD241" s="8"/>
      <c r="AE241" s="8"/>
      <c r="AF241" s="8"/>
      <c r="AG241" s="8"/>
      <c r="AH241" s="8" t="s">
        <v>211</v>
      </c>
      <c r="AI241" s="8"/>
      <c r="AJ241" s="8"/>
      <c r="AK241" s="8"/>
      <c r="AL241" s="8" t="s">
        <v>2196</v>
      </c>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row>
    <row r="242" spans="1:87">
      <c r="A242" s="8" t="s">
        <v>2197</v>
      </c>
      <c r="B242" s="8" t="s">
        <v>242</v>
      </c>
      <c r="C242" s="8">
        <v>2014</v>
      </c>
      <c r="D242" s="8" t="s">
        <v>2198</v>
      </c>
      <c r="E242" s="8" t="s">
        <v>2199</v>
      </c>
      <c r="F242" s="8" t="s">
        <v>2200</v>
      </c>
      <c r="G242" s="8"/>
      <c r="H242" s="8" t="s">
        <v>2201</v>
      </c>
      <c r="I242" s="8" t="s">
        <v>2202</v>
      </c>
      <c r="J242" s="8" t="s">
        <v>2203</v>
      </c>
      <c r="K242" s="8" t="s">
        <v>2204</v>
      </c>
      <c r="L242" s="8" t="s">
        <v>2205</v>
      </c>
      <c r="M242" s="8" t="s">
        <v>207</v>
      </c>
      <c r="N242" s="8" t="s">
        <v>207</v>
      </c>
      <c r="O242" s="8" t="s">
        <v>207</v>
      </c>
      <c r="P242" s="8" t="s">
        <v>2206</v>
      </c>
      <c r="Q242" s="8"/>
      <c r="R242" s="8">
        <v>3</v>
      </c>
      <c r="S242" s="8">
        <v>21</v>
      </c>
      <c r="T242" s="8"/>
      <c r="U242" s="8" t="s">
        <v>2207</v>
      </c>
      <c r="V242" s="8" t="s">
        <v>2208</v>
      </c>
      <c r="W242" s="8"/>
      <c r="X242" s="8"/>
      <c r="Y242" s="8"/>
      <c r="Z242" s="8"/>
      <c r="AA242" s="8"/>
      <c r="AB242" s="8"/>
      <c r="AC242" s="8" t="s">
        <v>253</v>
      </c>
      <c r="AD242" s="8"/>
      <c r="AE242" s="8"/>
      <c r="AF242" s="8"/>
      <c r="AG242" s="8"/>
      <c r="AH242" s="8" t="s">
        <v>211</v>
      </c>
      <c r="AI242" s="8"/>
      <c r="AJ242" s="8"/>
      <c r="AK242" s="8"/>
      <c r="AL242" s="8" t="s">
        <v>2209</v>
      </c>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row>
    <row r="243" spans="1:87">
      <c r="A243" s="8" t="s">
        <v>2210</v>
      </c>
      <c r="B243" s="8" t="s">
        <v>768</v>
      </c>
      <c r="C243" s="8">
        <v>2014</v>
      </c>
      <c r="D243" s="8"/>
      <c r="E243" s="8" t="s">
        <v>2211</v>
      </c>
      <c r="F243" s="8"/>
      <c r="G243" s="8" t="s">
        <v>2212</v>
      </c>
      <c r="H243" s="8"/>
      <c r="I243" s="8"/>
      <c r="J243" s="8" t="s">
        <v>2213</v>
      </c>
      <c r="K243" s="8"/>
      <c r="L243" s="8">
        <v>2014</v>
      </c>
      <c r="M243" s="8" t="s">
        <v>207</v>
      </c>
      <c r="N243" s="8" t="s">
        <v>207</v>
      </c>
      <c r="O243" s="8" t="s">
        <v>207</v>
      </c>
      <c r="P243" s="8"/>
      <c r="Q243" s="8"/>
      <c r="R243" s="8"/>
      <c r="S243" s="8">
        <v>8740</v>
      </c>
      <c r="T243" s="8"/>
      <c r="U243" s="8"/>
      <c r="V243" s="8" t="s">
        <v>2214</v>
      </c>
      <c r="W243" s="8" t="s">
        <v>1275</v>
      </c>
      <c r="X243" s="8"/>
      <c r="Y243" s="8"/>
      <c r="Z243" s="8"/>
      <c r="AA243" s="8" t="s">
        <v>2215</v>
      </c>
      <c r="AB243" s="8" t="s">
        <v>2162</v>
      </c>
      <c r="AC243" s="8" t="s">
        <v>253</v>
      </c>
      <c r="AD243" s="8"/>
      <c r="AE243" s="8"/>
      <c r="AF243" s="8"/>
      <c r="AG243" s="8"/>
      <c r="AH243" s="8" t="s">
        <v>211</v>
      </c>
      <c r="AI243" s="8"/>
      <c r="AJ243" s="8" t="s">
        <v>2163</v>
      </c>
      <c r="AK243" s="8"/>
      <c r="AL243" s="8" t="s">
        <v>2216</v>
      </c>
      <c r="AM243" s="8"/>
      <c r="AN243" s="8"/>
      <c r="AO243" s="8"/>
      <c r="AP243" s="8" t="s">
        <v>2217</v>
      </c>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row>
    <row r="244" spans="1:87">
      <c r="A244" s="8" t="s">
        <v>2218</v>
      </c>
      <c r="B244" s="8" t="s">
        <v>200</v>
      </c>
      <c r="C244" s="8">
        <v>2014</v>
      </c>
      <c r="D244" s="8" t="s">
        <v>2219</v>
      </c>
      <c r="E244" s="8" t="s">
        <v>2220</v>
      </c>
      <c r="F244" s="8"/>
      <c r="G244" s="8"/>
      <c r="H244" s="8"/>
      <c r="I244" s="8" t="s">
        <v>2221</v>
      </c>
      <c r="J244" s="8" t="s">
        <v>2222</v>
      </c>
      <c r="K244" s="8"/>
      <c r="L244" s="8" t="s">
        <v>2223</v>
      </c>
      <c r="M244" s="8" t="s">
        <v>207</v>
      </c>
      <c r="N244" s="8" t="s">
        <v>207</v>
      </c>
      <c r="O244" s="8" t="s">
        <v>207</v>
      </c>
      <c r="P244" s="8"/>
      <c r="Q244" s="8"/>
      <c r="R244" s="8"/>
      <c r="S244" s="8"/>
      <c r="T244" s="8"/>
      <c r="U244" s="8"/>
      <c r="V244" s="8"/>
      <c r="W244" s="8"/>
      <c r="X244" s="8"/>
      <c r="Y244" s="8"/>
      <c r="Z244" s="8"/>
      <c r="AA244" s="8"/>
      <c r="AB244" s="8"/>
      <c r="AC244" s="8"/>
      <c r="AD244" s="8"/>
      <c r="AE244" s="8"/>
      <c r="AF244" s="8"/>
      <c r="AG244" s="8"/>
      <c r="AH244" s="8" t="s">
        <v>211</v>
      </c>
      <c r="AI244" s="8"/>
      <c r="AJ244" s="8"/>
      <c r="AK244" s="8"/>
      <c r="AL244" s="8" t="s">
        <v>2224</v>
      </c>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t="s">
        <v>2225</v>
      </c>
      <c r="BU244" s="8"/>
      <c r="BV244" s="8"/>
      <c r="BW244" s="8"/>
      <c r="BX244" s="8"/>
      <c r="BY244" s="8"/>
      <c r="BZ244" s="8"/>
      <c r="CA244" s="8"/>
      <c r="CB244" s="8"/>
      <c r="CC244" s="8"/>
      <c r="CD244" s="8"/>
      <c r="CE244" s="8"/>
      <c r="CF244" s="8"/>
      <c r="CG244" s="8"/>
      <c r="CH244" s="8"/>
      <c r="CI244" s="8"/>
    </row>
    <row r="245" spans="1:87">
      <c r="A245" s="8" t="s">
        <v>2226</v>
      </c>
      <c r="B245" s="8" t="s">
        <v>242</v>
      </c>
      <c r="C245" s="8">
        <v>2015</v>
      </c>
      <c r="D245" s="8" t="s">
        <v>2227</v>
      </c>
      <c r="E245" s="8" t="s">
        <v>2228</v>
      </c>
      <c r="F245" s="8" t="s">
        <v>803</v>
      </c>
      <c r="G245" s="8"/>
      <c r="H245" s="8" t="s">
        <v>804</v>
      </c>
      <c r="I245" s="8" t="s">
        <v>2229</v>
      </c>
      <c r="J245" s="8" t="s">
        <v>2230</v>
      </c>
      <c r="K245" s="8" t="s">
        <v>2231</v>
      </c>
      <c r="L245" s="8" t="s">
        <v>207</v>
      </c>
      <c r="M245" s="8" t="s">
        <v>207</v>
      </c>
      <c r="N245" s="8" t="s">
        <v>207</v>
      </c>
      <c r="O245" s="8" t="s">
        <v>207</v>
      </c>
      <c r="P245" s="9" t="d">
        <v>2023-01-24</v>
      </c>
      <c r="Q245" s="8"/>
      <c r="R245" s="8">
        <v>4</v>
      </c>
      <c r="S245" s="8">
        <v>8</v>
      </c>
      <c r="T245" s="8"/>
      <c r="U245" s="8" t="s">
        <v>809</v>
      </c>
      <c r="V245" s="8" t="s">
        <v>2232</v>
      </c>
      <c r="W245" s="8"/>
      <c r="X245" s="8"/>
      <c r="Y245" s="8"/>
      <c r="Z245" s="8"/>
      <c r="AA245" s="8"/>
      <c r="AB245" s="8"/>
      <c r="AC245" s="8" t="s">
        <v>253</v>
      </c>
      <c r="AD245" s="8"/>
      <c r="AE245" s="8"/>
      <c r="AF245" s="8"/>
      <c r="AG245" s="8"/>
      <c r="AH245" s="8" t="s">
        <v>211</v>
      </c>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row>
    <row r="246" spans="1:87">
      <c r="A246" s="8" t="s">
        <v>2233</v>
      </c>
      <c r="B246" s="8" t="s">
        <v>200</v>
      </c>
      <c r="C246" s="8">
        <v>2015</v>
      </c>
      <c r="D246" s="8" t="s">
        <v>2234</v>
      </c>
      <c r="E246" s="8" t="s">
        <v>2235</v>
      </c>
      <c r="F246" s="8" t="s">
        <v>2236</v>
      </c>
      <c r="G246" s="8" t="s">
        <v>2237</v>
      </c>
      <c r="H246" s="8"/>
      <c r="I246" s="8" t="s">
        <v>2238</v>
      </c>
      <c r="J246" s="8" t="s">
        <v>2239</v>
      </c>
      <c r="K246" s="8"/>
      <c r="L246" s="8" t="s">
        <v>207</v>
      </c>
      <c r="M246" s="8" t="s">
        <v>207</v>
      </c>
      <c r="N246" s="8" t="s">
        <v>207</v>
      </c>
      <c r="O246" s="8" t="s">
        <v>207</v>
      </c>
      <c r="P246" s="8" t="s">
        <v>2240</v>
      </c>
      <c r="Q246" s="8"/>
      <c r="R246" s="8"/>
      <c r="S246" s="8"/>
      <c r="T246" s="8"/>
      <c r="U246" s="8"/>
      <c r="V246" s="8" t="s">
        <v>2241</v>
      </c>
      <c r="W246" s="8"/>
      <c r="X246" s="8"/>
      <c r="Y246" s="8"/>
      <c r="Z246" s="8"/>
      <c r="AA246" s="8" t="s">
        <v>262</v>
      </c>
      <c r="AB246" s="8" t="s">
        <v>2242</v>
      </c>
      <c r="AC246" s="8" t="s">
        <v>253</v>
      </c>
      <c r="AD246" s="8"/>
      <c r="AE246" s="8"/>
      <c r="AF246" s="8"/>
      <c r="AG246" s="8"/>
      <c r="AH246" s="8" t="s">
        <v>211</v>
      </c>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t="s">
        <v>2243</v>
      </c>
      <c r="BU246" s="8"/>
      <c r="BV246" s="8"/>
      <c r="BW246" s="8"/>
      <c r="BX246" s="8"/>
      <c r="BY246" s="8"/>
      <c r="BZ246" s="8"/>
      <c r="CA246" s="8"/>
      <c r="CB246" s="8"/>
      <c r="CC246" s="8"/>
      <c r="CD246" s="8"/>
      <c r="CE246" s="8"/>
      <c r="CF246" s="8"/>
      <c r="CG246" s="8"/>
      <c r="CH246" s="8"/>
      <c r="CI246" s="8"/>
    </row>
    <row r="247" spans="1:87">
      <c r="A247" s="8" t="s">
        <v>2244</v>
      </c>
      <c r="B247" s="8" t="s">
        <v>242</v>
      </c>
      <c r="C247" s="8">
        <v>2015</v>
      </c>
      <c r="D247" s="8" t="s">
        <v>2245</v>
      </c>
      <c r="E247" s="8" t="s">
        <v>2246</v>
      </c>
      <c r="F247" s="8" t="s">
        <v>803</v>
      </c>
      <c r="G247" s="8"/>
      <c r="H247" s="8" t="s">
        <v>804</v>
      </c>
      <c r="I247" s="8" t="s">
        <v>2247</v>
      </c>
      <c r="J247" s="8" t="s">
        <v>2248</v>
      </c>
      <c r="K247" s="8" t="s">
        <v>2249</v>
      </c>
      <c r="L247" s="8" t="s">
        <v>207</v>
      </c>
      <c r="M247" s="8" t="s">
        <v>207</v>
      </c>
      <c r="N247" s="8" t="s">
        <v>207</v>
      </c>
      <c r="O247" s="8" t="s">
        <v>207</v>
      </c>
      <c r="P247" s="9" t="d">
        <v>2023-01-23</v>
      </c>
      <c r="Q247" s="8"/>
      <c r="R247" s="8">
        <v>4</v>
      </c>
      <c r="S247" s="8">
        <v>7</v>
      </c>
      <c r="T247" s="8"/>
      <c r="U247" s="8" t="s">
        <v>809</v>
      </c>
      <c r="V247" s="8"/>
      <c r="W247" s="8"/>
      <c r="X247" s="8"/>
      <c r="Y247" s="8"/>
      <c r="Z247" s="8"/>
      <c r="AA247" s="8"/>
      <c r="AB247" s="8"/>
      <c r="AC247" s="8" t="s">
        <v>253</v>
      </c>
      <c r="AD247" s="8"/>
      <c r="AE247" s="8"/>
      <c r="AF247" s="8"/>
      <c r="AG247" s="8"/>
      <c r="AH247" s="8" t="s">
        <v>211</v>
      </c>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row>
    <row r="248" spans="1:87">
      <c r="A248" s="8" t="s">
        <v>2250</v>
      </c>
      <c r="B248" s="8" t="s">
        <v>200</v>
      </c>
      <c r="C248" s="8">
        <v>2015</v>
      </c>
      <c r="D248" s="8" t="s">
        <v>2251</v>
      </c>
      <c r="E248" s="8" t="s">
        <v>2252</v>
      </c>
      <c r="F248" s="8" t="s">
        <v>2253</v>
      </c>
      <c r="G248" s="8" t="s">
        <v>2254</v>
      </c>
      <c r="H248" s="8"/>
      <c r="I248" s="8" t="s">
        <v>2255</v>
      </c>
      <c r="J248" s="8" t="s">
        <v>2256</v>
      </c>
      <c r="K248" s="8"/>
      <c r="L248" s="8" t="s">
        <v>207</v>
      </c>
      <c r="M248" s="8" t="s">
        <v>207</v>
      </c>
      <c r="N248" s="8" t="s">
        <v>207</v>
      </c>
      <c r="O248" s="8" t="s">
        <v>207</v>
      </c>
      <c r="P248" s="8" t="s">
        <v>2257</v>
      </c>
      <c r="Q248" s="8"/>
      <c r="R248" s="8"/>
      <c r="S248" s="8"/>
      <c r="T248" s="8"/>
      <c r="U248" s="8"/>
      <c r="V248" s="8" t="s">
        <v>2258</v>
      </c>
      <c r="W248" s="8"/>
      <c r="X248" s="8"/>
      <c r="Y248" s="8"/>
      <c r="Z248" s="8"/>
      <c r="AA248" s="8" t="s">
        <v>262</v>
      </c>
      <c r="AB248" s="8" t="s">
        <v>2259</v>
      </c>
      <c r="AC248" s="8" t="s">
        <v>253</v>
      </c>
      <c r="AD248" s="8"/>
      <c r="AE248" s="8"/>
      <c r="AF248" s="8"/>
      <c r="AG248" s="8"/>
      <c r="AH248" s="8" t="s">
        <v>211</v>
      </c>
      <c r="AI248" s="8"/>
      <c r="AJ248" s="8"/>
      <c r="AK248" s="8"/>
      <c r="AL248" s="8" t="s">
        <v>2260</v>
      </c>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t="s">
        <v>2261</v>
      </c>
      <c r="BU248" s="8"/>
      <c r="BV248" s="8"/>
      <c r="BW248" s="8"/>
      <c r="BX248" s="8"/>
      <c r="BY248" s="8"/>
      <c r="BZ248" s="8"/>
      <c r="CA248" s="8"/>
      <c r="CB248" s="8"/>
      <c r="CC248" s="8"/>
      <c r="CD248" s="8"/>
      <c r="CE248" s="8"/>
      <c r="CF248" s="8"/>
      <c r="CG248" s="8"/>
      <c r="CH248" s="8"/>
      <c r="CI248" s="8"/>
    </row>
    <row r="249" spans="1:87">
      <c r="A249" s="8" t="s">
        <v>2262</v>
      </c>
      <c r="B249" s="8" t="s">
        <v>200</v>
      </c>
      <c r="C249" s="8">
        <v>2015</v>
      </c>
      <c r="D249" s="8" t="s">
        <v>2263</v>
      </c>
      <c r="E249" s="8" t="s">
        <v>2264</v>
      </c>
      <c r="F249" s="8" t="s">
        <v>2265</v>
      </c>
      <c r="G249" s="8" t="s">
        <v>2266</v>
      </c>
      <c r="H249" s="8"/>
      <c r="I249" s="8" t="s">
        <v>2267</v>
      </c>
      <c r="J249" s="8" t="s">
        <v>2268</v>
      </c>
      <c r="K249" s="8"/>
      <c r="L249" s="11" t="d">
        <v>2015-08-08</v>
      </c>
      <c r="M249" s="8" t="s">
        <v>207</v>
      </c>
      <c r="N249" s="8" t="s">
        <v>207</v>
      </c>
      <c r="O249" s="8" t="s">
        <v>207</v>
      </c>
      <c r="P249" s="8" t="s">
        <v>2269</v>
      </c>
      <c r="Q249" s="8"/>
      <c r="R249" s="8"/>
      <c r="S249" s="8"/>
      <c r="T249" s="8"/>
      <c r="U249" s="8"/>
      <c r="V249" s="8" t="s">
        <v>2270</v>
      </c>
      <c r="W249" s="8"/>
      <c r="X249" s="8"/>
      <c r="Y249" s="8"/>
      <c r="Z249" s="8"/>
      <c r="AA249" s="8" t="s">
        <v>262</v>
      </c>
      <c r="AB249" s="8" t="s">
        <v>2271</v>
      </c>
      <c r="AC249" s="8" t="s">
        <v>253</v>
      </c>
      <c r="AD249" s="8"/>
      <c r="AE249" s="8"/>
      <c r="AF249" s="8"/>
      <c r="AG249" s="8"/>
      <c r="AH249" s="8" t="s">
        <v>211</v>
      </c>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t="s">
        <v>2272</v>
      </c>
      <c r="BU249" s="8"/>
      <c r="BV249" s="8"/>
      <c r="BW249" s="8"/>
      <c r="BX249" s="8"/>
      <c r="BY249" s="8"/>
      <c r="BZ249" s="8"/>
      <c r="CA249" s="8"/>
      <c r="CB249" s="8"/>
      <c r="CC249" s="8"/>
      <c r="CD249" s="8"/>
      <c r="CE249" s="8"/>
      <c r="CF249" s="8"/>
      <c r="CG249" s="8"/>
      <c r="CH249" s="8"/>
      <c r="CI249" s="8"/>
    </row>
    <row r="250" spans="1:87">
      <c r="A250" s="8" t="s">
        <v>2273</v>
      </c>
      <c r="B250" s="8" t="s">
        <v>242</v>
      </c>
      <c r="C250" s="8">
        <v>2015</v>
      </c>
      <c r="D250" s="8" t="s">
        <v>2274</v>
      </c>
      <c r="E250" s="8" t="s">
        <v>2275</v>
      </c>
      <c r="F250" s="8" t="s">
        <v>2276</v>
      </c>
      <c r="G250" s="8"/>
      <c r="H250" s="8" t="s">
        <v>2277</v>
      </c>
      <c r="I250" s="8" t="s">
        <v>2278</v>
      </c>
      <c r="J250" s="8" t="s">
        <v>2279</v>
      </c>
      <c r="K250" s="8" t="s">
        <v>2280</v>
      </c>
      <c r="L250" s="8" t="s">
        <v>207</v>
      </c>
      <c r="M250" s="8" t="s">
        <v>207</v>
      </c>
      <c r="N250" s="8" t="s">
        <v>207</v>
      </c>
      <c r="O250" s="8" t="s">
        <v>207</v>
      </c>
      <c r="P250" s="9" t="d">
        <v>2023-01-20</v>
      </c>
      <c r="Q250" s="8"/>
      <c r="R250" s="8" t="s">
        <v>2281</v>
      </c>
      <c r="S250" s="8">
        <v>12</v>
      </c>
      <c r="T250" s="8"/>
      <c r="U250" s="8" t="s">
        <v>2282</v>
      </c>
      <c r="V250" s="8"/>
      <c r="W250" s="8"/>
      <c r="X250" s="8"/>
      <c r="Y250" s="8"/>
      <c r="Z250" s="8"/>
      <c r="AA250" s="8"/>
      <c r="AB250" s="8"/>
      <c r="AC250" s="8" t="s">
        <v>253</v>
      </c>
      <c r="AD250" s="8"/>
      <c r="AE250" s="8"/>
      <c r="AF250" s="8"/>
      <c r="AG250" s="8"/>
      <c r="AH250" s="8" t="s">
        <v>211</v>
      </c>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row>
    <row r="251" spans="1:87">
      <c r="A251" s="8" t="s">
        <v>2283</v>
      </c>
      <c r="B251" s="8" t="s">
        <v>200</v>
      </c>
      <c r="C251" s="8">
        <v>2015</v>
      </c>
      <c r="D251" s="8" t="s">
        <v>2284</v>
      </c>
      <c r="E251" s="8" t="s">
        <v>2285</v>
      </c>
      <c r="F251" s="8" t="s">
        <v>2286</v>
      </c>
      <c r="G251" s="8" t="s">
        <v>2287</v>
      </c>
      <c r="H251" s="8"/>
      <c r="I251" s="8" t="s">
        <v>2288</v>
      </c>
      <c r="J251" s="8" t="s">
        <v>2289</v>
      </c>
      <c r="K251" s="8"/>
      <c r="L251" s="8" t="s">
        <v>207</v>
      </c>
      <c r="M251" s="8" t="s">
        <v>207</v>
      </c>
      <c r="N251" s="8" t="s">
        <v>207</v>
      </c>
      <c r="O251" s="8" t="s">
        <v>207</v>
      </c>
      <c r="P251" s="8" t="s">
        <v>2290</v>
      </c>
      <c r="Q251" s="8"/>
      <c r="R251" s="8"/>
      <c r="S251" s="8"/>
      <c r="T251" s="8"/>
      <c r="U251" s="8"/>
      <c r="V251" s="8" t="s">
        <v>2291</v>
      </c>
      <c r="W251" s="8"/>
      <c r="X251" s="8"/>
      <c r="Y251" s="8"/>
      <c r="Z251" s="8"/>
      <c r="AA251" s="8" t="s">
        <v>262</v>
      </c>
      <c r="AB251" s="8" t="s">
        <v>2292</v>
      </c>
      <c r="AC251" s="8" t="s">
        <v>253</v>
      </c>
      <c r="AD251" s="8"/>
      <c r="AE251" s="8"/>
      <c r="AF251" s="8"/>
      <c r="AG251" s="8"/>
      <c r="AH251" s="8" t="s">
        <v>211</v>
      </c>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t="s">
        <v>2293</v>
      </c>
      <c r="BU251" s="8"/>
      <c r="BV251" s="8"/>
      <c r="BW251" s="8"/>
      <c r="BX251" s="8"/>
      <c r="BY251" s="8"/>
      <c r="BZ251" s="8"/>
      <c r="CA251" s="8"/>
      <c r="CB251" s="8"/>
      <c r="CC251" s="8"/>
      <c r="CD251" s="8"/>
      <c r="CE251" s="8"/>
      <c r="CF251" s="8"/>
      <c r="CG251" s="8"/>
      <c r="CH251" s="8"/>
      <c r="CI251" s="8"/>
    </row>
    <row r="252" spans="1:87">
      <c r="A252" s="8" t="s">
        <v>2294</v>
      </c>
      <c r="B252" s="8" t="s">
        <v>200</v>
      </c>
      <c r="C252" s="8">
        <v>2015</v>
      </c>
      <c r="D252" s="8" t="s">
        <v>2295</v>
      </c>
      <c r="E252" s="8" t="s">
        <v>2296</v>
      </c>
      <c r="F252" s="8" t="s">
        <v>2297</v>
      </c>
      <c r="G252" s="8" t="s">
        <v>2298</v>
      </c>
      <c r="H252" s="8"/>
      <c r="I252" s="8" t="s">
        <v>2299</v>
      </c>
      <c r="J252" s="8" t="s">
        <v>2300</v>
      </c>
      <c r="K252" s="8"/>
      <c r="L252" s="8" t="s">
        <v>207</v>
      </c>
      <c r="M252" s="8" t="s">
        <v>207</v>
      </c>
      <c r="N252" s="8" t="s">
        <v>207</v>
      </c>
      <c r="O252" s="8" t="s">
        <v>207</v>
      </c>
      <c r="P252" s="8" t="s">
        <v>2301</v>
      </c>
      <c r="Q252" s="8"/>
      <c r="R252" s="8"/>
      <c r="S252" s="8"/>
      <c r="T252" s="8"/>
      <c r="U252" s="8"/>
      <c r="V252" s="8" t="s">
        <v>2302</v>
      </c>
      <c r="W252" s="8"/>
      <c r="X252" s="8"/>
      <c r="Y252" s="8"/>
      <c r="Z252" s="8"/>
      <c r="AA252" s="8" t="s">
        <v>262</v>
      </c>
      <c r="AB252" s="8" t="s">
        <v>2303</v>
      </c>
      <c r="AC252" s="8" t="s">
        <v>253</v>
      </c>
      <c r="AD252" s="8"/>
      <c r="AE252" s="8"/>
      <c r="AF252" s="8"/>
      <c r="AG252" s="8"/>
      <c r="AH252" s="8" t="s">
        <v>211</v>
      </c>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t="s">
        <v>2304</v>
      </c>
      <c r="BU252" s="8"/>
      <c r="BV252" s="8"/>
      <c r="BW252" s="8"/>
      <c r="BX252" s="8"/>
      <c r="BY252" s="8"/>
      <c r="BZ252" s="8"/>
      <c r="CA252" s="8"/>
      <c r="CB252" s="8"/>
      <c r="CC252" s="8"/>
      <c r="CD252" s="8"/>
      <c r="CE252" s="8"/>
      <c r="CF252" s="8"/>
      <c r="CG252" s="8"/>
      <c r="CH252" s="8"/>
      <c r="CI252" s="8"/>
    </row>
    <row r="253" spans="1:87">
      <c r="A253" s="8" t="s">
        <v>2305</v>
      </c>
      <c r="B253" s="8" t="s">
        <v>242</v>
      </c>
      <c r="C253" s="8">
        <v>2015</v>
      </c>
      <c r="D253" s="8" t="s">
        <v>2306</v>
      </c>
      <c r="E253" s="8" t="s">
        <v>2307</v>
      </c>
      <c r="F253" s="8" t="s">
        <v>803</v>
      </c>
      <c r="G253" s="8"/>
      <c r="H253" s="8" t="s">
        <v>804</v>
      </c>
      <c r="I253" s="8" t="s">
        <v>2308</v>
      </c>
      <c r="J253" s="8" t="s">
        <v>2309</v>
      </c>
      <c r="K253" s="8" t="s">
        <v>2310</v>
      </c>
      <c r="L253" s="8" t="s">
        <v>207</v>
      </c>
      <c r="M253" s="8" t="s">
        <v>207</v>
      </c>
      <c r="N253" s="8" t="s">
        <v>207</v>
      </c>
      <c r="O253" s="8" t="s">
        <v>207</v>
      </c>
      <c r="P253" s="9" t="d">
        <v>2023-01-28</v>
      </c>
      <c r="Q253" s="8"/>
      <c r="R253" s="8">
        <v>1</v>
      </c>
      <c r="S253" s="8">
        <v>8</v>
      </c>
      <c r="T253" s="8"/>
      <c r="U253" s="8" t="s">
        <v>809</v>
      </c>
      <c r="V253" s="8"/>
      <c r="W253" s="8"/>
      <c r="X253" s="8"/>
      <c r="Y253" s="8"/>
      <c r="Z253" s="8"/>
      <c r="AA253" s="8"/>
      <c r="AB253" s="8"/>
      <c r="AC253" s="8" t="s">
        <v>253</v>
      </c>
      <c r="AD253" s="8"/>
      <c r="AE253" s="8"/>
      <c r="AF253" s="8"/>
      <c r="AG253" s="8"/>
      <c r="AH253" s="8" t="s">
        <v>211</v>
      </c>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row>
    <row r="254" spans="1:87">
      <c r="A254" s="8" t="s">
        <v>2311</v>
      </c>
      <c r="B254" s="8" t="s">
        <v>242</v>
      </c>
      <c r="C254" s="8">
        <v>2015</v>
      </c>
      <c r="D254" s="8" t="s">
        <v>2312</v>
      </c>
      <c r="E254" s="8" t="s">
        <v>2313</v>
      </c>
      <c r="F254" s="8" t="s">
        <v>803</v>
      </c>
      <c r="G254" s="8"/>
      <c r="H254" s="8" t="s">
        <v>804</v>
      </c>
      <c r="I254" s="8" t="s">
        <v>2314</v>
      </c>
      <c r="J254" s="8" t="s">
        <v>2315</v>
      </c>
      <c r="K254" s="8" t="s">
        <v>2316</v>
      </c>
      <c r="L254" s="11" t="d">
        <v>2015-05-07</v>
      </c>
      <c r="M254" s="8" t="s">
        <v>207</v>
      </c>
      <c r="N254" s="8" t="s">
        <v>207</v>
      </c>
      <c r="O254" s="8" t="s">
        <v>207</v>
      </c>
      <c r="P254" s="9" t="d">
        <v>2023-01-20</v>
      </c>
      <c r="Q254" s="8"/>
      <c r="R254" s="8">
        <v>3</v>
      </c>
      <c r="S254" s="8">
        <v>8</v>
      </c>
      <c r="T254" s="8"/>
      <c r="U254" s="8" t="s">
        <v>809</v>
      </c>
      <c r="V254" s="8" t="s">
        <v>2317</v>
      </c>
      <c r="W254" s="8"/>
      <c r="X254" s="8"/>
      <c r="Y254" s="8"/>
      <c r="Z254" s="8"/>
      <c r="AA254" s="8"/>
      <c r="AB254" s="8"/>
      <c r="AC254" s="8" t="s">
        <v>253</v>
      </c>
      <c r="AD254" s="8"/>
      <c r="AE254" s="8"/>
      <c r="AF254" s="8"/>
      <c r="AG254" s="8"/>
      <c r="AH254" s="8" t="s">
        <v>211</v>
      </c>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row>
    <row r="255" spans="1:87">
      <c r="A255" s="8" t="s">
        <v>2318</v>
      </c>
      <c r="B255" s="8" t="s">
        <v>200</v>
      </c>
      <c r="C255" s="8">
        <v>2015</v>
      </c>
      <c r="D255" s="8" t="s">
        <v>2319</v>
      </c>
      <c r="E255" s="8" t="s">
        <v>2320</v>
      </c>
      <c r="F255" s="8" t="s">
        <v>2321</v>
      </c>
      <c r="G255" s="8" t="s">
        <v>2322</v>
      </c>
      <c r="H255" s="8"/>
      <c r="I255" s="8" t="s">
        <v>2323</v>
      </c>
      <c r="J255" s="8" t="s">
        <v>2324</v>
      </c>
      <c r="K255" s="8"/>
      <c r="L255" s="8" t="s">
        <v>207</v>
      </c>
      <c r="M255" s="8" t="s">
        <v>207</v>
      </c>
      <c r="N255" s="8" t="s">
        <v>207</v>
      </c>
      <c r="O255" s="8" t="s">
        <v>207</v>
      </c>
      <c r="P255" s="9" t="d">
        <v>2023-01-06</v>
      </c>
      <c r="Q255" s="8"/>
      <c r="R255" s="8"/>
      <c r="S255" s="8"/>
      <c r="T255" s="8"/>
      <c r="U255" s="8"/>
      <c r="V255" s="8" t="s">
        <v>2325</v>
      </c>
      <c r="W255" s="8"/>
      <c r="X255" s="8"/>
      <c r="Y255" s="8"/>
      <c r="Z255" s="8"/>
      <c r="AA255" s="8" t="s">
        <v>262</v>
      </c>
      <c r="AB255" s="8" t="s">
        <v>2259</v>
      </c>
      <c r="AC255" s="8" t="s">
        <v>253</v>
      </c>
      <c r="AD255" s="8"/>
      <c r="AE255" s="8"/>
      <c r="AF255" s="8"/>
      <c r="AG255" s="8"/>
      <c r="AH255" s="8" t="s">
        <v>211</v>
      </c>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t="s">
        <v>2326</v>
      </c>
      <c r="BU255" s="8"/>
      <c r="BV255" s="8"/>
      <c r="BW255" s="8"/>
      <c r="BX255" s="8"/>
      <c r="BY255" s="8"/>
      <c r="BZ255" s="8"/>
      <c r="CA255" s="8"/>
      <c r="CB255" s="8"/>
      <c r="CC255" s="8"/>
      <c r="CD255" s="8"/>
      <c r="CE255" s="8"/>
      <c r="CF255" s="8"/>
      <c r="CG255" s="8"/>
      <c r="CH255" s="8"/>
      <c r="CI255" s="8"/>
    </row>
    <row r="256" spans="1:87">
      <c r="A256" s="8" t="s">
        <v>2327</v>
      </c>
      <c r="B256" s="8" t="s">
        <v>200</v>
      </c>
      <c r="C256" s="8">
        <v>2015</v>
      </c>
      <c r="D256" s="8" t="s">
        <v>2328</v>
      </c>
      <c r="E256" s="8" t="s">
        <v>2329</v>
      </c>
      <c r="F256" s="8" t="s">
        <v>2330</v>
      </c>
      <c r="G256" s="8" t="s">
        <v>2331</v>
      </c>
      <c r="H256" s="8"/>
      <c r="I256" s="8" t="s">
        <v>2332</v>
      </c>
      <c r="J256" s="8" t="s">
        <v>2333</v>
      </c>
      <c r="K256" s="8"/>
      <c r="L256" s="8" t="s">
        <v>207</v>
      </c>
      <c r="M256" s="8" t="s">
        <v>207</v>
      </c>
      <c r="N256" s="8" t="s">
        <v>207</v>
      </c>
      <c r="O256" s="8" t="s">
        <v>207</v>
      </c>
      <c r="P256" s="8" t="s">
        <v>2334</v>
      </c>
      <c r="Q256" s="8"/>
      <c r="R256" s="8"/>
      <c r="S256" s="8"/>
      <c r="T256" s="8"/>
      <c r="U256" s="8"/>
      <c r="V256" s="8" t="s">
        <v>2335</v>
      </c>
      <c r="W256" s="8"/>
      <c r="X256" s="8"/>
      <c r="Y256" s="8"/>
      <c r="Z256" s="8"/>
      <c r="AA256" s="8" t="s">
        <v>262</v>
      </c>
      <c r="AB256" s="8" t="s">
        <v>2336</v>
      </c>
      <c r="AC256" s="8" t="s">
        <v>253</v>
      </c>
      <c r="AD256" s="8"/>
      <c r="AE256" s="8"/>
      <c r="AF256" s="8"/>
      <c r="AG256" s="8"/>
      <c r="AH256" s="8" t="s">
        <v>211</v>
      </c>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t="s">
        <v>2337</v>
      </c>
      <c r="BU256" s="8"/>
      <c r="BV256" s="8"/>
      <c r="BW256" s="8"/>
      <c r="BX256" s="8"/>
      <c r="BY256" s="8"/>
      <c r="BZ256" s="8"/>
      <c r="CA256" s="8"/>
      <c r="CB256" s="8"/>
      <c r="CC256" s="8"/>
      <c r="CD256" s="8"/>
      <c r="CE256" s="8"/>
      <c r="CF256" s="8"/>
      <c r="CG256" s="8"/>
      <c r="CH256" s="8"/>
      <c r="CI256" s="8"/>
    </row>
    <row r="257" spans="1:87">
      <c r="A257" s="8" t="s">
        <v>2338</v>
      </c>
      <c r="B257" s="8" t="s">
        <v>200</v>
      </c>
      <c r="C257" s="8">
        <v>2015</v>
      </c>
      <c r="D257" s="8" t="s">
        <v>2339</v>
      </c>
      <c r="E257" s="8" t="s">
        <v>2340</v>
      </c>
      <c r="F257" s="8" t="s">
        <v>2341</v>
      </c>
      <c r="G257" s="8" t="s">
        <v>2342</v>
      </c>
      <c r="H257" s="8"/>
      <c r="I257" s="8" t="s">
        <v>2343</v>
      </c>
      <c r="J257" s="8" t="s">
        <v>2344</v>
      </c>
      <c r="K257" s="8"/>
      <c r="L257" s="8">
        <v>2015</v>
      </c>
      <c r="M257" s="8" t="s">
        <v>207</v>
      </c>
      <c r="N257" s="8" t="s">
        <v>207</v>
      </c>
      <c r="O257" s="8" t="s">
        <v>207</v>
      </c>
      <c r="P257" s="8" t="s">
        <v>2345</v>
      </c>
      <c r="Q257" s="8"/>
      <c r="R257" s="8"/>
      <c r="S257" s="8"/>
      <c r="T257" s="8"/>
      <c r="U257" s="8"/>
      <c r="V257" s="8"/>
      <c r="W257" s="8"/>
      <c r="X257" s="8"/>
      <c r="Y257" s="8"/>
      <c r="Z257" s="8"/>
      <c r="AA257" s="8" t="s">
        <v>388</v>
      </c>
      <c r="AB257" s="8" t="s">
        <v>2346</v>
      </c>
      <c r="AC257" s="8" t="s">
        <v>253</v>
      </c>
      <c r="AD257" s="8"/>
      <c r="AE257" s="8"/>
      <c r="AF257" s="8"/>
      <c r="AG257" s="8"/>
      <c r="AH257" s="8" t="s">
        <v>211</v>
      </c>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t="s">
        <v>2347</v>
      </c>
      <c r="BU257" s="8"/>
      <c r="BV257" s="8"/>
      <c r="BW257" s="8"/>
      <c r="BX257" s="8"/>
      <c r="BY257" s="8"/>
      <c r="BZ257" s="8"/>
      <c r="CA257" s="8"/>
      <c r="CB257" s="8"/>
      <c r="CC257" s="8"/>
      <c r="CD257" s="8"/>
      <c r="CE257" s="8"/>
      <c r="CF257" s="8"/>
      <c r="CG257" s="8"/>
      <c r="CH257" s="8"/>
      <c r="CI257" s="8"/>
    </row>
    <row r="258" spans="1:87">
      <c r="A258" s="8" t="s">
        <v>2348</v>
      </c>
      <c r="B258" s="8" t="s">
        <v>200</v>
      </c>
      <c r="C258" s="8">
        <v>2015</v>
      </c>
      <c r="D258" s="8" t="s">
        <v>2349</v>
      </c>
      <c r="E258" s="8" t="s">
        <v>2350</v>
      </c>
      <c r="F258" s="8" t="s">
        <v>2351</v>
      </c>
      <c r="G258" s="8" t="s">
        <v>2352</v>
      </c>
      <c r="H258" s="8"/>
      <c r="I258" s="8" t="s">
        <v>2353</v>
      </c>
      <c r="J258" s="8" t="s">
        <v>2354</v>
      </c>
      <c r="K258" s="8"/>
      <c r="L258" s="11" t="d">
        <v>2015-09-02</v>
      </c>
      <c r="M258" s="8" t="s">
        <v>207</v>
      </c>
      <c r="N258" s="8" t="s">
        <v>207</v>
      </c>
      <c r="O258" s="8" t="s">
        <v>207</v>
      </c>
      <c r="P258" s="9" t="d">
        <v>2023-01-06</v>
      </c>
      <c r="Q258" s="8"/>
      <c r="R258" s="8"/>
      <c r="S258" s="8"/>
      <c r="T258" s="8"/>
      <c r="U258" s="8"/>
      <c r="V258" s="8"/>
      <c r="W258" s="8"/>
      <c r="X258" s="8"/>
      <c r="Y258" s="8"/>
      <c r="Z258" s="8"/>
      <c r="AA258" s="8" t="s">
        <v>262</v>
      </c>
      <c r="AB258" s="8" t="s">
        <v>2355</v>
      </c>
      <c r="AC258" s="8" t="s">
        <v>253</v>
      </c>
      <c r="AD258" s="8"/>
      <c r="AE258" s="8"/>
      <c r="AF258" s="8"/>
      <c r="AG258" s="8"/>
      <c r="AH258" s="8" t="s">
        <v>211</v>
      </c>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t="s">
        <v>2356</v>
      </c>
      <c r="BU258" s="8"/>
      <c r="BV258" s="8"/>
      <c r="BW258" s="8"/>
      <c r="BX258" s="8"/>
      <c r="BY258" s="8"/>
      <c r="BZ258" s="8"/>
      <c r="CA258" s="8"/>
      <c r="CB258" s="8"/>
      <c r="CC258" s="8"/>
      <c r="CD258" s="8"/>
      <c r="CE258" s="8"/>
      <c r="CF258" s="8"/>
      <c r="CG258" s="8"/>
      <c r="CH258" s="8"/>
      <c r="CI258" s="8"/>
    </row>
    <row r="259" spans="1:87">
      <c r="A259" s="8" t="s">
        <v>2357</v>
      </c>
      <c r="B259" s="8" t="s">
        <v>200</v>
      </c>
      <c r="C259" s="8">
        <v>2015</v>
      </c>
      <c r="D259" s="8" t="s">
        <v>2358</v>
      </c>
      <c r="E259" s="8" t="s">
        <v>2359</v>
      </c>
      <c r="F259" s="8" t="s">
        <v>2360</v>
      </c>
      <c r="G259" s="8" t="s">
        <v>2361</v>
      </c>
      <c r="H259" s="8"/>
      <c r="I259" s="8" t="s">
        <v>2362</v>
      </c>
      <c r="J259" s="8" t="s">
        <v>2363</v>
      </c>
      <c r="K259" s="8"/>
      <c r="L259" s="8" t="s">
        <v>207</v>
      </c>
      <c r="M259" s="8" t="s">
        <v>207</v>
      </c>
      <c r="N259" s="8" t="s">
        <v>207</v>
      </c>
      <c r="O259" s="8" t="s">
        <v>207</v>
      </c>
      <c r="P259" s="8" t="s">
        <v>2364</v>
      </c>
      <c r="Q259" s="8"/>
      <c r="R259" s="8"/>
      <c r="S259" s="8"/>
      <c r="T259" s="8"/>
      <c r="U259" s="8"/>
      <c r="V259" s="8" t="s">
        <v>2365</v>
      </c>
      <c r="W259" s="8"/>
      <c r="X259" s="8"/>
      <c r="Y259" s="8"/>
      <c r="Z259" s="8"/>
      <c r="AA259" s="8" t="s">
        <v>262</v>
      </c>
      <c r="AB259" s="8" t="s">
        <v>2366</v>
      </c>
      <c r="AC259" s="8" t="s">
        <v>253</v>
      </c>
      <c r="AD259" s="8"/>
      <c r="AE259" s="8"/>
      <c r="AF259" s="8"/>
      <c r="AG259" s="8"/>
      <c r="AH259" s="8" t="s">
        <v>211</v>
      </c>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t="s">
        <v>2367</v>
      </c>
      <c r="BU259" s="8"/>
      <c r="BV259" s="8"/>
      <c r="BW259" s="8"/>
      <c r="BX259" s="8"/>
      <c r="BY259" s="8"/>
      <c r="BZ259" s="8"/>
      <c r="CA259" s="8"/>
      <c r="CB259" s="8"/>
      <c r="CC259" s="8"/>
      <c r="CD259" s="8"/>
      <c r="CE259" s="8"/>
      <c r="CF259" s="8"/>
      <c r="CG259" s="8"/>
      <c r="CH259" s="8"/>
      <c r="CI259" s="8"/>
    </row>
    <row r="260" spans="1:87">
      <c r="A260" s="8" t="s">
        <v>2368</v>
      </c>
      <c r="B260" s="8" t="s">
        <v>200</v>
      </c>
      <c r="C260" s="8">
        <v>2015</v>
      </c>
      <c r="D260" s="8" t="s">
        <v>2369</v>
      </c>
      <c r="E260" s="8" t="s">
        <v>2370</v>
      </c>
      <c r="F260" s="8" t="s">
        <v>2371</v>
      </c>
      <c r="G260" s="8" t="s">
        <v>2372</v>
      </c>
      <c r="H260" s="8"/>
      <c r="I260" s="8" t="s">
        <v>2373</v>
      </c>
      <c r="J260" s="8" t="s">
        <v>2374</v>
      </c>
      <c r="K260" s="8"/>
      <c r="L260" s="8" t="s">
        <v>2375</v>
      </c>
      <c r="M260" s="8" t="s">
        <v>207</v>
      </c>
      <c r="N260" s="8" t="s">
        <v>207</v>
      </c>
      <c r="O260" s="8" t="s">
        <v>207</v>
      </c>
      <c r="P260" s="8" t="s">
        <v>2376</v>
      </c>
      <c r="Q260" s="8"/>
      <c r="R260" s="8"/>
      <c r="S260" s="8"/>
      <c r="T260" s="8"/>
      <c r="U260" s="8"/>
      <c r="V260" s="8"/>
      <c r="W260" s="8"/>
      <c r="X260" s="8"/>
      <c r="Y260" s="8"/>
      <c r="Z260" s="8"/>
      <c r="AA260" s="8" t="s">
        <v>209</v>
      </c>
      <c r="AB260" s="8" t="s">
        <v>2377</v>
      </c>
      <c r="AC260" s="8"/>
      <c r="AD260" s="8"/>
      <c r="AE260" s="8"/>
      <c r="AF260" s="8"/>
      <c r="AG260" s="8"/>
      <c r="AH260" s="8" t="s">
        <v>211</v>
      </c>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t="s">
        <v>2371</v>
      </c>
      <c r="BU260" s="8"/>
      <c r="BV260" s="8"/>
      <c r="BW260" s="8"/>
      <c r="BX260" s="8"/>
      <c r="BY260" s="8"/>
      <c r="BZ260" s="8"/>
      <c r="CA260" s="8"/>
      <c r="CB260" s="8"/>
      <c r="CC260" s="8"/>
      <c r="CD260" s="8"/>
      <c r="CE260" s="8"/>
      <c r="CF260" s="8"/>
      <c r="CG260" s="8"/>
      <c r="CH260" s="8"/>
      <c r="CI260" s="8"/>
    </row>
    <row r="261" spans="1:87">
      <c r="A261" s="8" t="s">
        <v>2378</v>
      </c>
      <c r="B261" s="8" t="s">
        <v>200</v>
      </c>
      <c r="C261" s="8">
        <v>2015</v>
      </c>
      <c r="D261" s="8" t="s">
        <v>2379</v>
      </c>
      <c r="E261" s="8" t="s">
        <v>2380</v>
      </c>
      <c r="F261" s="8" t="s">
        <v>2371</v>
      </c>
      <c r="G261" s="8" t="s">
        <v>2372</v>
      </c>
      <c r="H261" s="8"/>
      <c r="I261" s="8" t="s">
        <v>2381</v>
      </c>
      <c r="J261" s="8" t="s">
        <v>2382</v>
      </c>
      <c r="K261" s="8"/>
      <c r="L261" s="8" t="s">
        <v>2375</v>
      </c>
      <c r="M261" s="8" t="s">
        <v>207</v>
      </c>
      <c r="N261" s="8" t="s">
        <v>207</v>
      </c>
      <c r="O261" s="8" t="s">
        <v>207</v>
      </c>
      <c r="P261" s="8" t="s">
        <v>2383</v>
      </c>
      <c r="Q261" s="8"/>
      <c r="R261" s="8"/>
      <c r="S261" s="8"/>
      <c r="T261" s="8"/>
      <c r="U261" s="8"/>
      <c r="V261" s="8"/>
      <c r="W261" s="8"/>
      <c r="X261" s="8"/>
      <c r="Y261" s="8"/>
      <c r="Z261" s="8"/>
      <c r="AA261" s="8" t="s">
        <v>209</v>
      </c>
      <c r="AB261" s="8" t="s">
        <v>2384</v>
      </c>
      <c r="AC261" s="8"/>
      <c r="AD261" s="8"/>
      <c r="AE261" s="8"/>
      <c r="AF261" s="8"/>
      <c r="AG261" s="8"/>
      <c r="AH261" s="8" t="s">
        <v>211</v>
      </c>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t="s">
        <v>2371</v>
      </c>
      <c r="BU261" s="8"/>
      <c r="BV261" s="8"/>
      <c r="BW261" s="8"/>
      <c r="BX261" s="8"/>
      <c r="BY261" s="8"/>
      <c r="BZ261" s="8"/>
      <c r="CA261" s="8"/>
      <c r="CB261" s="8"/>
      <c r="CC261" s="8"/>
      <c r="CD261" s="8"/>
      <c r="CE261" s="8"/>
      <c r="CF261" s="8"/>
      <c r="CG261" s="8"/>
      <c r="CH261" s="8"/>
      <c r="CI261" s="8"/>
    </row>
    <row r="262" spans="1:87">
      <c r="A262" s="8" t="s">
        <v>2385</v>
      </c>
      <c r="B262" s="8" t="s">
        <v>200</v>
      </c>
      <c r="C262" s="8">
        <v>2015</v>
      </c>
      <c r="D262" s="8" t="s">
        <v>2386</v>
      </c>
      <c r="E262" s="8" t="s">
        <v>2387</v>
      </c>
      <c r="F262" s="8" t="s">
        <v>2371</v>
      </c>
      <c r="G262" s="8" t="s">
        <v>2372</v>
      </c>
      <c r="H262" s="8"/>
      <c r="I262" s="8" t="s">
        <v>2388</v>
      </c>
      <c r="J262" s="8" t="s">
        <v>2389</v>
      </c>
      <c r="K262" s="8"/>
      <c r="L262" s="8" t="s">
        <v>2375</v>
      </c>
      <c r="M262" s="8" t="s">
        <v>207</v>
      </c>
      <c r="N262" s="8" t="s">
        <v>207</v>
      </c>
      <c r="O262" s="8" t="s">
        <v>207</v>
      </c>
      <c r="P262" s="8" t="s">
        <v>2390</v>
      </c>
      <c r="Q262" s="8"/>
      <c r="R262" s="8"/>
      <c r="S262" s="8"/>
      <c r="T262" s="8"/>
      <c r="U262" s="8"/>
      <c r="V262" s="8"/>
      <c r="W262" s="8"/>
      <c r="X262" s="8"/>
      <c r="Y262" s="8"/>
      <c r="Z262" s="8"/>
      <c r="AA262" s="8" t="s">
        <v>209</v>
      </c>
      <c r="AB262" s="8" t="s">
        <v>2377</v>
      </c>
      <c r="AC262" s="8"/>
      <c r="AD262" s="8"/>
      <c r="AE262" s="8"/>
      <c r="AF262" s="8"/>
      <c r="AG262" s="8"/>
      <c r="AH262" s="8" t="s">
        <v>211</v>
      </c>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t="s">
        <v>2371</v>
      </c>
      <c r="BU262" s="8"/>
      <c r="BV262" s="8"/>
      <c r="BW262" s="8"/>
      <c r="BX262" s="8"/>
      <c r="BY262" s="8"/>
      <c r="BZ262" s="8"/>
      <c r="CA262" s="8"/>
      <c r="CB262" s="8"/>
      <c r="CC262" s="8"/>
      <c r="CD262" s="8"/>
      <c r="CE262" s="8"/>
      <c r="CF262" s="8"/>
      <c r="CG262" s="8"/>
      <c r="CH262" s="8"/>
      <c r="CI262" s="8"/>
    </row>
    <row r="263" spans="1:87">
      <c r="A263" s="8" t="s">
        <v>2391</v>
      </c>
      <c r="B263" s="8" t="s">
        <v>200</v>
      </c>
      <c r="C263" s="8">
        <v>2015</v>
      </c>
      <c r="D263" s="8" t="s">
        <v>2392</v>
      </c>
      <c r="E263" s="8" t="s">
        <v>2393</v>
      </c>
      <c r="F263" s="8" t="s">
        <v>2371</v>
      </c>
      <c r="G263" s="8" t="s">
        <v>2372</v>
      </c>
      <c r="H263" s="8"/>
      <c r="I263" s="8" t="s">
        <v>2394</v>
      </c>
      <c r="J263" s="8" t="s">
        <v>2395</v>
      </c>
      <c r="K263" s="8"/>
      <c r="L263" s="8" t="s">
        <v>2375</v>
      </c>
      <c r="M263" s="8" t="s">
        <v>207</v>
      </c>
      <c r="N263" s="8" t="s">
        <v>207</v>
      </c>
      <c r="O263" s="8" t="s">
        <v>207</v>
      </c>
      <c r="P263" s="8" t="s">
        <v>2396</v>
      </c>
      <c r="Q263" s="8"/>
      <c r="R263" s="8"/>
      <c r="S263" s="8"/>
      <c r="T263" s="8"/>
      <c r="U263" s="8"/>
      <c r="V263" s="8" t="s">
        <v>2397</v>
      </c>
      <c r="W263" s="8"/>
      <c r="X263" s="8"/>
      <c r="Y263" s="8"/>
      <c r="Z263" s="8"/>
      <c r="AA263" s="8" t="s">
        <v>209</v>
      </c>
      <c r="AB263" s="8" t="s">
        <v>2377</v>
      </c>
      <c r="AC263" s="8"/>
      <c r="AD263" s="8"/>
      <c r="AE263" s="8"/>
      <c r="AF263" s="8"/>
      <c r="AG263" s="8"/>
      <c r="AH263" s="8" t="s">
        <v>211</v>
      </c>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t="s">
        <v>2371</v>
      </c>
      <c r="BU263" s="8"/>
      <c r="BV263" s="8"/>
      <c r="BW263" s="8"/>
      <c r="BX263" s="8"/>
      <c r="BY263" s="8"/>
      <c r="BZ263" s="8"/>
      <c r="CA263" s="8"/>
      <c r="CB263" s="8"/>
      <c r="CC263" s="8"/>
      <c r="CD263" s="8"/>
      <c r="CE263" s="8"/>
      <c r="CF263" s="8"/>
      <c r="CG263" s="8"/>
      <c r="CH263" s="8"/>
      <c r="CI263" s="8"/>
    </row>
    <row r="264" spans="1:87">
      <c r="A264" s="8" t="s">
        <v>2398</v>
      </c>
      <c r="B264" s="8" t="s">
        <v>200</v>
      </c>
      <c r="C264" s="8">
        <v>2015</v>
      </c>
      <c r="D264" s="8" t="s">
        <v>2399</v>
      </c>
      <c r="E264" s="8" t="s">
        <v>2400</v>
      </c>
      <c r="F264" s="8" t="s">
        <v>2371</v>
      </c>
      <c r="G264" s="8" t="s">
        <v>2372</v>
      </c>
      <c r="H264" s="8"/>
      <c r="I264" s="8" t="s">
        <v>2401</v>
      </c>
      <c r="J264" s="8" t="s">
        <v>2402</v>
      </c>
      <c r="K264" s="8"/>
      <c r="L264" s="8" t="s">
        <v>2375</v>
      </c>
      <c r="M264" s="8" t="s">
        <v>207</v>
      </c>
      <c r="N264" s="8" t="s">
        <v>207</v>
      </c>
      <c r="O264" s="8" t="s">
        <v>207</v>
      </c>
      <c r="P264" s="8" t="s">
        <v>2403</v>
      </c>
      <c r="Q264" s="8"/>
      <c r="R264" s="8"/>
      <c r="S264" s="8"/>
      <c r="T264" s="8"/>
      <c r="U264" s="8"/>
      <c r="V264" s="8"/>
      <c r="W264" s="8"/>
      <c r="X264" s="8"/>
      <c r="Y264" s="8"/>
      <c r="Z264" s="8"/>
      <c r="AA264" s="8" t="s">
        <v>209</v>
      </c>
      <c r="AB264" s="8" t="s">
        <v>2377</v>
      </c>
      <c r="AC264" s="8"/>
      <c r="AD264" s="8"/>
      <c r="AE264" s="8"/>
      <c r="AF264" s="8"/>
      <c r="AG264" s="8"/>
      <c r="AH264" s="8" t="s">
        <v>211</v>
      </c>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t="s">
        <v>2371</v>
      </c>
      <c r="BU264" s="8"/>
      <c r="BV264" s="8"/>
      <c r="BW264" s="8"/>
      <c r="BX264" s="8"/>
      <c r="BY264" s="8"/>
      <c r="BZ264" s="8"/>
      <c r="CA264" s="8"/>
      <c r="CB264" s="8"/>
      <c r="CC264" s="8"/>
      <c r="CD264" s="8"/>
      <c r="CE264" s="8"/>
      <c r="CF264" s="8"/>
      <c r="CG264" s="8"/>
      <c r="CH264" s="8"/>
      <c r="CI264" s="8"/>
    </row>
    <row r="265" spans="1:87">
      <c r="A265" s="8" t="s">
        <v>2404</v>
      </c>
      <c r="B265" s="8" t="s">
        <v>200</v>
      </c>
      <c r="C265" s="8">
        <v>2015</v>
      </c>
      <c r="D265" s="8" t="s">
        <v>2405</v>
      </c>
      <c r="E265" s="8" t="s">
        <v>2406</v>
      </c>
      <c r="F265" s="8" t="s">
        <v>2371</v>
      </c>
      <c r="G265" s="8" t="s">
        <v>2372</v>
      </c>
      <c r="H265" s="8"/>
      <c r="I265" s="8" t="s">
        <v>2407</v>
      </c>
      <c r="J265" s="8" t="s">
        <v>2408</v>
      </c>
      <c r="K265" s="8"/>
      <c r="L265" s="8" t="s">
        <v>2375</v>
      </c>
      <c r="M265" s="8" t="s">
        <v>207</v>
      </c>
      <c r="N265" s="8" t="s">
        <v>207</v>
      </c>
      <c r="O265" s="8" t="s">
        <v>207</v>
      </c>
      <c r="P265" s="8" t="s">
        <v>2409</v>
      </c>
      <c r="Q265" s="8"/>
      <c r="R265" s="8"/>
      <c r="S265" s="8"/>
      <c r="T265" s="8"/>
      <c r="U265" s="8"/>
      <c r="V265" s="8" t="s">
        <v>2410</v>
      </c>
      <c r="W265" s="8"/>
      <c r="X265" s="8"/>
      <c r="Y265" s="8"/>
      <c r="Z265" s="8"/>
      <c r="AA265" s="8" t="s">
        <v>209</v>
      </c>
      <c r="AB265" s="8" t="s">
        <v>2384</v>
      </c>
      <c r="AC265" s="8"/>
      <c r="AD265" s="8"/>
      <c r="AE265" s="8"/>
      <c r="AF265" s="8"/>
      <c r="AG265" s="8"/>
      <c r="AH265" s="8" t="s">
        <v>211</v>
      </c>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t="s">
        <v>2371</v>
      </c>
      <c r="BU265" s="8"/>
      <c r="BV265" s="8"/>
      <c r="BW265" s="8"/>
      <c r="BX265" s="8"/>
      <c r="BY265" s="8"/>
      <c r="BZ265" s="8"/>
      <c r="CA265" s="8"/>
      <c r="CB265" s="8"/>
      <c r="CC265" s="8"/>
      <c r="CD265" s="8"/>
      <c r="CE265" s="8"/>
      <c r="CF265" s="8"/>
      <c r="CG265" s="8"/>
      <c r="CH265" s="8"/>
      <c r="CI265" s="8"/>
    </row>
    <row r="266" spans="1:87">
      <c r="A266" s="8" t="s">
        <v>2411</v>
      </c>
      <c r="B266" s="8" t="s">
        <v>200</v>
      </c>
      <c r="C266" s="8">
        <v>2015</v>
      </c>
      <c r="D266" s="8" t="s">
        <v>2412</v>
      </c>
      <c r="E266" s="8" t="s">
        <v>2413</v>
      </c>
      <c r="F266" s="8" t="s">
        <v>2371</v>
      </c>
      <c r="G266" s="8" t="s">
        <v>2372</v>
      </c>
      <c r="H266" s="8"/>
      <c r="I266" s="8" t="s">
        <v>2414</v>
      </c>
      <c r="J266" s="8" t="s">
        <v>2415</v>
      </c>
      <c r="K266" s="8"/>
      <c r="L266" s="8" t="s">
        <v>2375</v>
      </c>
      <c r="M266" s="8" t="s">
        <v>207</v>
      </c>
      <c r="N266" s="8" t="s">
        <v>207</v>
      </c>
      <c r="O266" s="8" t="s">
        <v>207</v>
      </c>
      <c r="P266" s="8" t="s">
        <v>2416</v>
      </c>
      <c r="Q266" s="8"/>
      <c r="R266" s="8"/>
      <c r="S266" s="8"/>
      <c r="T266" s="8"/>
      <c r="U266" s="8"/>
      <c r="V266" s="8"/>
      <c r="W266" s="8"/>
      <c r="X266" s="8"/>
      <c r="Y266" s="8"/>
      <c r="Z266" s="8"/>
      <c r="AA266" s="8" t="s">
        <v>209</v>
      </c>
      <c r="AB266" s="8" t="s">
        <v>2377</v>
      </c>
      <c r="AC266" s="8"/>
      <c r="AD266" s="8"/>
      <c r="AE266" s="8"/>
      <c r="AF266" s="8"/>
      <c r="AG266" s="8"/>
      <c r="AH266" s="8" t="s">
        <v>211</v>
      </c>
      <c r="AI266" s="8"/>
      <c r="AJ266" s="8"/>
      <c r="AK266" s="8"/>
      <c r="AL266" s="8" t="s">
        <v>2417</v>
      </c>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t="s">
        <v>2371</v>
      </c>
      <c r="BU266" s="8"/>
      <c r="BV266" s="8"/>
      <c r="BW266" s="8"/>
      <c r="BX266" s="8"/>
      <c r="BY266" s="8"/>
      <c r="BZ266" s="8"/>
      <c r="CA266" s="8"/>
      <c r="CB266" s="8"/>
      <c r="CC266" s="8"/>
      <c r="CD266" s="8"/>
      <c r="CE266" s="8"/>
      <c r="CF266" s="8"/>
      <c r="CG266" s="8"/>
      <c r="CH266" s="8"/>
      <c r="CI266" s="8"/>
    </row>
    <row r="267" spans="1:87">
      <c r="A267" s="8" t="s">
        <v>2418</v>
      </c>
      <c r="B267" s="8" t="s">
        <v>200</v>
      </c>
      <c r="C267" s="8">
        <v>2015</v>
      </c>
      <c r="D267" s="8" t="s">
        <v>2419</v>
      </c>
      <c r="E267" s="8" t="s">
        <v>2420</v>
      </c>
      <c r="F267" s="8" t="s">
        <v>2371</v>
      </c>
      <c r="G267" s="8" t="s">
        <v>2372</v>
      </c>
      <c r="H267" s="8"/>
      <c r="I267" s="8" t="s">
        <v>2421</v>
      </c>
      <c r="J267" s="8" t="s">
        <v>2422</v>
      </c>
      <c r="K267" s="8"/>
      <c r="L267" s="8" t="s">
        <v>2375</v>
      </c>
      <c r="M267" s="8" t="s">
        <v>207</v>
      </c>
      <c r="N267" s="8" t="s">
        <v>207</v>
      </c>
      <c r="O267" s="8" t="s">
        <v>207</v>
      </c>
      <c r="P267" s="8" t="s">
        <v>2423</v>
      </c>
      <c r="Q267" s="8"/>
      <c r="R267" s="8"/>
      <c r="S267" s="8"/>
      <c r="T267" s="8"/>
      <c r="U267" s="8"/>
      <c r="V267" s="8"/>
      <c r="W267" s="8"/>
      <c r="X267" s="8"/>
      <c r="Y267" s="8"/>
      <c r="Z267" s="8"/>
      <c r="AA267" s="8" t="s">
        <v>209</v>
      </c>
      <c r="AB267" s="8" t="s">
        <v>2377</v>
      </c>
      <c r="AC267" s="8"/>
      <c r="AD267" s="8"/>
      <c r="AE267" s="8"/>
      <c r="AF267" s="8"/>
      <c r="AG267" s="8"/>
      <c r="AH267" s="8" t="s">
        <v>211</v>
      </c>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t="s">
        <v>2371</v>
      </c>
      <c r="BU267" s="8"/>
      <c r="BV267" s="8"/>
      <c r="BW267" s="8"/>
      <c r="BX267" s="8"/>
      <c r="BY267" s="8"/>
      <c r="BZ267" s="8"/>
      <c r="CA267" s="8"/>
      <c r="CB267" s="8"/>
      <c r="CC267" s="8"/>
      <c r="CD267" s="8"/>
      <c r="CE267" s="8"/>
      <c r="CF267" s="8"/>
      <c r="CG267" s="8"/>
      <c r="CH267" s="8"/>
      <c r="CI267" s="8"/>
    </row>
    <row r="268" spans="1:87">
      <c r="A268" s="8" t="s">
        <v>2424</v>
      </c>
      <c r="B268" s="8" t="s">
        <v>200</v>
      </c>
      <c r="C268" s="8">
        <v>2015</v>
      </c>
      <c r="D268" s="8" t="s">
        <v>2425</v>
      </c>
      <c r="E268" s="8" t="s">
        <v>2426</v>
      </c>
      <c r="F268" s="8" t="s">
        <v>2371</v>
      </c>
      <c r="G268" s="8" t="s">
        <v>2372</v>
      </c>
      <c r="H268" s="8"/>
      <c r="I268" s="8" t="s">
        <v>2427</v>
      </c>
      <c r="J268" s="8" t="s">
        <v>2428</v>
      </c>
      <c r="K268" s="8"/>
      <c r="L268" s="8" t="s">
        <v>2375</v>
      </c>
      <c r="M268" s="8" t="s">
        <v>207</v>
      </c>
      <c r="N268" s="8" t="s">
        <v>207</v>
      </c>
      <c r="O268" s="8" t="s">
        <v>207</v>
      </c>
      <c r="P268" s="8" t="s">
        <v>2429</v>
      </c>
      <c r="Q268" s="8"/>
      <c r="R268" s="8"/>
      <c r="S268" s="8"/>
      <c r="T268" s="8"/>
      <c r="U268" s="8"/>
      <c r="V268" s="8"/>
      <c r="W268" s="8"/>
      <c r="X268" s="8"/>
      <c r="Y268" s="8"/>
      <c r="Z268" s="8"/>
      <c r="AA268" s="8" t="s">
        <v>209</v>
      </c>
      <c r="AB268" s="8" t="s">
        <v>2377</v>
      </c>
      <c r="AC268" s="8"/>
      <c r="AD268" s="8"/>
      <c r="AE268" s="8"/>
      <c r="AF268" s="8"/>
      <c r="AG268" s="8"/>
      <c r="AH268" s="8" t="s">
        <v>211</v>
      </c>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t="s">
        <v>2371</v>
      </c>
      <c r="BU268" s="8"/>
      <c r="BV268" s="8"/>
      <c r="BW268" s="8"/>
      <c r="BX268" s="8"/>
      <c r="BY268" s="8"/>
      <c r="BZ268" s="8"/>
      <c r="CA268" s="8"/>
      <c r="CB268" s="8"/>
      <c r="CC268" s="8"/>
      <c r="CD268" s="8"/>
      <c r="CE268" s="8"/>
      <c r="CF268" s="8"/>
      <c r="CG268" s="8"/>
      <c r="CH268" s="8"/>
      <c r="CI268" s="8"/>
    </row>
    <row r="269" spans="1:87">
      <c r="A269" s="8" t="s">
        <v>2430</v>
      </c>
      <c r="B269" s="8" t="s">
        <v>200</v>
      </c>
      <c r="C269" s="8">
        <v>2015</v>
      </c>
      <c r="D269" s="8" t="s">
        <v>2431</v>
      </c>
      <c r="E269" s="8" t="s">
        <v>2432</v>
      </c>
      <c r="F269" s="8" t="s">
        <v>2371</v>
      </c>
      <c r="G269" s="8" t="s">
        <v>2372</v>
      </c>
      <c r="H269" s="8"/>
      <c r="I269" s="8" t="s">
        <v>2433</v>
      </c>
      <c r="J269" s="8" t="s">
        <v>2434</v>
      </c>
      <c r="K269" s="8"/>
      <c r="L269" s="8" t="s">
        <v>2375</v>
      </c>
      <c r="M269" s="8" t="s">
        <v>207</v>
      </c>
      <c r="N269" s="8" t="s">
        <v>207</v>
      </c>
      <c r="O269" s="8" t="s">
        <v>207</v>
      </c>
      <c r="P269" s="8" t="s">
        <v>2435</v>
      </c>
      <c r="Q269" s="8"/>
      <c r="R269" s="8"/>
      <c r="S269" s="8"/>
      <c r="T269" s="8"/>
      <c r="U269" s="8"/>
      <c r="V269" s="8"/>
      <c r="W269" s="8"/>
      <c r="X269" s="8"/>
      <c r="Y269" s="8"/>
      <c r="Z269" s="8"/>
      <c r="AA269" s="8" t="s">
        <v>209</v>
      </c>
      <c r="AB269" s="8" t="s">
        <v>2377</v>
      </c>
      <c r="AC269" s="8"/>
      <c r="AD269" s="8"/>
      <c r="AE269" s="8"/>
      <c r="AF269" s="8"/>
      <c r="AG269" s="8"/>
      <c r="AH269" s="8" t="s">
        <v>211</v>
      </c>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t="s">
        <v>2371</v>
      </c>
      <c r="BU269" s="8"/>
      <c r="BV269" s="8"/>
      <c r="BW269" s="8"/>
      <c r="BX269" s="8"/>
      <c r="BY269" s="8"/>
      <c r="BZ269" s="8"/>
      <c r="CA269" s="8"/>
      <c r="CB269" s="8"/>
      <c r="CC269" s="8"/>
      <c r="CD269" s="8"/>
      <c r="CE269" s="8"/>
      <c r="CF269" s="8"/>
      <c r="CG269" s="8"/>
      <c r="CH269" s="8"/>
      <c r="CI269" s="8"/>
    </row>
    <row r="270" spans="1:87">
      <c r="A270" s="8" t="s">
        <v>2436</v>
      </c>
      <c r="B270" s="8" t="s">
        <v>200</v>
      </c>
      <c r="C270" s="8">
        <v>2015</v>
      </c>
      <c r="D270" s="8" t="s">
        <v>2437</v>
      </c>
      <c r="E270" s="8" t="s">
        <v>2438</v>
      </c>
      <c r="F270" s="8" t="s">
        <v>2371</v>
      </c>
      <c r="G270" s="8" t="s">
        <v>2372</v>
      </c>
      <c r="H270" s="8"/>
      <c r="I270" s="8" t="s">
        <v>2439</v>
      </c>
      <c r="J270" s="8" t="s">
        <v>2440</v>
      </c>
      <c r="K270" s="8"/>
      <c r="L270" s="8" t="s">
        <v>2375</v>
      </c>
      <c r="M270" s="8" t="s">
        <v>207</v>
      </c>
      <c r="N270" s="8" t="s">
        <v>207</v>
      </c>
      <c r="O270" s="8" t="s">
        <v>207</v>
      </c>
      <c r="P270" s="8" t="s">
        <v>2441</v>
      </c>
      <c r="Q270" s="8"/>
      <c r="R270" s="8"/>
      <c r="S270" s="8"/>
      <c r="T270" s="8"/>
      <c r="U270" s="8"/>
      <c r="V270" s="8" t="s">
        <v>2442</v>
      </c>
      <c r="W270" s="8"/>
      <c r="X270" s="8"/>
      <c r="Y270" s="8"/>
      <c r="Z270" s="8"/>
      <c r="AA270" s="8" t="s">
        <v>209</v>
      </c>
      <c r="AB270" s="8" t="s">
        <v>2377</v>
      </c>
      <c r="AC270" s="8"/>
      <c r="AD270" s="8"/>
      <c r="AE270" s="8"/>
      <c r="AF270" s="8"/>
      <c r="AG270" s="8"/>
      <c r="AH270" s="8" t="s">
        <v>211</v>
      </c>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t="s">
        <v>2371</v>
      </c>
      <c r="BU270" s="8"/>
      <c r="BV270" s="8"/>
      <c r="BW270" s="8"/>
      <c r="BX270" s="8"/>
      <c r="BY270" s="8"/>
      <c r="BZ270" s="8"/>
      <c r="CA270" s="8"/>
      <c r="CB270" s="8"/>
      <c r="CC270" s="8"/>
      <c r="CD270" s="8"/>
      <c r="CE270" s="8"/>
      <c r="CF270" s="8"/>
      <c r="CG270" s="8"/>
      <c r="CH270" s="8"/>
      <c r="CI270" s="8"/>
    </row>
    <row r="271" spans="1:87">
      <c r="A271" s="8" t="s">
        <v>2443</v>
      </c>
      <c r="B271" s="8" t="s">
        <v>200</v>
      </c>
      <c r="C271" s="8">
        <v>2015</v>
      </c>
      <c r="D271" s="8" t="s">
        <v>2444</v>
      </c>
      <c r="E271" s="8" t="s">
        <v>2445</v>
      </c>
      <c r="F271" s="8" t="s">
        <v>2371</v>
      </c>
      <c r="G271" s="8" t="s">
        <v>2372</v>
      </c>
      <c r="H271" s="8"/>
      <c r="I271" s="8" t="s">
        <v>2446</v>
      </c>
      <c r="J271" s="8" t="s">
        <v>2447</v>
      </c>
      <c r="K271" s="8"/>
      <c r="L271" s="8" t="s">
        <v>2375</v>
      </c>
      <c r="M271" s="8" t="s">
        <v>207</v>
      </c>
      <c r="N271" s="8" t="s">
        <v>207</v>
      </c>
      <c r="O271" s="8" t="s">
        <v>207</v>
      </c>
      <c r="P271" s="8" t="s">
        <v>2448</v>
      </c>
      <c r="Q271" s="8"/>
      <c r="R271" s="8"/>
      <c r="S271" s="8"/>
      <c r="T271" s="8"/>
      <c r="U271" s="8"/>
      <c r="V271" s="8"/>
      <c r="W271" s="8"/>
      <c r="X271" s="8"/>
      <c r="Y271" s="8"/>
      <c r="Z271" s="8"/>
      <c r="AA271" s="8" t="s">
        <v>209</v>
      </c>
      <c r="AB271" s="8" t="s">
        <v>2377</v>
      </c>
      <c r="AC271" s="8"/>
      <c r="AD271" s="8"/>
      <c r="AE271" s="8"/>
      <c r="AF271" s="8"/>
      <c r="AG271" s="8"/>
      <c r="AH271" s="8" t="s">
        <v>211</v>
      </c>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t="s">
        <v>2371</v>
      </c>
      <c r="BU271" s="8"/>
      <c r="BV271" s="8"/>
      <c r="BW271" s="8"/>
      <c r="BX271" s="8"/>
      <c r="BY271" s="8"/>
      <c r="BZ271" s="8"/>
      <c r="CA271" s="8"/>
      <c r="CB271" s="8"/>
      <c r="CC271" s="8"/>
      <c r="CD271" s="8"/>
      <c r="CE271" s="8"/>
      <c r="CF271" s="8"/>
      <c r="CG271" s="8"/>
      <c r="CH271" s="8"/>
      <c r="CI271" s="8"/>
    </row>
    <row r="272" spans="1:87">
      <c r="A272" s="8" t="s">
        <v>2449</v>
      </c>
      <c r="B272" s="8" t="s">
        <v>200</v>
      </c>
      <c r="C272" s="8">
        <v>2015</v>
      </c>
      <c r="D272" s="8" t="s">
        <v>2450</v>
      </c>
      <c r="E272" s="8" t="s">
        <v>2451</v>
      </c>
      <c r="F272" s="8" t="s">
        <v>2452</v>
      </c>
      <c r="G272" s="8" t="s">
        <v>2453</v>
      </c>
      <c r="H272" s="8"/>
      <c r="I272" s="8" t="s">
        <v>2454</v>
      </c>
      <c r="J272" s="8" t="s">
        <v>2455</v>
      </c>
      <c r="K272" s="8"/>
      <c r="L272" s="8" t="s">
        <v>2456</v>
      </c>
      <c r="M272" s="8" t="s">
        <v>207</v>
      </c>
      <c r="N272" s="8" t="s">
        <v>207</v>
      </c>
      <c r="O272" s="8" t="s">
        <v>207</v>
      </c>
      <c r="P272" s="8" t="s">
        <v>2457</v>
      </c>
      <c r="Q272" s="8"/>
      <c r="R272" s="8"/>
      <c r="S272" s="8"/>
      <c r="T272" s="8"/>
      <c r="U272" s="8"/>
      <c r="V272" s="8"/>
      <c r="W272" s="8"/>
      <c r="X272" s="8"/>
      <c r="Y272" s="8"/>
      <c r="Z272" s="8"/>
      <c r="AA272" s="8" t="s">
        <v>209</v>
      </c>
      <c r="AB272" s="8" t="s">
        <v>2458</v>
      </c>
      <c r="AC272" s="8"/>
      <c r="AD272" s="8"/>
      <c r="AE272" s="8"/>
      <c r="AF272" s="8"/>
      <c r="AG272" s="8"/>
      <c r="AH272" s="8" t="s">
        <v>211</v>
      </c>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t="s">
        <v>2452</v>
      </c>
      <c r="BU272" s="8"/>
      <c r="BV272" s="8"/>
      <c r="BW272" s="8"/>
      <c r="BX272" s="8"/>
      <c r="BY272" s="8"/>
      <c r="BZ272" s="8"/>
      <c r="CA272" s="8"/>
      <c r="CB272" s="8"/>
      <c r="CC272" s="8"/>
      <c r="CD272" s="8"/>
      <c r="CE272" s="8"/>
      <c r="CF272" s="8"/>
      <c r="CG272" s="8"/>
      <c r="CH272" s="8"/>
      <c r="CI272" s="8"/>
    </row>
    <row r="273" spans="1:87">
      <c r="A273" s="8" t="s">
        <v>2459</v>
      </c>
      <c r="B273" s="8" t="s">
        <v>200</v>
      </c>
      <c r="C273" s="8">
        <v>2015</v>
      </c>
      <c r="D273" s="8" t="s">
        <v>2460</v>
      </c>
      <c r="E273" s="8" t="s">
        <v>2461</v>
      </c>
      <c r="F273" s="8" t="s">
        <v>2371</v>
      </c>
      <c r="G273" s="8" t="s">
        <v>2372</v>
      </c>
      <c r="H273" s="8"/>
      <c r="I273" s="8" t="s">
        <v>2462</v>
      </c>
      <c r="J273" s="8" t="s">
        <v>2463</v>
      </c>
      <c r="K273" s="8"/>
      <c r="L273" s="8" t="s">
        <v>2375</v>
      </c>
      <c r="M273" s="8" t="s">
        <v>207</v>
      </c>
      <c r="N273" s="8" t="s">
        <v>207</v>
      </c>
      <c r="O273" s="8" t="s">
        <v>207</v>
      </c>
      <c r="P273" s="8" t="s">
        <v>2464</v>
      </c>
      <c r="Q273" s="8"/>
      <c r="R273" s="8"/>
      <c r="S273" s="8"/>
      <c r="T273" s="8"/>
      <c r="U273" s="8"/>
      <c r="V273" s="8"/>
      <c r="W273" s="8"/>
      <c r="X273" s="8"/>
      <c r="Y273" s="8"/>
      <c r="Z273" s="8"/>
      <c r="AA273" s="8" t="s">
        <v>209</v>
      </c>
      <c r="AB273" s="8" t="s">
        <v>2377</v>
      </c>
      <c r="AC273" s="8"/>
      <c r="AD273" s="8"/>
      <c r="AE273" s="8"/>
      <c r="AF273" s="8"/>
      <c r="AG273" s="8"/>
      <c r="AH273" s="8" t="s">
        <v>211</v>
      </c>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t="s">
        <v>2371</v>
      </c>
      <c r="BU273" s="8"/>
      <c r="BV273" s="8"/>
      <c r="BW273" s="8"/>
      <c r="BX273" s="8"/>
      <c r="BY273" s="8"/>
      <c r="BZ273" s="8"/>
      <c r="CA273" s="8"/>
      <c r="CB273" s="8"/>
      <c r="CC273" s="8"/>
      <c r="CD273" s="8"/>
      <c r="CE273" s="8"/>
      <c r="CF273" s="8"/>
      <c r="CG273" s="8"/>
      <c r="CH273" s="8"/>
      <c r="CI273" s="8"/>
    </row>
    <row r="274" spans="1:87">
      <c r="A274" s="8" t="s">
        <v>2465</v>
      </c>
      <c r="B274" s="8" t="s">
        <v>200</v>
      </c>
      <c r="C274" s="8">
        <v>2015</v>
      </c>
      <c r="D274" s="8" t="s">
        <v>2466</v>
      </c>
      <c r="E274" s="8" t="s">
        <v>2467</v>
      </c>
      <c r="F274" s="8" t="s">
        <v>2371</v>
      </c>
      <c r="G274" s="8" t="s">
        <v>2372</v>
      </c>
      <c r="H274" s="8"/>
      <c r="I274" s="8" t="s">
        <v>2468</v>
      </c>
      <c r="J274" s="8" t="s">
        <v>2469</v>
      </c>
      <c r="K274" s="8"/>
      <c r="L274" s="8" t="s">
        <v>2375</v>
      </c>
      <c r="M274" s="8" t="s">
        <v>207</v>
      </c>
      <c r="N274" s="8" t="s">
        <v>207</v>
      </c>
      <c r="O274" s="8" t="s">
        <v>207</v>
      </c>
      <c r="P274" s="8" t="s">
        <v>2470</v>
      </c>
      <c r="Q274" s="8"/>
      <c r="R274" s="8"/>
      <c r="S274" s="8"/>
      <c r="T274" s="8"/>
      <c r="U274" s="8"/>
      <c r="V274" s="8"/>
      <c r="W274" s="8"/>
      <c r="X274" s="8"/>
      <c r="Y274" s="8"/>
      <c r="Z274" s="8"/>
      <c r="AA274" s="8" t="s">
        <v>209</v>
      </c>
      <c r="AB274" s="8" t="s">
        <v>2377</v>
      </c>
      <c r="AC274" s="8"/>
      <c r="AD274" s="8"/>
      <c r="AE274" s="8"/>
      <c r="AF274" s="8"/>
      <c r="AG274" s="8"/>
      <c r="AH274" s="8" t="s">
        <v>211</v>
      </c>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t="s">
        <v>2371</v>
      </c>
      <c r="BU274" s="8"/>
      <c r="BV274" s="8"/>
      <c r="BW274" s="8"/>
      <c r="BX274" s="8"/>
      <c r="BY274" s="8"/>
      <c r="BZ274" s="8"/>
      <c r="CA274" s="8"/>
      <c r="CB274" s="8"/>
      <c r="CC274" s="8"/>
      <c r="CD274" s="8"/>
      <c r="CE274" s="8"/>
      <c r="CF274" s="8"/>
      <c r="CG274" s="8"/>
      <c r="CH274" s="8"/>
      <c r="CI274" s="8"/>
    </row>
    <row r="275" spans="1:87">
      <c r="A275" s="8" t="s">
        <v>2471</v>
      </c>
      <c r="B275" s="8" t="s">
        <v>200</v>
      </c>
      <c r="C275" s="8">
        <v>2015</v>
      </c>
      <c r="D275" s="8" t="s">
        <v>2472</v>
      </c>
      <c r="E275" s="8" t="s">
        <v>2473</v>
      </c>
      <c r="F275" s="8" t="s">
        <v>2371</v>
      </c>
      <c r="G275" s="8" t="s">
        <v>2372</v>
      </c>
      <c r="H275" s="8"/>
      <c r="I275" s="8" t="s">
        <v>2474</v>
      </c>
      <c r="J275" s="8" t="s">
        <v>2475</v>
      </c>
      <c r="K275" s="8"/>
      <c r="L275" s="8" t="s">
        <v>2375</v>
      </c>
      <c r="M275" s="8" t="s">
        <v>207</v>
      </c>
      <c r="N275" s="8" t="s">
        <v>207</v>
      </c>
      <c r="O275" s="8" t="s">
        <v>207</v>
      </c>
      <c r="P275" s="8" t="s">
        <v>2476</v>
      </c>
      <c r="Q275" s="8"/>
      <c r="R275" s="8"/>
      <c r="S275" s="8"/>
      <c r="T275" s="8"/>
      <c r="U275" s="8"/>
      <c r="V275" s="8"/>
      <c r="W275" s="8"/>
      <c r="X275" s="8"/>
      <c r="Y275" s="8"/>
      <c r="Z275" s="8"/>
      <c r="AA275" s="8" t="s">
        <v>209</v>
      </c>
      <c r="AB275" s="8" t="s">
        <v>2377</v>
      </c>
      <c r="AC275" s="8"/>
      <c r="AD275" s="8"/>
      <c r="AE275" s="8"/>
      <c r="AF275" s="8"/>
      <c r="AG275" s="8"/>
      <c r="AH275" s="8" t="s">
        <v>211</v>
      </c>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t="s">
        <v>2371</v>
      </c>
      <c r="BU275" s="8"/>
      <c r="BV275" s="8"/>
      <c r="BW275" s="8"/>
      <c r="BX275" s="8"/>
      <c r="BY275" s="8"/>
      <c r="BZ275" s="8"/>
      <c r="CA275" s="8"/>
      <c r="CB275" s="8"/>
      <c r="CC275" s="8"/>
      <c r="CD275" s="8"/>
      <c r="CE275" s="8"/>
      <c r="CF275" s="8"/>
      <c r="CG275" s="8"/>
      <c r="CH275" s="8"/>
      <c r="CI275" s="8"/>
    </row>
    <row r="276" spans="1:87">
      <c r="A276" s="8" t="s">
        <v>2477</v>
      </c>
      <c r="B276" s="8" t="s">
        <v>200</v>
      </c>
      <c r="C276" s="8">
        <v>2015</v>
      </c>
      <c r="D276" s="8" t="s">
        <v>2478</v>
      </c>
      <c r="E276" s="8" t="s">
        <v>2479</v>
      </c>
      <c r="F276" s="8" t="s">
        <v>2371</v>
      </c>
      <c r="G276" s="8" t="s">
        <v>2372</v>
      </c>
      <c r="H276" s="8"/>
      <c r="I276" s="8" t="s">
        <v>2480</v>
      </c>
      <c r="J276" s="8" t="s">
        <v>2481</v>
      </c>
      <c r="K276" s="8"/>
      <c r="L276" s="8" t="s">
        <v>2375</v>
      </c>
      <c r="M276" s="8" t="s">
        <v>207</v>
      </c>
      <c r="N276" s="8" t="s">
        <v>207</v>
      </c>
      <c r="O276" s="8" t="s">
        <v>207</v>
      </c>
      <c r="P276" s="8" t="s">
        <v>2482</v>
      </c>
      <c r="Q276" s="8"/>
      <c r="R276" s="8"/>
      <c r="S276" s="8"/>
      <c r="T276" s="8"/>
      <c r="U276" s="8"/>
      <c r="V276" s="8" t="s">
        <v>2483</v>
      </c>
      <c r="W276" s="8"/>
      <c r="X276" s="8"/>
      <c r="Y276" s="8"/>
      <c r="Z276" s="8"/>
      <c r="AA276" s="8" t="s">
        <v>209</v>
      </c>
      <c r="AB276" s="8" t="s">
        <v>2377</v>
      </c>
      <c r="AC276" s="8"/>
      <c r="AD276" s="8"/>
      <c r="AE276" s="8"/>
      <c r="AF276" s="8"/>
      <c r="AG276" s="8"/>
      <c r="AH276" s="8" t="s">
        <v>211</v>
      </c>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t="s">
        <v>2371</v>
      </c>
      <c r="BU276" s="8"/>
      <c r="BV276" s="8"/>
      <c r="BW276" s="8"/>
      <c r="BX276" s="8"/>
      <c r="BY276" s="8"/>
      <c r="BZ276" s="8"/>
      <c r="CA276" s="8"/>
      <c r="CB276" s="8"/>
      <c r="CC276" s="8"/>
      <c r="CD276" s="8"/>
      <c r="CE276" s="8"/>
      <c r="CF276" s="8"/>
      <c r="CG276" s="8"/>
      <c r="CH276" s="8"/>
      <c r="CI276" s="8"/>
    </row>
    <row r="277" spans="1:87">
      <c r="A277" s="8" t="s">
        <v>2484</v>
      </c>
      <c r="B277" s="8" t="s">
        <v>242</v>
      </c>
      <c r="C277" s="8">
        <v>2015</v>
      </c>
      <c r="D277" s="8" t="s">
        <v>2485</v>
      </c>
      <c r="E277" s="8" t="s">
        <v>2486</v>
      </c>
      <c r="F277" s="8" t="s">
        <v>1440</v>
      </c>
      <c r="G277" s="8"/>
      <c r="H277" s="8" t="s">
        <v>1441</v>
      </c>
      <c r="I277" s="8" t="s">
        <v>2487</v>
      </c>
      <c r="J277" s="8" t="s">
        <v>2488</v>
      </c>
      <c r="K277" s="8"/>
      <c r="L277" s="8" t="s">
        <v>2489</v>
      </c>
      <c r="M277" s="8" t="s">
        <v>207</v>
      </c>
      <c r="N277" s="8" t="s">
        <v>207</v>
      </c>
      <c r="O277" s="8" t="s">
        <v>207</v>
      </c>
      <c r="P277" s="8" t="s">
        <v>2490</v>
      </c>
      <c r="Q277" s="8"/>
      <c r="R277" s="8">
        <v>8</v>
      </c>
      <c r="S277" s="8">
        <v>24</v>
      </c>
      <c r="T277" s="8"/>
      <c r="U277" s="8" t="s">
        <v>1446</v>
      </c>
      <c r="V277" s="8"/>
      <c r="W277" s="8"/>
      <c r="X277" s="8"/>
      <c r="Y277" s="8"/>
      <c r="Z277" s="8"/>
      <c r="AA277" s="8"/>
      <c r="AB277" s="8"/>
      <c r="AC277" s="8"/>
      <c r="AD277" s="8"/>
      <c r="AE277" s="8"/>
      <c r="AF277" s="8"/>
      <c r="AG277" s="8"/>
      <c r="AH277" s="8" t="s">
        <v>211</v>
      </c>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row>
    <row r="278" spans="1:87">
      <c r="A278" s="8" t="s">
        <v>2491</v>
      </c>
      <c r="B278" s="8" t="s">
        <v>200</v>
      </c>
      <c r="C278" s="8">
        <v>2015</v>
      </c>
      <c r="D278" s="8" t="s">
        <v>2492</v>
      </c>
      <c r="E278" s="8" t="s">
        <v>2493</v>
      </c>
      <c r="F278" s="8" t="s">
        <v>2494</v>
      </c>
      <c r="G278" s="8" t="s">
        <v>2495</v>
      </c>
      <c r="H278" s="8"/>
      <c r="I278" s="8" t="s">
        <v>2496</v>
      </c>
      <c r="J278" s="8" t="s">
        <v>2497</v>
      </c>
      <c r="K278" s="8"/>
      <c r="L278" s="8" t="s">
        <v>2498</v>
      </c>
      <c r="M278" s="8" t="s">
        <v>207</v>
      </c>
      <c r="N278" s="8" t="s">
        <v>207</v>
      </c>
      <c r="O278" s="8" t="s">
        <v>207</v>
      </c>
      <c r="P278" s="9" t="d">
        <v>2023-01-05</v>
      </c>
      <c r="Q278" s="8"/>
      <c r="R278" s="8"/>
      <c r="S278" s="8"/>
      <c r="T278" s="8"/>
      <c r="U278" s="8"/>
      <c r="V278" s="8"/>
      <c r="W278" s="8"/>
      <c r="X278" s="8"/>
      <c r="Y278" s="8"/>
      <c r="Z278" s="8"/>
      <c r="AA278" s="8" t="s">
        <v>209</v>
      </c>
      <c r="AB278" s="8" t="s">
        <v>2499</v>
      </c>
      <c r="AC278" s="8"/>
      <c r="AD278" s="8"/>
      <c r="AE278" s="8"/>
      <c r="AF278" s="8"/>
      <c r="AG278" s="8"/>
      <c r="AH278" s="8" t="s">
        <v>211</v>
      </c>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t="s">
        <v>2494</v>
      </c>
      <c r="BU278" s="8"/>
      <c r="BV278" s="8"/>
      <c r="BW278" s="8"/>
      <c r="BX278" s="8"/>
      <c r="BY278" s="8"/>
      <c r="BZ278" s="8"/>
      <c r="CA278" s="8"/>
      <c r="CB278" s="8"/>
      <c r="CC278" s="8"/>
      <c r="CD278" s="8"/>
      <c r="CE278" s="8"/>
      <c r="CF278" s="8"/>
      <c r="CG278" s="8"/>
      <c r="CH278" s="8"/>
      <c r="CI278" s="8"/>
    </row>
    <row r="279" spans="1:87">
      <c r="A279" s="8" t="s">
        <v>2500</v>
      </c>
      <c r="B279" s="8" t="s">
        <v>200</v>
      </c>
      <c r="C279" s="8">
        <v>2015</v>
      </c>
      <c r="D279" s="8" t="s">
        <v>2501</v>
      </c>
      <c r="E279" s="8" t="s">
        <v>2502</v>
      </c>
      <c r="F279" s="8" t="s">
        <v>2503</v>
      </c>
      <c r="G279" s="8" t="s">
        <v>2504</v>
      </c>
      <c r="H279" s="8"/>
      <c r="I279" s="8" t="s">
        <v>2505</v>
      </c>
      <c r="J279" s="8" t="s">
        <v>2506</v>
      </c>
      <c r="K279" s="8"/>
      <c r="L279" s="8" t="s">
        <v>2456</v>
      </c>
      <c r="M279" s="8" t="s">
        <v>207</v>
      </c>
      <c r="N279" s="8" t="s">
        <v>207</v>
      </c>
      <c r="O279" s="8" t="s">
        <v>207</v>
      </c>
      <c r="P279" s="8" t="s">
        <v>2507</v>
      </c>
      <c r="Q279" s="8"/>
      <c r="R279" s="8"/>
      <c r="S279" s="8"/>
      <c r="T279" s="8"/>
      <c r="U279" s="8"/>
      <c r="V279" s="8"/>
      <c r="W279" s="8"/>
      <c r="X279" s="8"/>
      <c r="Y279" s="8"/>
      <c r="Z279" s="8"/>
      <c r="AA279" s="8" t="s">
        <v>209</v>
      </c>
      <c r="AB279" s="8" t="s">
        <v>2508</v>
      </c>
      <c r="AC279" s="8"/>
      <c r="AD279" s="8"/>
      <c r="AE279" s="8"/>
      <c r="AF279" s="8"/>
      <c r="AG279" s="8"/>
      <c r="AH279" s="8" t="s">
        <v>211</v>
      </c>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t="s">
        <v>2503</v>
      </c>
      <c r="BU279" s="8"/>
      <c r="BV279" s="8"/>
      <c r="BW279" s="8"/>
      <c r="BX279" s="8"/>
      <c r="BY279" s="8"/>
      <c r="BZ279" s="8"/>
      <c r="CA279" s="8"/>
      <c r="CB279" s="8"/>
      <c r="CC279" s="8"/>
      <c r="CD279" s="8"/>
      <c r="CE279" s="8"/>
      <c r="CF279" s="8"/>
      <c r="CG279" s="8"/>
      <c r="CH279" s="8"/>
      <c r="CI279" s="8"/>
    </row>
    <row r="280" spans="1:87">
      <c r="A280" s="8" t="s">
        <v>2509</v>
      </c>
      <c r="B280" s="8" t="s">
        <v>200</v>
      </c>
      <c r="C280" s="8">
        <v>2015</v>
      </c>
      <c r="D280" s="8" t="s">
        <v>2510</v>
      </c>
      <c r="E280" s="8" t="s">
        <v>2511</v>
      </c>
      <c r="F280" s="8" t="s">
        <v>2371</v>
      </c>
      <c r="G280" s="8" t="s">
        <v>2372</v>
      </c>
      <c r="H280" s="8"/>
      <c r="I280" s="8" t="s">
        <v>2512</v>
      </c>
      <c r="J280" s="8" t="s">
        <v>2513</v>
      </c>
      <c r="K280" s="8"/>
      <c r="L280" s="8" t="s">
        <v>2375</v>
      </c>
      <c r="M280" s="8" t="s">
        <v>207</v>
      </c>
      <c r="N280" s="8" t="s">
        <v>207</v>
      </c>
      <c r="O280" s="8" t="s">
        <v>207</v>
      </c>
      <c r="P280" s="8" t="s">
        <v>2514</v>
      </c>
      <c r="Q280" s="8"/>
      <c r="R280" s="8"/>
      <c r="S280" s="8"/>
      <c r="T280" s="8"/>
      <c r="U280" s="8"/>
      <c r="V280" s="8"/>
      <c r="W280" s="8"/>
      <c r="X280" s="8"/>
      <c r="Y280" s="8"/>
      <c r="Z280" s="8"/>
      <c r="AA280" s="8" t="s">
        <v>209</v>
      </c>
      <c r="AB280" s="8" t="s">
        <v>2377</v>
      </c>
      <c r="AC280" s="8"/>
      <c r="AD280" s="8"/>
      <c r="AE280" s="8"/>
      <c r="AF280" s="8"/>
      <c r="AG280" s="8"/>
      <c r="AH280" s="8" t="s">
        <v>211</v>
      </c>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t="s">
        <v>2371</v>
      </c>
      <c r="BU280" s="8"/>
      <c r="BV280" s="8"/>
      <c r="BW280" s="8"/>
      <c r="BX280" s="8"/>
      <c r="BY280" s="8"/>
      <c r="BZ280" s="8"/>
      <c r="CA280" s="8"/>
      <c r="CB280" s="8"/>
      <c r="CC280" s="8"/>
      <c r="CD280" s="8"/>
      <c r="CE280" s="8"/>
      <c r="CF280" s="8"/>
      <c r="CG280" s="8"/>
      <c r="CH280" s="8"/>
      <c r="CI280" s="8"/>
    </row>
    <row r="281" spans="1:87">
      <c r="A281" s="8" t="s">
        <v>2515</v>
      </c>
      <c r="B281" s="8" t="s">
        <v>200</v>
      </c>
      <c r="C281" s="8">
        <v>2015</v>
      </c>
      <c r="D281" s="8" t="s">
        <v>2516</v>
      </c>
      <c r="E281" s="8" t="s">
        <v>2517</v>
      </c>
      <c r="F281" s="8" t="s">
        <v>2518</v>
      </c>
      <c r="G281" s="8" t="s">
        <v>2519</v>
      </c>
      <c r="H281" s="8"/>
      <c r="I281" s="8" t="s">
        <v>2520</v>
      </c>
      <c r="J281" s="8" t="s">
        <v>2521</v>
      </c>
      <c r="K281" s="8"/>
      <c r="L281" s="8" t="s">
        <v>2522</v>
      </c>
      <c r="M281" s="8" t="s">
        <v>207</v>
      </c>
      <c r="N281" s="8" t="s">
        <v>207</v>
      </c>
      <c r="O281" s="8" t="s">
        <v>207</v>
      </c>
      <c r="P281" s="8" t="s">
        <v>239</v>
      </c>
      <c r="Q281" s="8"/>
      <c r="R281" s="8"/>
      <c r="S281" s="8"/>
      <c r="T281" s="8"/>
      <c r="U281" s="8"/>
      <c r="V281" s="8"/>
      <c r="W281" s="8"/>
      <c r="X281" s="8"/>
      <c r="Y281" s="8"/>
      <c r="Z281" s="8"/>
      <c r="AA281" s="8" t="s">
        <v>209</v>
      </c>
      <c r="AB281" s="8" t="s">
        <v>2523</v>
      </c>
      <c r="AC281" s="8"/>
      <c r="AD281" s="8"/>
      <c r="AE281" s="8"/>
      <c r="AF281" s="8"/>
      <c r="AG281" s="8"/>
      <c r="AH281" s="8" t="s">
        <v>211</v>
      </c>
      <c r="AI281" s="8"/>
      <c r="AJ281" s="8"/>
      <c r="AK281" s="8"/>
      <c r="AL281" s="8" t="s">
        <v>2524</v>
      </c>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t="s">
        <v>2525</v>
      </c>
      <c r="BU281" s="8"/>
      <c r="BV281" s="8"/>
      <c r="BW281" s="8"/>
      <c r="BX281" s="8"/>
      <c r="BY281" s="8"/>
      <c r="BZ281" s="8"/>
      <c r="CA281" s="8"/>
      <c r="CB281" s="8"/>
      <c r="CC281" s="8"/>
      <c r="CD281" s="8"/>
      <c r="CE281" s="8"/>
      <c r="CF281" s="8"/>
      <c r="CG281" s="8"/>
      <c r="CH281" s="8"/>
      <c r="CI281" s="8"/>
    </row>
    <row r="282" spans="1:87">
      <c r="A282" s="8" t="s">
        <v>2526</v>
      </c>
      <c r="B282" s="8" t="s">
        <v>200</v>
      </c>
      <c r="C282" s="8">
        <v>2015</v>
      </c>
      <c r="D282" s="8" t="s">
        <v>2527</v>
      </c>
      <c r="E282" s="8" t="s">
        <v>2528</v>
      </c>
      <c r="F282" s="8" t="s">
        <v>2371</v>
      </c>
      <c r="G282" s="8" t="s">
        <v>2372</v>
      </c>
      <c r="H282" s="8"/>
      <c r="I282" s="8" t="s">
        <v>2529</v>
      </c>
      <c r="J282" s="8" t="s">
        <v>2530</v>
      </c>
      <c r="K282" s="8"/>
      <c r="L282" s="8" t="s">
        <v>2375</v>
      </c>
      <c r="M282" s="8" t="s">
        <v>207</v>
      </c>
      <c r="N282" s="8" t="s">
        <v>207</v>
      </c>
      <c r="O282" s="8" t="s">
        <v>207</v>
      </c>
      <c r="P282" s="8" t="s">
        <v>2531</v>
      </c>
      <c r="Q282" s="8"/>
      <c r="R282" s="8"/>
      <c r="S282" s="8"/>
      <c r="T282" s="8"/>
      <c r="U282" s="8"/>
      <c r="V282" s="8" t="s">
        <v>2532</v>
      </c>
      <c r="W282" s="8"/>
      <c r="X282" s="8"/>
      <c r="Y282" s="8"/>
      <c r="Z282" s="8"/>
      <c r="AA282" s="8" t="s">
        <v>209</v>
      </c>
      <c r="AB282" s="8" t="s">
        <v>2377</v>
      </c>
      <c r="AC282" s="8"/>
      <c r="AD282" s="8"/>
      <c r="AE282" s="8"/>
      <c r="AF282" s="8"/>
      <c r="AG282" s="8"/>
      <c r="AH282" s="8" t="s">
        <v>211</v>
      </c>
      <c r="AI282" s="8"/>
      <c r="AJ282" s="8"/>
      <c r="AK282" s="8"/>
      <c r="AL282" s="8" t="s">
        <v>2533</v>
      </c>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t="s">
        <v>2371</v>
      </c>
      <c r="BU282" s="8"/>
      <c r="BV282" s="8"/>
      <c r="BW282" s="8"/>
      <c r="BX282" s="8"/>
      <c r="BY282" s="8"/>
      <c r="BZ282" s="8"/>
      <c r="CA282" s="8"/>
      <c r="CB282" s="8"/>
      <c r="CC282" s="8"/>
      <c r="CD282" s="8"/>
      <c r="CE282" s="8"/>
      <c r="CF282" s="8"/>
      <c r="CG282" s="8"/>
      <c r="CH282" s="8"/>
      <c r="CI282" s="8"/>
    </row>
    <row r="283" spans="1:87">
      <c r="A283" s="8" t="s">
        <v>2534</v>
      </c>
      <c r="B283" s="8" t="s">
        <v>242</v>
      </c>
      <c r="C283" s="8">
        <v>2015</v>
      </c>
      <c r="D283" s="8" t="s">
        <v>2535</v>
      </c>
      <c r="E283" s="8" t="s">
        <v>2536</v>
      </c>
      <c r="F283" s="8" t="s">
        <v>2537</v>
      </c>
      <c r="G283" s="8"/>
      <c r="H283" s="8" t="s">
        <v>2538</v>
      </c>
      <c r="I283" s="8" t="s">
        <v>2539</v>
      </c>
      <c r="J283" s="8" t="s">
        <v>2540</v>
      </c>
      <c r="K283" s="8"/>
      <c r="L283" s="8" t="s">
        <v>207</v>
      </c>
      <c r="M283" s="8" t="s">
        <v>207</v>
      </c>
      <c r="N283" s="8" t="s">
        <v>207</v>
      </c>
      <c r="O283" s="8" t="s">
        <v>207</v>
      </c>
      <c r="P283" s="8" t="s">
        <v>2541</v>
      </c>
      <c r="Q283" s="8"/>
      <c r="R283" s="8" t="s">
        <v>2542</v>
      </c>
      <c r="S283" s="8">
        <v>56</v>
      </c>
      <c r="T283" s="8"/>
      <c r="U283" s="8" t="s">
        <v>2537</v>
      </c>
      <c r="V283" s="8" t="s">
        <v>2543</v>
      </c>
      <c r="W283" s="8"/>
      <c r="X283" s="8"/>
      <c r="Y283" s="8"/>
      <c r="Z283" s="8"/>
      <c r="AA283" s="8"/>
      <c r="AB283" s="8"/>
      <c r="AC283" s="8" t="s">
        <v>253</v>
      </c>
      <c r="AD283" s="8"/>
      <c r="AE283" s="8"/>
      <c r="AF283" s="8"/>
      <c r="AG283" s="8"/>
      <c r="AH283" s="8" t="s">
        <v>211</v>
      </c>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row>
    <row r="284" spans="1:87">
      <c r="A284" s="8" t="s">
        <v>2544</v>
      </c>
      <c r="B284" s="8" t="s">
        <v>242</v>
      </c>
      <c r="C284" s="8">
        <v>2015</v>
      </c>
      <c r="D284" s="8" t="s">
        <v>2545</v>
      </c>
      <c r="E284" s="8" t="s">
        <v>2546</v>
      </c>
      <c r="F284" s="8" t="s">
        <v>2547</v>
      </c>
      <c r="G284" s="8"/>
      <c r="H284" s="8">
        <v>20798784</v>
      </c>
      <c r="I284" s="8" t="s">
        <v>2548</v>
      </c>
      <c r="J284" s="8" t="s">
        <v>2549</v>
      </c>
      <c r="K284" s="8"/>
      <c r="L284" s="8">
        <v>2015</v>
      </c>
      <c r="M284" s="8" t="s">
        <v>207</v>
      </c>
      <c r="N284" s="8" t="s">
        <v>207</v>
      </c>
      <c r="O284" s="8" t="s">
        <v>207</v>
      </c>
      <c r="P284" s="8"/>
      <c r="Q284" s="8"/>
      <c r="R284" s="8">
        <v>8</v>
      </c>
      <c r="S284" s="8">
        <v>6</v>
      </c>
      <c r="T284" s="8"/>
      <c r="U284" s="8" t="s">
        <v>2547</v>
      </c>
      <c r="V284" s="8" t="s">
        <v>2550</v>
      </c>
      <c r="W284" s="8"/>
      <c r="X284" s="8"/>
      <c r="Y284" s="8"/>
      <c r="Z284" s="8"/>
      <c r="AA284" s="8"/>
      <c r="AB284" s="8"/>
      <c r="AC284" s="8"/>
      <c r="AD284" s="8"/>
      <c r="AE284" s="8"/>
      <c r="AF284" s="8"/>
      <c r="AG284" s="8"/>
      <c r="AH284" s="8" t="s">
        <v>211</v>
      </c>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row>
    <row r="285" spans="1:87">
      <c r="A285" s="8" t="s">
        <v>2551</v>
      </c>
      <c r="B285" s="8" t="s">
        <v>242</v>
      </c>
      <c r="C285" s="8">
        <v>2015</v>
      </c>
      <c r="D285" s="8" t="s">
        <v>2306</v>
      </c>
      <c r="E285" s="8" t="s">
        <v>2307</v>
      </c>
      <c r="F285" s="8" t="s">
        <v>803</v>
      </c>
      <c r="G285" s="8"/>
      <c r="H285" s="8" t="s">
        <v>804</v>
      </c>
      <c r="I285" s="8" t="s">
        <v>2308</v>
      </c>
      <c r="J285" s="8" t="s">
        <v>2309</v>
      </c>
      <c r="K285" s="8" t="s">
        <v>2310</v>
      </c>
      <c r="L285" s="8" t="s">
        <v>207</v>
      </c>
      <c r="M285" s="8" t="s">
        <v>207</v>
      </c>
      <c r="N285" s="8" t="s">
        <v>207</v>
      </c>
      <c r="O285" s="8" t="s">
        <v>207</v>
      </c>
      <c r="P285" s="9" t="d">
        <v>2023-01-28</v>
      </c>
      <c r="Q285" s="8"/>
      <c r="R285" s="8">
        <v>1</v>
      </c>
      <c r="S285" s="8">
        <v>8</v>
      </c>
      <c r="T285" s="8"/>
      <c r="U285" s="8" t="s">
        <v>809</v>
      </c>
      <c r="V285" s="8"/>
      <c r="W285" s="8"/>
      <c r="X285" s="8"/>
      <c r="Y285" s="8"/>
      <c r="Z285" s="8"/>
      <c r="AA285" s="8"/>
      <c r="AB285" s="8"/>
      <c r="AC285" s="8" t="s">
        <v>253</v>
      </c>
      <c r="AD285" s="8"/>
      <c r="AE285" s="8"/>
      <c r="AF285" s="8"/>
      <c r="AG285" s="8"/>
      <c r="AH285" s="8" t="s">
        <v>211</v>
      </c>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row>
    <row r="286" spans="1:87">
      <c r="A286" s="8" t="s">
        <v>2552</v>
      </c>
      <c r="B286" s="8" t="s">
        <v>242</v>
      </c>
      <c r="C286" s="8">
        <v>2015</v>
      </c>
      <c r="D286" s="8" t="s">
        <v>2553</v>
      </c>
      <c r="E286" s="8" t="s">
        <v>2554</v>
      </c>
      <c r="F286" s="8" t="s">
        <v>2555</v>
      </c>
      <c r="G286" s="8"/>
      <c r="H286" s="8" t="s">
        <v>2556</v>
      </c>
      <c r="I286" s="8" t="s">
        <v>2557</v>
      </c>
      <c r="J286" s="8" t="s">
        <v>2558</v>
      </c>
      <c r="K286" s="8" t="s">
        <v>2559</v>
      </c>
      <c r="L286" s="8" t="s">
        <v>207</v>
      </c>
      <c r="M286" s="8" t="s">
        <v>207</v>
      </c>
      <c r="N286" s="8" t="s">
        <v>207</v>
      </c>
      <c r="O286" s="8" t="s">
        <v>207</v>
      </c>
      <c r="P286" s="9" t="d">
        <v>2023-09-15</v>
      </c>
      <c r="Q286" s="8"/>
      <c r="R286" s="8"/>
      <c r="S286" s="8" t="s">
        <v>2560</v>
      </c>
      <c r="T286" s="8"/>
      <c r="U286" s="8" t="s">
        <v>2561</v>
      </c>
      <c r="V286" s="8" t="s">
        <v>2562</v>
      </c>
      <c r="W286" s="8"/>
      <c r="X286" s="8"/>
      <c r="Y286" s="8"/>
      <c r="Z286" s="8"/>
      <c r="AA286" s="8"/>
      <c r="AB286" s="8"/>
      <c r="AC286" s="8" t="s">
        <v>253</v>
      </c>
      <c r="AD286" s="8"/>
      <c r="AE286" s="8"/>
      <c r="AF286" s="8"/>
      <c r="AG286" s="8"/>
      <c r="AH286" s="8" t="s">
        <v>211</v>
      </c>
      <c r="AI286" s="8"/>
      <c r="AJ286" s="8"/>
      <c r="AK286" s="8"/>
      <c r="AL286" s="8" t="s">
        <v>2563</v>
      </c>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row>
    <row r="287" spans="1:87">
      <c r="A287" s="8" t="s">
        <v>2564</v>
      </c>
      <c r="B287" s="8" t="s">
        <v>242</v>
      </c>
      <c r="C287" s="8">
        <v>2015</v>
      </c>
      <c r="D287" s="8" t="s">
        <v>2565</v>
      </c>
      <c r="E287" s="8" t="s">
        <v>2566</v>
      </c>
      <c r="F287" s="8" t="s">
        <v>2567</v>
      </c>
      <c r="G287" s="8"/>
      <c r="H287" s="8">
        <v>15741192</v>
      </c>
      <c r="I287" s="8" t="s">
        <v>2568</v>
      </c>
      <c r="J287" s="8" t="s">
        <v>2569</v>
      </c>
      <c r="K287" s="8"/>
      <c r="L287" s="8" t="s">
        <v>2570</v>
      </c>
      <c r="M287" s="8" t="s">
        <v>207</v>
      </c>
      <c r="N287" s="8" t="s">
        <v>207</v>
      </c>
      <c r="O287" s="8" t="s">
        <v>207</v>
      </c>
      <c r="P287" s="8" t="s">
        <v>2571</v>
      </c>
      <c r="Q287" s="8"/>
      <c r="R287" s="8"/>
      <c r="S287" s="8">
        <v>18</v>
      </c>
      <c r="T287" s="8"/>
      <c r="U287" s="8" t="s">
        <v>2567</v>
      </c>
      <c r="V287" s="8" t="s">
        <v>2572</v>
      </c>
      <c r="W287" s="8"/>
      <c r="X287" s="8"/>
      <c r="Y287" s="8"/>
      <c r="Z287" s="8"/>
      <c r="AA287" s="8"/>
      <c r="AB287" s="8"/>
      <c r="AC287" s="8" t="s">
        <v>253</v>
      </c>
      <c r="AD287" s="8"/>
      <c r="AE287" s="8"/>
      <c r="AF287" s="8"/>
      <c r="AG287" s="8"/>
      <c r="AH287" s="8" t="s">
        <v>211</v>
      </c>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row>
    <row r="288" spans="1:87">
      <c r="A288" s="8" t="s">
        <v>2573</v>
      </c>
      <c r="B288" s="8" t="s">
        <v>242</v>
      </c>
      <c r="C288" s="8">
        <v>2015</v>
      </c>
      <c r="D288" s="8" t="s">
        <v>2535</v>
      </c>
      <c r="E288" s="8" t="s">
        <v>2536</v>
      </c>
      <c r="F288" s="8" t="s">
        <v>2537</v>
      </c>
      <c r="G288" s="8"/>
      <c r="H288" s="8" t="s">
        <v>2538</v>
      </c>
      <c r="I288" s="8" t="s">
        <v>2539</v>
      </c>
      <c r="J288" s="8" t="s">
        <v>2540</v>
      </c>
      <c r="K288" s="8"/>
      <c r="L288" s="8" t="s">
        <v>207</v>
      </c>
      <c r="M288" s="8" t="s">
        <v>207</v>
      </c>
      <c r="N288" s="8" t="s">
        <v>207</v>
      </c>
      <c r="O288" s="8" t="s">
        <v>207</v>
      </c>
      <c r="P288" s="8" t="s">
        <v>2541</v>
      </c>
      <c r="Q288" s="8"/>
      <c r="R288" s="8" t="s">
        <v>2542</v>
      </c>
      <c r="S288" s="8">
        <v>56</v>
      </c>
      <c r="T288" s="8"/>
      <c r="U288" s="8" t="s">
        <v>2537</v>
      </c>
      <c r="V288" s="8" t="s">
        <v>2543</v>
      </c>
      <c r="W288" s="8"/>
      <c r="X288" s="8"/>
      <c r="Y288" s="8"/>
      <c r="Z288" s="8"/>
      <c r="AA288" s="8"/>
      <c r="AB288" s="8"/>
      <c r="AC288" s="8" t="s">
        <v>253</v>
      </c>
      <c r="AD288" s="8"/>
      <c r="AE288" s="8"/>
      <c r="AF288" s="8"/>
      <c r="AG288" s="8"/>
      <c r="AH288" s="8" t="s">
        <v>211</v>
      </c>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row>
    <row r="289" spans="1:87">
      <c r="A289" s="8" t="s">
        <v>2574</v>
      </c>
      <c r="B289" s="8" t="s">
        <v>242</v>
      </c>
      <c r="C289" s="8">
        <v>2015</v>
      </c>
      <c r="D289" s="8" t="s">
        <v>2306</v>
      </c>
      <c r="E289" s="8" t="s">
        <v>2307</v>
      </c>
      <c r="F289" s="8" t="s">
        <v>803</v>
      </c>
      <c r="G289" s="8"/>
      <c r="H289" s="8" t="s">
        <v>804</v>
      </c>
      <c r="I289" s="8" t="s">
        <v>2308</v>
      </c>
      <c r="J289" s="8" t="s">
        <v>2309</v>
      </c>
      <c r="K289" s="8" t="s">
        <v>2310</v>
      </c>
      <c r="L289" s="8" t="s">
        <v>207</v>
      </c>
      <c r="M289" s="8" t="s">
        <v>207</v>
      </c>
      <c r="N289" s="8" t="s">
        <v>207</v>
      </c>
      <c r="O289" s="8" t="s">
        <v>207</v>
      </c>
      <c r="P289" s="9" t="d">
        <v>2023-01-28</v>
      </c>
      <c r="Q289" s="8"/>
      <c r="R289" s="8">
        <v>1</v>
      </c>
      <c r="S289" s="8">
        <v>8</v>
      </c>
      <c r="T289" s="8"/>
      <c r="U289" s="8" t="s">
        <v>809</v>
      </c>
      <c r="V289" s="8"/>
      <c r="W289" s="8"/>
      <c r="X289" s="8"/>
      <c r="Y289" s="8"/>
      <c r="Z289" s="8"/>
      <c r="AA289" s="8"/>
      <c r="AB289" s="8"/>
      <c r="AC289" s="8" t="s">
        <v>253</v>
      </c>
      <c r="AD289" s="8"/>
      <c r="AE289" s="8"/>
      <c r="AF289" s="8"/>
      <c r="AG289" s="8"/>
      <c r="AH289" s="8" t="s">
        <v>211</v>
      </c>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row>
    <row r="290" spans="1:87">
      <c r="A290" s="8" t="s">
        <v>2575</v>
      </c>
      <c r="B290" s="8" t="s">
        <v>242</v>
      </c>
      <c r="C290" s="8">
        <v>2015</v>
      </c>
      <c r="D290" s="8" t="s">
        <v>2553</v>
      </c>
      <c r="E290" s="8" t="s">
        <v>2554</v>
      </c>
      <c r="F290" s="8" t="s">
        <v>2555</v>
      </c>
      <c r="G290" s="8"/>
      <c r="H290" s="8" t="s">
        <v>2556</v>
      </c>
      <c r="I290" s="8" t="s">
        <v>2557</v>
      </c>
      <c r="J290" s="8" t="s">
        <v>2558</v>
      </c>
      <c r="K290" s="8" t="s">
        <v>2559</v>
      </c>
      <c r="L290" s="8" t="s">
        <v>207</v>
      </c>
      <c r="M290" s="8" t="s">
        <v>207</v>
      </c>
      <c r="N290" s="8" t="s">
        <v>207</v>
      </c>
      <c r="O290" s="8" t="s">
        <v>207</v>
      </c>
      <c r="P290" s="9" t="d">
        <v>2023-09-15</v>
      </c>
      <c r="Q290" s="8"/>
      <c r="R290" s="8"/>
      <c r="S290" s="8" t="s">
        <v>2560</v>
      </c>
      <c r="T290" s="8"/>
      <c r="U290" s="8" t="s">
        <v>2561</v>
      </c>
      <c r="V290" s="8" t="s">
        <v>2562</v>
      </c>
      <c r="W290" s="8"/>
      <c r="X290" s="8"/>
      <c r="Y290" s="8"/>
      <c r="Z290" s="8"/>
      <c r="AA290" s="8"/>
      <c r="AB290" s="8"/>
      <c r="AC290" s="8" t="s">
        <v>253</v>
      </c>
      <c r="AD290" s="8"/>
      <c r="AE290" s="8"/>
      <c r="AF290" s="8"/>
      <c r="AG290" s="8"/>
      <c r="AH290" s="8" t="s">
        <v>211</v>
      </c>
      <c r="AI290" s="8"/>
      <c r="AJ290" s="8"/>
      <c r="AK290" s="8"/>
      <c r="AL290" s="8" t="s">
        <v>2576</v>
      </c>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row>
    <row r="291" spans="1:87">
      <c r="A291" s="8" t="s">
        <v>2577</v>
      </c>
      <c r="B291" s="8" t="s">
        <v>242</v>
      </c>
      <c r="C291" s="8">
        <v>2015</v>
      </c>
      <c r="D291" s="8" t="s">
        <v>2578</v>
      </c>
      <c r="E291" s="8" t="s">
        <v>2579</v>
      </c>
      <c r="F291" s="8" t="s">
        <v>2580</v>
      </c>
      <c r="G291" s="8"/>
      <c r="H291" s="8" t="s">
        <v>2581</v>
      </c>
      <c r="I291" s="8" t="s">
        <v>2582</v>
      </c>
      <c r="J291" s="8" t="s">
        <v>2583</v>
      </c>
      <c r="K291" s="8"/>
      <c r="L291" s="8" t="s">
        <v>207</v>
      </c>
      <c r="M291" s="8" t="s">
        <v>207</v>
      </c>
      <c r="N291" s="8" t="s">
        <v>207</v>
      </c>
      <c r="O291" s="8" t="s">
        <v>207</v>
      </c>
      <c r="P291" s="8" t="s">
        <v>2584</v>
      </c>
      <c r="Q291" s="8"/>
      <c r="R291" s="8">
        <v>5</v>
      </c>
      <c r="S291" s="8">
        <v>30</v>
      </c>
      <c r="T291" s="8"/>
      <c r="U291" s="8" t="s">
        <v>2580</v>
      </c>
      <c r="V291" s="8"/>
      <c r="W291" s="8"/>
      <c r="X291" s="8"/>
      <c r="Y291" s="8"/>
      <c r="Z291" s="8"/>
      <c r="AA291" s="8"/>
      <c r="AB291" s="8"/>
      <c r="AC291" s="8" t="s">
        <v>253</v>
      </c>
      <c r="AD291" s="8"/>
      <c r="AE291" s="8"/>
      <c r="AF291" s="8"/>
      <c r="AG291" s="8"/>
      <c r="AH291" s="8" t="s">
        <v>211</v>
      </c>
      <c r="AI291" s="8"/>
      <c r="AJ291" s="8"/>
      <c r="AK291" s="8"/>
      <c r="AL291" s="8" t="s">
        <v>2585</v>
      </c>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row>
    <row r="292" spans="1:87">
      <c r="A292" s="8" t="s">
        <v>2586</v>
      </c>
      <c r="B292" s="8" t="s">
        <v>200</v>
      </c>
      <c r="C292" s="8">
        <v>2015</v>
      </c>
      <c r="D292" s="8" t="s">
        <v>2450</v>
      </c>
      <c r="E292" s="8" t="s">
        <v>2451</v>
      </c>
      <c r="F292" s="8" t="s">
        <v>2452</v>
      </c>
      <c r="G292" s="8" t="s">
        <v>2453</v>
      </c>
      <c r="H292" s="8"/>
      <c r="I292" s="8" t="s">
        <v>2454</v>
      </c>
      <c r="J292" s="8" t="s">
        <v>2455</v>
      </c>
      <c r="K292" s="8"/>
      <c r="L292" s="8" t="s">
        <v>2456</v>
      </c>
      <c r="M292" s="8" t="s">
        <v>207</v>
      </c>
      <c r="N292" s="8" t="s">
        <v>207</v>
      </c>
      <c r="O292" s="8" t="s">
        <v>207</v>
      </c>
      <c r="P292" s="8" t="s">
        <v>2457</v>
      </c>
      <c r="Q292" s="8"/>
      <c r="R292" s="8"/>
      <c r="S292" s="8"/>
      <c r="T292" s="8"/>
      <c r="U292" s="8"/>
      <c r="V292" s="8"/>
      <c r="W292" s="8"/>
      <c r="X292" s="8"/>
      <c r="Y292" s="8"/>
      <c r="Z292" s="8"/>
      <c r="AA292" s="8" t="s">
        <v>209</v>
      </c>
      <c r="AB292" s="8" t="s">
        <v>2458</v>
      </c>
      <c r="AC292" s="8"/>
      <c r="AD292" s="8"/>
      <c r="AE292" s="8"/>
      <c r="AF292" s="8"/>
      <c r="AG292" s="8"/>
      <c r="AH292" s="8" t="s">
        <v>211</v>
      </c>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t="s">
        <v>2452</v>
      </c>
      <c r="BU292" s="8"/>
      <c r="BV292" s="8"/>
      <c r="BW292" s="8"/>
      <c r="BX292" s="8"/>
      <c r="BY292" s="8"/>
      <c r="BZ292" s="8"/>
      <c r="CA292" s="8"/>
      <c r="CB292" s="8"/>
      <c r="CC292" s="8"/>
      <c r="CD292" s="8"/>
      <c r="CE292" s="8"/>
      <c r="CF292" s="8"/>
      <c r="CG292" s="8"/>
      <c r="CH292" s="8"/>
      <c r="CI292" s="8"/>
    </row>
    <row r="293" spans="1:87">
      <c r="A293" s="8" t="s">
        <v>2587</v>
      </c>
      <c r="B293" s="8" t="s">
        <v>242</v>
      </c>
      <c r="C293" s="8">
        <v>2015</v>
      </c>
      <c r="D293" s="8" t="s">
        <v>2588</v>
      </c>
      <c r="E293" s="8" t="s">
        <v>2589</v>
      </c>
      <c r="F293" s="8" t="s">
        <v>2590</v>
      </c>
      <c r="G293" s="8"/>
      <c r="H293" s="8" t="s">
        <v>2591</v>
      </c>
      <c r="I293" s="8" t="s">
        <v>2592</v>
      </c>
      <c r="J293" s="8" t="s">
        <v>2593</v>
      </c>
      <c r="K293" s="8" t="s">
        <v>2594</v>
      </c>
      <c r="L293" s="11" t="d">
        <v>2015-02-02</v>
      </c>
      <c r="M293" s="8" t="s">
        <v>207</v>
      </c>
      <c r="N293" s="8" t="s">
        <v>207</v>
      </c>
      <c r="O293" s="8" t="s">
        <v>207</v>
      </c>
      <c r="P293" s="8" t="s">
        <v>2595</v>
      </c>
      <c r="Q293" s="8"/>
      <c r="R293" s="8">
        <v>1</v>
      </c>
      <c r="S293" s="8">
        <v>33</v>
      </c>
      <c r="T293" s="8"/>
      <c r="U293" s="8"/>
      <c r="V293" s="8" t="s">
        <v>2596</v>
      </c>
      <c r="W293" s="8"/>
      <c r="X293" s="8"/>
      <c r="Y293" s="8"/>
      <c r="Z293" s="8"/>
      <c r="AA293" s="8"/>
      <c r="AB293" s="8"/>
      <c r="AC293" s="8" t="s">
        <v>253</v>
      </c>
      <c r="AD293" s="8"/>
      <c r="AE293" s="8"/>
      <c r="AF293" s="8"/>
      <c r="AG293" s="8"/>
      <c r="AH293" s="8" t="s">
        <v>211</v>
      </c>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row>
    <row r="294" spans="1:87">
      <c r="A294" s="8" t="s">
        <v>2597</v>
      </c>
      <c r="B294" s="8" t="s">
        <v>200</v>
      </c>
      <c r="C294" s="8">
        <v>2015</v>
      </c>
      <c r="D294" s="8" t="s">
        <v>2419</v>
      </c>
      <c r="E294" s="8" t="s">
        <v>2420</v>
      </c>
      <c r="F294" s="8" t="s">
        <v>2371</v>
      </c>
      <c r="G294" s="8" t="s">
        <v>2372</v>
      </c>
      <c r="H294" s="8"/>
      <c r="I294" s="8" t="s">
        <v>2421</v>
      </c>
      <c r="J294" s="8" t="s">
        <v>2422</v>
      </c>
      <c r="K294" s="8"/>
      <c r="L294" s="8" t="s">
        <v>2375</v>
      </c>
      <c r="M294" s="8" t="s">
        <v>207</v>
      </c>
      <c r="N294" s="8" t="s">
        <v>207</v>
      </c>
      <c r="O294" s="8" t="s">
        <v>207</v>
      </c>
      <c r="P294" s="8" t="s">
        <v>2423</v>
      </c>
      <c r="Q294" s="8"/>
      <c r="R294" s="8"/>
      <c r="S294" s="8"/>
      <c r="T294" s="8"/>
      <c r="U294" s="8"/>
      <c r="V294" s="8"/>
      <c r="W294" s="8"/>
      <c r="X294" s="8"/>
      <c r="Y294" s="8"/>
      <c r="Z294" s="8"/>
      <c r="AA294" s="8" t="s">
        <v>209</v>
      </c>
      <c r="AB294" s="8" t="s">
        <v>2377</v>
      </c>
      <c r="AC294" s="8"/>
      <c r="AD294" s="8"/>
      <c r="AE294" s="8"/>
      <c r="AF294" s="8"/>
      <c r="AG294" s="8"/>
      <c r="AH294" s="8" t="s">
        <v>211</v>
      </c>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t="s">
        <v>2371</v>
      </c>
      <c r="BU294" s="8"/>
      <c r="BV294" s="8"/>
      <c r="BW294" s="8"/>
      <c r="BX294" s="8"/>
      <c r="BY294" s="8"/>
      <c r="BZ294" s="8"/>
      <c r="CA294" s="8"/>
      <c r="CB294" s="8"/>
      <c r="CC294" s="8"/>
      <c r="CD294" s="8"/>
      <c r="CE294" s="8"/>
      <c r="CF294" s="8"/>
      <c r="CG294" s="8"/>
      <c r="CH294" s="8"/>
      <c r="CI294" s="8"/>
    </row>
    <row r="295" spans="1:87">
      <c r="A295" s="8" t="s">
        <v>2598</v>
      </c>
      <c r="B295" s="8" t="s">
        <v>200</v>
      </c>
      <c r="C295" s="8">
        <v>2015</v>
      </c>
      <c r="D295" s="8" t="s">
        <v>2386</v>
      </c>
      <c r="E295" s="8" t="s">
        <v>2387</v>
      </c>
      <c r="F295" s="8" t="s">
        <v>2371</v>
      </c>
      <c r="G295" s="8" t="s">
        <v>2372</v>
      </c>
      <c r="H295" s="8"/>
      <c r="I295" s="8" t="s">
        <v>2388</v>
      </c>
      <c r="J295" s="8" t="s">
        <v>2389</v>
      </c>
      <c r="K295" s="8"/>
      <c r="L295" s="8" t="s">
        <v>2375</v>
      </c>
      <c r="M295" s="8" t="s">
        <v>207</v>
      </c>
      <c r="N295" s="8" t="s">
        <v>207</v>
      </c>
      <c r="O295" s="8" t="s">
        <v>207</v>
      </c>
      <c r="P295" s="8" t="s">
        <v>2390</v>
      </c>
      <c r="Q295" s="8"/>
      <c r="R295" s="8"/>
      <c r="S295" s="8"/>
      <c r="T295" s="8"/>
      <c r="U295" s="8"/>
      <c r="V295" s="8"/>
      <c r="W295" s="8"/>
      <c r="X295" s="8"/>
      <c r="Y295" s="8"/>
      <c r="Z295" s="8"/>
      <c r="AA295" s="8" t="s">
        <v>209</v>
      </c>
      <c r="AB295" s="8" t="s">
        <v>2377</v>
      </c>
      <c r="AC295" s="8"/>
      <c r="AD295" s="8"/>
      <c r="AE295" s="8"/>
      <c r="AF295" s="8"/>
      <c r="AG295" s="8"/>
      <c r="AH295" s="8" t="s">
        <v>211</v>
      </c>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t="s">
        <v>2371</v>
      </c>
      <c r="BU295" s="8"/>
      <c r="BV295" s="8"/>
      <c r="BW295" s="8"/>
      <c r="BX295" s="8"/>
      <c r="BY295" s="8"/>
      <c r="BZ295" s="8"/>
      <c r="CA295" s="8"/>
      <c r="CB295" s="8"/>
      <c r="CC295" s="8"/>
      <c r="CD295" s="8"/>
      <c r="CE295" s="8"/>
      <c r="CF295" s="8"/>
      <c r="CG295" s="8"/>
      <c r="CH295" s="8"/>
      <c r="CI295" s="8"/>
    </row>
    <row r="296" spans="1:87">
      <c r="A296" s="8" t="s">
        <v>2599</v>
      </c>
      <c r="B296" s="8" t="s">
        <v>242</v>
      </c>
      <c r="C296" s="8">
        <v>2016</v>
      </c>
      <c r="D296" s="8" t="s">
        <v>2600</v>
      </c>
      <c r="E296" s="8" t="s">
        <v>2601</v>
      </c>
      <c r="F296" s="8" t="s">
        <v>2276</v>
      </c>
      <c r="G296" s="8"/>
      <c r="H296" s="8" t="s">
        <v>2277</v>
      </c>
      <c r="I296" s="8" t="s">
        <v>2602</v>
      </c>
      <c r="J296" s="8" t="s">
        <v>2603</v>
      </c>
      <c r="K296" s="8" t="s">
        <v>2604</v>
      </c>
      <c r="L296" s="8" t="s">
        <v>207</v>
      </c>
      <c r="M296" s="8" t="s">
        <v>207</v>
      </c>
      <c r="N296" s="8" t="s">
        <v>207</v>
      </c>
      <c r="O296" s="8" t="s">
        <v>207</v>
      </c>
      <c r="P296" s="9" t="d">
        <v>2023-01-23</v>
      </c>
      <c r="Q296" s="8"/>
      <c r="R296" s="8">
        <v>4</v>
      </c>
      <c r="S296" s="8">
        <v>12</v>
      </c>
      <c r="T296" s="8"/>
      <c r="U296" s="8" t="s">
        <v>2282</v>
      </c>
      <c r="V296" s="8"/>
      <c r="W296" s="8"/>
      <c r="X296" s="8"/>
      <c r="Y296" s="8"/>
      <c r="Z296" s="8"/>
      <c r="AA296" s="8"/>
      <c r="AB296" s="8"/>
      <c r="AC296" s="8" t="s">
        <v>253</v>
      </c>
      <c r="AD296" s="8"/>
      <c r="AE296" s="8"/>
      <c r="AF296" s="8"/>
      <c r="AG296" s="8"/>
      <c r="AH296" s="8" t="s">
        <v>211</v>
      </c>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row>
    <row r="297" spans="1:87">
      <c r="A297" s="8" t="s">
        <v>2605</v>
      </c>
      <c r="B297" s="8" t="s">
        <v>200</v>
      </c>
      <c r="C297" s="8">
        <v>2016</v>
      </c>
      <c r="D297" s="8" t="s">
        <v>2606</v>
      </c>
      <c r="E297" s="8" t="s">
        <v>2607</v>
      </c>
      <c r="F297" s="8" t="s">
        <v>2608</v>
      </c>
      <c r="G297" s="8" t="s">
        <v>2609</v>
      </c>
      <c r="H297" s="8"/>
      <c r="I297" s="8" t="s">
        <v>2610</v>
      </c>
      <c r="J297" s="8" t="s">
        <v>2611</v>
      </c>
      <c r="K297" s="8"/>
      <c r="L297" s="8" t="s">
        <v>207</v>
      </c>
      <c r="M297" s="8" t="s">
        <v>207</v>
      </c>
      <c r="N297" s="8" t="s">
        <v>207</v>
      </c>
      <c r="O297" s="8" t="s">
        <v>207</v>
      </c>
      <c r="P297" s="9" t="d">
        <v>2023-01-01</v>
      </c>
      <c r="Q297" s="8"/>
      <c r="R297" s="8"/>
      <c r="S297" s="8"/>
      <c r="T297" s="8"/>
      <c r="U297" s="8"/>
      <c r="V297" s="8"/>
      <c r="W297" s="8"/>
      <c r="X297" s="8"/>
      <c r="Y297" s="8"/>
      <c r="Z297" s="8"/>
      <c r="AA297" s="8" t="s">
        <v>262</v>
      </c>
      <c r="AB297" s="8" t="s">
        <v>2612</v>
      </c>
      <c r="AC297" s="8" t="s">
        <v>253</v>
      </c>
      <c r="AD297" s="8"/>
      <c r="AE297" s="8"/>
      <c r="AF297" s="8"/>
      <c r="AG297" s="8"/>
      <c r="AH297" s="8" t="s">
        <v>211</v>
      </c>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t="s">
        <v>2613</v>
      </c>
      <c r="BU297" s="8"/>
      <c r="BV297" s="8"/>
      <c r="BW297" s="8"/>
      <c r="BX297" s="8"/>
      <c r="BY297" s="8"/>
      <c r="BZ297" s="8"/>
      <c r="CA297" s="8"/>
      <c r="CB297" s="8"/>
      <c r="CC297" s="8"/>
      <c r="CD297" s="8"/>
      <c r="CE297" s="8"/>
      <c r="CF297" s="8"/>
      <c r="CG297" s="8"/>
      <c r="CH297" s="8"/>
      <c r="CI297" s="8"/>
    </row>
    <row r="298" spans="1:87">
      <c r="A298" s="8" t="s">
        <v>2614</v>
      </c>
      <c r="B298" s="8" t="s">
        <v>242</v>
      </c>
      <c r="C298" s="8">
        <v>2016</v>
      </c>
      <c r="D298" s="8" t="s">
        <v>2615</v>
      </c>
      <c r="E298" s="8" t="s">
        <v>2616</v>
      </c>
      <c r="F298" s="8" t="s">
        <v>2617</v>
      </c>
      <c r="G298" s="8"/>
      <c r="H298" s="8" t="s">
        <v>2618</v>
      </c>
      <c r="I298" s="8" t="s">
        <v>2619</v>
      </c>
      <c r="J298" s="8" t="s">
        <v>2620</v>
      </c>
      <c r="K298" s="8" t="s">
        <v>2621</v>
      </c>
      <c r="L298" s="8" t="s">
        <v>2622</v>
      </c>
      <c r="M298" s="8" t="s">
        <v>207</v>
      </c>
      <c r="N298" s="8" t="s">
        <v>207</v>
      </c>
      <c r="O298" s="8" t="s">
        <v>207</v>
      </c>
      <c r="P298" s="8" t="s">
        <v>2623</v>
      </c>
      <c r="Q298" s="8"/>
      <c r="R298" s="8">
        <v>12</v>
      </c>
      <c r="S298" s="8">
        <v>59</v>
      </c>
      <c r="T298" s="8"/>
      <c r="U298" s="8" t="s">
        <v>2624</v>
      </c>
      <c r="V298" s="8"/>
      <c r="W298" s="8"/>
      <c r="X298" s="8"/>
      <c r="Y298" s="8"/>
      <c r="Z298" s="8"/>
      <c r="AA298" s="8"/>
      <c r="AB298" s="8"/>
      <c r="AC298" s="8" t="s">
        <v>253</v>
      </c>
      <c r="AD298" s="8"/>
      <c r="AE298" s="8"/>
      <c r="AF298" s="8"/>
      <c r="AG298" s="8"/>
      <c r="AH298" s="8" t="s">
        <v>211</v>
      </c>
      <c r="AI298" s="8"/>
      <c r="AJ298" s="8"/>
      <c r="AK298" s="8"/>
      <c r="AL298" s="8" t="s">
        <v>2625</v>
      </c>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row>
    <row r="299" spans="1:87">
      <c r="A299" s="8" t="s">
        <v>2626</v>
      </c>
      <c r="B299" s="8" t="s">
        <v>200</v>
      </c>
      <c r="C299" s="8">
        <v>2016</v>
      </c>
      <c r="D299" s="8" t="s">
        <v>2627</v>
      </c>
      <c r="E299" s="8" t="s">
        <v>2628</v>
      </c>
      <c r="F299" s="8" t="s">
        <v>2629</v>
      </c>
      <c r="G299" s="8" t="s">
        <v>2630</v>
      </c>
      <c r="H299" s="8"/>
      <c r="I299" s="8" t="s">
        <v>2631</v>
      </c>
      <c r="J299" s="8" t="s">
        <v>2632</v>
      </c>
      <c r="K299" s="8"/>
      <c r="L299" s="8" t="s">
        <v>207</v>
      </c>
      <c r="M299" s="8" t="s">
        <v>207</v>
      </c>
      <c r="N299" s="8" t="s">
        <v>207</v>
      </c>
      <c r="O299" s="8" t="s">
        <v>207</v>
      </c>
      <c r="P299" s="8" t="s">
        <v>2633</v>
      </c>
      <c r="Q299" s="8"/>
      <c r="R299" s="8"/>
      <c r="S299" s="8"/>
      <c r="T299" s="8"/>
      <c r="U299" s="8"/>
      <c r="V299" s="8" t="s">
        <v>2634</v>
      </c>
      <c r="W299" s="8"/>
      <c r="X299" s="8"/>
      <c r="Y299" s="8"/>
      <c r="Z299" s="8"/>
      <c r="AA299" s="8" t="s">
        <v>262</v>
      </c>
      <c r="AB299" s="8" t="s">
        <v>2635</v>
      </c>
      <c r="AC299" s="8" t="s">
        <v>253</v>
      </c>
      <c r="AD299" s="8"/>
      <c r="AE299" s="8"/>
      <c r="AF299" s="8"/>
      <c r="AG299" s="8"/>
      <c r="AH299" s="8" t="s">
        <v>211</v>
      </c>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t="s">
        <v>2636</v>
      </c>
      <c r="BU299" s="8"/>
      <c r="BV299" s="8"/>
      <c r="BW299" s="8"/>
      <c r="BX299" s="8"/>
      <c r="BY299" s="8"/>
      <c r="BZ299" s="8"/>
      <c r="CA299" s="8"/>
      <c r="CB299" s="8"/>
      <c r="CC299" s="8"/>
      <c r="CD299" s="8"/>
      <c r="CE299" s="8"/>
      <c r="CF299" s="8"/>
      <c r="CG299" s="8"/>
      <c r="CH299" s="8"/>
      <c r="CI299" s="8"/>
    </row>
    <row r="300" spans="1:87">
      <c r="A300" s="8" t="s">
        <v>2637</v>
      </c>
      <c r="B300" s="8" t="s">
        <v>200</v>
      </c>
      <c r="C300" s="8">
        <v>2016</v>
      </c>
      <c r="D300" s="8" t="s">
        <v>2638</v>
      </c>
      <c r="E300" s="8" t="s">
        <v>2639</v>
      </c>
      <c r="F300" s="8" t="s">
        <v>2640</v>
      </c>
      <c r="G300" s="8" t="s">
        <v>2641</v>
      </c>
      <c r="H300" s="8"/>
      <c r="I300" s="8" t="s">
        <v>2642</v>
      </c>
      <c r="J300" s="8" t="s">
        <v>2643</v>
      </c>
      <c r="K300" s="8"/>
      <c r="L300" s="8" t="s">
        <v>207</v>
      </c>
      <c r="M300" s="8" t="s">
        <v>207</v>
      </c>
      <c r="N300" s="8" t="s">
        <v>207</v>
      </c>
      <c r="O300" s="8" t="s">
        <v>207</v>
      </c>
      <c r="P300" s="9" t="d">
        <v>2023-03-08</v>
      </c>
      <c r="Q300" s="8"/>
      <c r="R300" s="8"/>
      <c r="S300" s="8"/>
      <c r="T300" s="8"/>
      <c r="U300" s="8"/>
      <c r="V300" s="8" t="s">
        <v>2644</v>
      </c>
      <c r="W300" s="8"/>
      <c r="X300" s="8"/>
      <c r="Y300" s="8"/>
      <c r="Z300" s="8"/>
      <c r="AA300" s="8" t="s">
        <v>262</v>
      </c>
      <c r="AB300" s="8" t="s">
        <v>2645</v>
      </c>
      <c r="AC300" s="8" t="s">
        <v>253</v>
      </c>
      <c r="AD300" s="8"/>
      <c r="AE300" s="8"/>
      <c r="AF300" s="8"/>
      <c r="AG300" s="8"/>
      <c r="AH300" s="8" t="s">
        <v>211</v>
      </c>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t="s">
        <v>2646</v>
      </c>
      <c r="BU300" s="8"/>
      <c r="BV300" s="8"/>
      <c r="BW300" s="8"/>
      <c r="BX300" s="8"/>
      <c r="BY300" s="8"/>
      <c r="BZ300" s="8"/>
      <c r="CA300" s="8"/>
      <c r="CB300" s="8"/>
      <c r="CC300" s="8"/>
      <c r="CD300" s="8"/>
      <c r="CE300" s="8"/>
      <c r="CF300" s="8"/>
      <c r="CG300" s="8"/>
      <c r="CH300" s="8"/>
      <c r="CI300" s="8"/>
    </row>
    <row r="301" spans="1:87">
      <c r="A301" s="8" t="s">
        <v>2647</v>
      </c>
      <c r="B301" s="8" t="s">
        <v>200</v>
      </c>
      <c r="C301" s="8">
        <v>2016</v>
      </c>
      <c r="D301" s="8" t="s">
        <v>2648</v>
      </c>
      <c r="E301" s="8" t="s">
        <v>2649</v>
      </c>
      <c r="F301" s="8" t="s">
        <v>2650</v>
      </c>
      <c r="G301" s="8" t="s">
        <v>2651</v>
      </c>
      <c r="H301" s="8"/>
      <c r="I301" s="8" t="s">
        <v>2652</v>
      </c>
      <c r="J301" s="8" t="s">
        <v>2653</v>
      </c>
      <c r="K301" s="8"/>
      <c r="L301" s="11" t="d">
        <v>2016-05-07</v>
      </c>
      <c r="M301" s="8" t="s">
        <v>207</v>
      </c>
      <c r="N301" s="8" t="s">
        <v>207</v>
      </c>
      <c r="O301" s="8" t="s">
        <v>207</v>
      </c>
      <c r="P301" s="8" t="s">
        <v>2654</v>
      </c>
      <c r="Q301" s="8"/>
      <c r="R301" s="8"/>
      <c r="S301" s="8"/>
      <c r="T301" s="8"/>
      <c r="U301" s="8"/>
      <c r="V301" s="8" t="s">
        <v>2655</v>
      </c>
      <c r="W301" s="8"/>
      <c r="X301" s="8"/>
      <c r="Y301" s="8"/>
      <c r="Z301" s="8"/>
      <c r="AA301" s="8" t="s">
        <v>262</v>
      </c>
      <c r="AB301" s="8" t="s">
        <v>2656</v>
      </c>
      <c r="AC301" s="8" t="s">
        <v>253</v>
      </c>
      <c r="AD301" s="8"/>
      <c r="AE301" s="8"/>
      <c r="AF301" s="8"/>
      <c r="AG301" s="8"/>
      <c r="AH301" s="8" t="s">
        <v>211</v>
      </c>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t="s">
        <v>2657</v>
      </c>
      <c r="BU301" s="8"/>
      <c r="BV301" s="8"/>
      <c r="BW301" s="8"/>
      <c r="BX301" s="8"/>
      <c r="BY301" s="8"/>
      <c r="BZ301" s="8"/>
      <c r="CA301" s="8"/>
      <c r="CB301" s="8"/>
      <c r="CC301" s="8"/>
      <c r="CD301" s="8"/>
      <c r="CE301" s="8"/>
      <c r="CF301" s="8"/>
      <c r="CG301" s="8"/>
      <c r="CH301" s="8"/>
      <c r="CI301" s="8"/>
    </row>
    <row r="302" spans="1:87">
      <c r="A302" s="8" t="s">
        <v>2658</v>
      </c>
      <c r="B302" s="8" t="s">
        <v>200</v>
      </c>
      <c r="C302" s="8">
        <v>2016</v>
      </c>
      <c r="D302" s="8" t="s">
        <v>2659</v>
      </c>
      <c r="E302" s="8" t="s">
        <v>2660</v>
      </c>
      <c r="F302" s="8" t="s">
        <v>2661</v>
      </c>
      <c r="G302" s="8" t="s">
        <v>2662</v>
      </c>
      <c r="H302" s="8"/>
      <c r="I302" s="8" t="s">
        <v>2663</v>
      </c>
      <c r="J302" s="8" t="s">
        <v>2664</v>
      </c>
      <c r="K302" s="8"/>
      <c r="L302" s="11" t="d">
        <v>2016-06-04</v>
      </c>
      <c r="M302" s="8" t="s">
        <v>207</v>
      </c>
      <c r="N302" s="8" t="s">
        <v>207</v>
      </c>
      <c r="O302" s="8" t="s">
        <v>207</v>
      </c>
      <c r="P302" s="8" t="s">
        <v>2665</v>
      </c>
      <c r="Q302" s="8"/>
      <c r="R302" s="8"/>
      <c r="S302" s="8"/>
      <c r="T302" s="8"/>
      <c r="U302" s="8"/>
      <c r="V302" s="8" t="s">
        <v>2666</v>
      </c>
      <c r="W302" s="8"/>
      <c r="X302" s="8"/>
      <c r="Y302" s="8"/>
      <c r="Z302" s="8"/>
      <c r="AA302" s="8" t="s">
        <v>262</v>
      </c>
      <c r="AB302" s="8" t="s">
        <v>2667</v>
      </c>
      <c r="AC302" s="8" t="s">
        <v>253</v>
      </c>
      <c r="AD302" s="8"/>
      <c r="AE302" s="8"/>
      <c r="AF302" s="8"/>
      <c r="AG302" s="8"/>
      <c r="AH302" s="8" t="s">
        <v>211</v>
      </c>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t="s">
        <v>2668</v>
      </c>
      <c r="BU302" s="8"/>
      <c r="BV302" s="8"/>
      <c r="BW302" s="8"/>
      <c r="BX302" s="8"/>
      <c r="BY302" s="8"/>
      <c r="BZ302" s="8"/>
      <c r="CA302" s="8"/>
      <c r="CB302" s="8"/>
      <c r="CC302" s="8"/>
      <c r="CD302" s="8"/>
      <c r="CE302" s="8"/>
      <c r="CF302" s="8"/>
      <c r="CG302" s="8"/>
      <c r="CH302" s="8"/>
      <c r="CI302" s="8"/>
    </row>
    <row r="303" spans="1:87">
      <c r="A303" s="8" t="s">
        <v>2669</v>
      </c>
      <c r="B303" s="8" t="s">
        <v>200</v>
      </c>
      <c r="C303" s="8">
        <v>2016</v>
      </c>
      <c r="D303" s="8" t="s">
        <v>2670</v>
      </c>
      <c r="E303" s="8" t="s">
        <v>2671</v>
      </c>
      <c r="F303" s="8" t="s">
        <v>2672</v>
      </c>
      <c r="G303" s="8" t="s">
        <v>2673</v>
      </c>
      <c r="H303" s="8"/>
      <c r="I303" s="8" t="s">
        <v>2674</v>
      </c>
      <c r="J303" s="8" t="s">
        <v>2675</v>
      </c>
      <c r="K303" s="8"/>
      <c r="L303" s="11" t="d">
        <v>2016-01-04</v>
      </c>
      <c r="M303" s="8" t="s">
        <v>207</v>
      </c>
      <c r="N303" s="8" t="s">
        <v>207</v>
      </c>
      <c r="O303" s="8" t="s">
        <v>207</v>
      </c>
      <c r="P303" s="9" t="d">
        <v>2023-01-06</v>
      </c>
      <c r="Q303" s="8"/>
      <c r="R303" s="8"/>
      <c r="S303" s="8"/>
      <c r="T303" s="8"/>
      <c r="U303" s="8"/>
      <c r="V303" s="8" t="s">
        <v>2676</v>
      </c>
      <c r="W303" s="8"/>
      <c r="X303" s="8"/>
      <c r="Y303" s="8"/>
      <c r="Z303" s="8"/>
      <c r="AA303" s="8" t="s">
        <v>262</v>
      </c>
      <c r="AB303" s="8" t="s">
        <v>2677</v>
      </c>
      <c r="AC303" s="8" t="s">
        <v>253</v>
      </c>
      <c r="AD303" s="8"/>
      <c r="AE303" s="8"/>
      <c r="AF303" s="8"/>
      <c r="AG303" s="8"/>
      <c r="AH303" s="8" t="s">
        <v>211</v>
      </c>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t="s">
        <v>2678</v>
      </c>
      <c r="BU303" s="8"/>
      <c r="BV303" s="8"/>
      <c r="BW303" s="8"/>
      <c r="BX303" s="8"/>
      <c r="BY303" s="8"/>
      <c r="BZ303" s="8"/>
      <c r="CA303" s="8"/>
      <c r="CB303" s="8"/>
      <c r="CC303" s="8"/>
      <c r="CD303" s="8"/>
      <c r="CE303" s="8"/>
      <c r="CF303" s="8"/>
      <c r="CG303" s="8"/>
      <c r="CH303" s="8"/>
      <c r="CI303" s="8"/>
    </row>
    <row r="304" spans="1:87">
      <c r="A304" s="8" t="s">
        <v>2679</v>
      </c>
      <c r="B304" s="8" t="s">
        <v>200</v>
      </c>
      <c r="C304" s="8">
        <v>2016</v>
      </c>
      <c r="D304" s="8" t="s">
        <v>2680</v>
      </c>
      <c r="E304" s="8" t="s">
        <v>2681</v>
      </c>
      <c r="F304" s="8" t="s">
        <v>2629</v>
      </c>
      <c r="G304" s="8" t="s">
        <v>2630</v>
      </c>
      <c r="H304" s="8"/>
      <c r="I304" s="8" t="s">
        <v>2682</v>
      </c>
      <c r="J304" s="8" t="s">
        <v>2683</v>
      </c>
      <c r="K304" s="8"/>
      <c r="L304" s="8" t="s">
        <v>207</v>
      </c>
      <c r="M304" s="8" t="s">
        <v>207</v>
      </c>
      <c r="N304" s="8" t="s">
        <v>207</v>
      </c>
      <c r="O304" s="8" t="s">
        <v>207</v>
      </c>
      <c r="P304" s="8" t="s">
        <v>2684</v>
      </c>
      <c r="Q304" s="8"/>
      <c r="R304" s="8"/>
      <c r="S304" s="8"/>
      <c r="T304" s="8"/>
      <c r="U304" s="8"/>
      <c r="V304" s="8" t="s">
        <v>2685</v>
      </c>
      <c r="W304" s="8"/>
      <c r="X304" s="8"/>
      <c r="Y304" s="8"/>
      <c r="Z304" s="8"/>
      <c r="AA304" s="8" t="s">
        <v>262</v>
      </c>
      <c r="AB304" s="8" t="s">
        <v>2635</v>
      </c>
      <c r="AC304" s="8" t="s">
        <v>253</v>
      </c>
      <c r="AD304" s="8"/>
      <c r="AE304" s="8"/>
      <c r="AF304" s="8"/>
      <c r="AG304" s="8"/>
      <c r="AH304" s="8" t="s">
        <v>211</v>
      </c>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t="s">
        <v>2636</v>
      </c>
      <c r="BU304" s="8"/>
      <c r="BV304" s="8"/>
      <c r="BW304" s="8"/>
      <c r="BX304" s="8"/>
      <c r="BY304" s="8"/>
      <c r="BZ304" s="8"/>
      <c r="CA304" s="8"/>
      <c r="CB304" s="8"/>
      <c r="CC304" s="8"/>
      <c r="CD304" s="8"/>
      <c r="CE304" s="8"/>
      <c r="CF304" s="8"/>
      <c r="CG304" s="8"/>
      <c r="CH304" s="8"/>
      <c r="CI304" s="8"/>
    </row>
    <row r="305" spans="1:87">
      <c r="A305" s="8" t="s">
        <v>2686</v>
      </c>
      <c r="B305" s="8" t="s">
        <v>200</v>
      </c>
      <c r="C305" s="8">
        <v>2016</v>
      </c>
      <c r="D305" s="8" t="s">
        <v>2687</v>
      </c>
      <c r="E305" s="8" t="s">
        <v>2688</v>
      </c>
      <c r="F305" s="8" t="s">
        <v>2689</v>
      </c>
      <c r="G305" s="8" t="s">
        <v>2690</v>
      </c>
      <c r="H305" s="8"/>
      <c r="I305" s="8" t="s">
        <v>2691</v>
      </c>
      <c r="J305" s="8" t="s">
        <v>2692</v>
      </c>
      <c r="K305" s="8"/>
      <c r="L305" s="8">
        <v>2016</v>
      </c>
      <c r="M305" s="8" t="s">
        <v>207</v>
      </c>
      <c r="N305" s="8" t="s">
        <v>207</v>
      </c>
      <c r="O305" s="8" t="s">
        <v>207</v>
      </c>
      <c r="P305" s="8" t="s">
        <v>2693</v>
      </c>
      <c r="Q305" s="8"/>
      <c r="R305" s="8"/>
      <c r="S305" s="8"/>
      <c r="T305" s="8"/>
      <c r="U305" s="8"/>
      <c r="V305" s="8"/>
      <c r="W305" s="8"/>
      <c r="X305" s="8"/>
      <c r="Y305" s="8"/>
      <c r="Z305" s="8"/>
      <c r="AA305" s="8" t="s">
        <v>209</v>
      </c>
      <c r="AB305" s="8" t="s">
        <v>2694</v>
      </c>
      <c r="AC305" s="8"/>
      <c r="AD305" s="8"/>
      <c r="AE305" s="8"/>
      <c r="AF305" s="8"/>
      <c r="AG305" s="8"/>
      <c r="AH305" s="8" t="s">
        <v>211</v>
      </c>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t="s">
        <v>2689</v>
      </c>
      <c r="BU305" s="8"/>
      <c r="BV305" s="8"/>
      <c r="BW305" s="8"/>
      <c r="BX305" s="8"/>
      <c r="BY305" s="8"/>
      <c r="BZ305" s="8"/>
      <c r="CA305" s="8"/>
      <c r="CB305" s="8"/>
      <c r="CC305" s="8"/>
      <c r="CD305" s="8"/>
      <c r="CE305" s="8"/>
      <c r="CF305" s="8"/>
      <c r="CG305" s="8"/>
      <c r="CH305" s="8"/>
      <c r="CI305" s="8"/>
    </row>
    <row r="306" spans="1:87">
      <c r="A306" s="8" t="s">
        <v>2695</v>
      </c>
      <c r="B306" s="8" t="s">
        <v>200</v>
      </c>
      <c r="C306" s="8">
        <v>2016</v>
      </c>
      <c r="D306" s="8" t="s">
        <v>2696</v>
      </c>
      <c r="E306" s="8" t="s">
        <v>2697</v>
      </c>
      <c r="F306" s="8" t="s">
        <v>2698</v>
      </c>
      <c r="G306" s="8" t="s">
        <v>2699</v>
      </c>
      <c r="H306" s="8"/>
      <c r="I306" s="8" t="s">
        <v>2700</v>
      </c>
      <c r="J306" s="8" t="s">
        <v>2701</v>
      </c>
      <c r="K306" s="8"/>
      <c r="L306" s="8" t="s">
        <v>2702</v>
      </c>
      <c r="M306" s="8" t="s">
        <v>207</v>
      </c>
      <c r="N306" s="8" t="s">
        <v>207</v>
      </c>
      <c r="O306" s="8" t="s">
        <v>207</v>
      </c>
      <c r="P306" s="8" t="s">
        <v>2703</v>
      </c>
      <c r="Q306" s="8"/>
      <c r="R306" s="8"/>
      <c r="S306" s="8"/>
      <c r="T306" s="8"/>
      <c r="U306" s="8"/>
      <c r="V306" s="8"/>
      <c r="W306" s="8"/>
      <c r="X306" s="8"/>
      <c r="Y306" s="8"/>
      <c r="Z306" s="8"/>
      <c r="AA306" s="8" t="s">
        <v>209</v>
      </c>
      <c r="AB306" s="8" t="s">
        <v>2704</v>
      </c>
      <c r="AC306" s="8"/>
      <c r="AD306" s="8"/>
      <c r="AE306" s="8"/>
      <c r="AF306" s="8"/>
      <c r="AG306" s="8"/>
      <c r="AH306" s="8" t="s">
        <v>211</v>
      </c>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t="s">
        <v>2698</v>
      </c>
      <c r="BU306" s="8"/>
      <c r="BV306" s="8"/>
      <c r="BW306" s="8"/>
      <c r="BX306" s="8"/>
      <c r="BY306" s="8"/>
      <c r="BZ306" s="8"/>
      <c r="CA306" s="8"/>
      <c r="CB306" s="8"/>
      <c r="CC306" s="8"/>
      <c r="CD306" s="8"/>
      <c r="CE306" s="8"/>
      <c r="CF306" s="8"/>
      <c r="CG306" s="8"/>
      <c r="CH306" s="8"/>
      <c r="CI306" s="8"/>
    </row>
    <row r="307" spans="1:87">
      <c r="A307" s="8" t="s">
        <v>2705</v>
      </c>
      <c r="B307" s="8" t="s">
        <v>200</v>
      </c>
      <c r="C307" s="8">
        <v>2016</v>
      </c>
      <c r="D307" s="8" t="s">
        <v>2706</v>
      </c>
      <c r="E307" s="8" t="s">
        <v>2707</v>
      </c>
      <c r="F307" s="8" t="s">
        <v>2708</v>
      </c>
      <c r="G307" s="8" t="s">
        <v>2709</v>
      </c>
      <c r="H307" s="8"/>
      <c r="I307" s="8" t="s">
        <v>2710</v>
      </c>
      <c r="J307" s="8" t="s">
        <v>2711</v>
      </c>
      <c r="K307" s="8"/>
      <c r="L307" s="8" t="s">
        <v>2712</v>
      </c>
      <c r="M307" s="8" t="s">
        <v>207</v>
      </c>
      <c r="N307" s="8" t="s">
        <v>207</v>
      </c>
      <c r="O307" s="8" t="s">
        <v>207</v>
      </c>
      <c r="P307" s="9" t="d">
        <v>2023-01-09</v>
      </c>
      <c r="Q307" s="8"/>
      <c r="R307" s="8"/>
      <c r="S307" s="8"/>
      <c r="T307" s="8"/>
      <c r="U307" s="8"/>
      <c r="V307" s="8" t="s">
        <v>2713</v>
      </c>
      <c r="W307" s="8"/>
      <c r="X307" s="8"/>
      <c r="Y307" s="8"/>
      <c r="Z307" s="8"/>
      <c r="AA307" s="8" t="s">
        <v>209</v>
      </c>
      <c r="AB307" s="8" t="s">
        <v>2714</v>
      </c>
      <c r="AC307" s="8"/>
      <c r="AD307" s="8"/>
      <c r="AE307" s="8"/>
      <c r="AF307" s="8"/>
      <c r="AG307" s="8"/>
      <c r="AH307" s="8" t="s">
        <v>211</v>
      </c>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t="s">
        <v>2708</v>
      </c>
      <c r="BU307" s="8"/>
      <c r="BV307" s="8"/>
      <c r="BW307" s="8"/>
      <c r="BX307" s="8"/>
      <c r="BY307" s="8"/>
      <c r="BZ307" s="8"/>
      <c r="CA307" s="8"/>
      <c r="CB307" s="8"/>
      <c r="CC307" s="8"/>
      <c r="CD307" s="8"/>
      <c r="CE307" s="8"/>
      <c r="CF307" s="8"/>
      <c r="CG307" s="8"/>
      <c r="CH307" s="8"/>
      <c r="CI307" s="8"/>
    </row>
    <row r="308" spans="1:87">
      <c r="A308" s="8" t="s">
        <v>2715</v>
      </c>
      <c r="B308" s="8" t="s">
        <v>200</v>
      </c>
      <c r="C308" s="8">
        <v>2016</v>
      </c>
      <c r="D308" s="8" t="s">
        <v>2716</v>
      </c>
      <c r="E308" s="8" t="s">
        <v>2717</v>
      </c>
      <c r="F308" s="8" t="s">
        <v>2708</v>
      </c>
      <c r="G308" s="8" t="s">
        <v>2709</v>
      </c>
      <c r="H308" s="8"/>
      <c r="I308" s="8" t="s">
        <v>2718</v>
      </c>
      <c r="J308" s="8" t="s">
        <v>2719</v>
      </c>
      <c r="K308" s="8"/>
      <c r="L308" s="8" t="s">
        <v>2712</v>
      </c>
      <c r="M308" s="8" t="s">
        <v>207</v>
      </c>
      <c r="N308" s="8" t="s">
        <v>207</v>
      </c>
      <c r="O308" s="8" t="s">
        <v>207</v>
      </c>
      <c r="P308" s="9" t="d">
        <v>2023-01-03</v>
      </c>
      <c r="Q308" s="8"/>
      <c r="R308" s="8"/>
      <c r="S308" s="8"/>
      <c r="T308" s="8"/>
      <c r="U308" s="8"/>
      <c r="V308" s="8"/>
      <c r="W308" s="8"/>
      <c r="X308" s="8"/>
      <c r="Y308" s="8"/>
      <c r="Z308" s="8"/>
      <c r="AA308" s="8" t="s">
        <v>209</v>
      </c>
      <c r="AB308" s="8" t="s">
        <v>2714</v>
      </c>
      <c r="AC308" s="8"/>
      <c r="AD308" s="8"/>
      <c r="AE308" s="8"/>
      <c r="AF308" s="8"/>
      <c r="AG308" s="8"/>
      <c r="AH308" s="8" t="s">
        <v>211</v>
      </c>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t="s">
        <v>2708</v>
      </c>
      <c r="BU308" s="8"/>
      <c r="BV308" s="8"/>
      <c r="BW308" s="8"/>
      <c r="BX308" s="8"/>
      <c r="BY308" s="8"/>
      <c r="BZ308" s="8"/>
      <c r="CA308" s="8"/>
      <c r="CB308" s="8"/>
      <c r="CC308" s="8"/>
      <c r="CD308" s="8"/>
      <c r="CE308" s="8"/>
      <c r="CF308" s="8"/>
      <c r="CG308" s="8"/>
      <c r="CH308" s="8"/>
      <c r="CI308" s="8"/>
    </row>
    <row r="309" spans="1:87">
      <c r="A309" s="8" t="s">
        <v>2720</v>
      </c>
      <c r="B309" s="8" t="s">
        <v>200</v>
      </c>
      <c r="C309" s="8">
        <v>2016</v>
      </c>
      <c r="D309" s="8" t="s">
        <v>2721</v>
      </c>
      <c r="E309" s="8" t="s">
        <v>2722</v>
      </c>
      <c r="F309" s="8" t="s">
        <v>2708</v>
      </c>
      <c r="G309" s="8" t="s">
        <v>2709</v>
      </c>
      <c r="H309" s="8"/>
      <c r="I309" s="8" t="s">
        <v>2723</v>
      </c>
      <c r="J309" s="8" t="s">
        <v>2724</v>
      </c>
      <c r="K309" s="8"/>
      <c r="L309" s="8" t="s">
        <v>2712</v>
      </c>
      <c r="M309" s="8" t="s">
        <v>207</v>
      </c>
      <c r="N309" s="8" t="s">
        <v>207</v>
      </c>
      <c r="O309" s="8" t="s">
        <v>207</v>
      </c>
      <c r="P309" s="9" t="d">
        <v>2023-01-08</v>
      </c>
      <c r="Q309" s="8"/>
      <c r="R309" s="8"/>
      <c r="S309" s="8"/>
      <c r="T309" s="8"/>
      <c r="U309" s="8"/>
      <c r="V309" s="8"/>
      <c r="W309" s="8"/>
      <c r="X309" s="8"/>
      <c r="Y309" s="8"/>
      <c r="Z309" s="8"/>
      <c r="AA309" s="8" t="s">
        <v>209</v>
      </c>
      <c r="AB309" s="8" t="s">
        <v>2714</v>
      </c>
      <c r="AC309" s="8"/>
      <c r="AD309" s="8"/>
      <c r="AE309" s="8"/>
      <c r="AF309" s="8"/>
      <c r="AG309" s="8"/>
      <c r="AH309" s="8" t="s">
        <v>211</v>
      </c>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t="s">
        <v>2708</v>
      </c>
      <c r="BU309" s="8"/>
      <c r="BV309" s="8"/>
      <c r="BW309" s="8"/>
      <c r="BX309" s="8"/>
      <c r="BY309" s="8"/>
      <c r="BZ309" s="8"/>
      <c r="CA309" s="8"/>
      <c r="CB309" s="8"/>
      <c r="CC309" s="8"/>
      <c r="CD309" s="8"/>
      <c r="CE309" s="8"/>
      <c r="CF309" s="8"/>
      <c r="CG309" s="8"/>
      <c r="CH309" s="8"/>
      <c r="CI309" s="8"/>
    </row>
    <row r="310" spans="1:87">
      <c r="A310" s="8" t="s">
        <v>2725</v>
      </c>
      <c r="B310" s="8" t="s">
        <v>200</v>
      </c>
      <c r="C310" s="8">
        <v>2016</v>
      </c>
      <c r="D310" s="8" t="s">
        <v>2726</v>
      </c>
      <c r="E310" s="8" t="s">
        <v>2727</v>
      </c>
      <c r="F310" s="8" t="s">
        <v>2728</v>
      </c>
      <c r="G310" s="8" t="s">
        <v>2729</v>
      </c>
      <c r="H310" s="8"/>
      <c r="I310" s="8" t="s">
        <v>2730</v>
      </c>
      <c r="J310" s="8" t="s">
        <v>2731</v>
      </c>
      <c r="K310" s="8"/>
      <c r="L310" s="8" t="s">
        <v>2732</v>
      </c>
      <c r="M310" s="8" t="s">
        <v>207</v>
      </c>
      <c r="N310" s="8" t="s">
        <v>207</v>
      </c>
      <c r="O310" s="8" t="s">
        <v>207</v>
      </c>
      <c r="P310" s="8" t="s">
        <v>2733</v>
      </c>
      <c r="Q310" s="8"/>
      <c r="R310" s="8"/>
      <c r="S310" s="8"/>
      <c r="T310" s="8"/>
      <c r="U310" s="8"/>
      <c r="V310" s="8"/>
      <c r="W310" s="8"/>
      <c r="X310" s="8"/>
      <c r="Y310" s="8"/>
      <c r="Z310" s="8"/>
      <c r="AA310" s="8" t="s">
        <v>209</v>
      </c>
      <c r="AB310" s="8" t="s">
        <v>2734</v>
      </c>
      <c r="AC310" s="8"/>
      <c r="AD310" s="8"/>
      <c r="AE310" s="8"/>
      <c r="AF310" s="8"/>
      <c r="AG310" s="8"/>
      <c r="AH310" s="8" t="s">
        <v>211</v>
      </c>
      <c r="AI310" s="8"/>
      <c r="AJ310" s="8"/>
      <c r="AK310" s="8"/>
      <c r="AL310" s="8" t="s">
        <v>2735</v>
      </c>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t="s">
        <v>2736</v>
      </c>
      <c r="BU310" s="8"/>
      <c r="BV310" s="8"/>
      <c r="BW310" s="8"/>
      <c r="BX310" s="8"/>
      <c r="BY310" s="8"/>
      <c r="BZ310" s="8"/>
      <c r="CA310" s="8"/>
      <c r="CB310" s="8"/>
      <c r="CC310" s="8"/>
      <c r="CD310" s="8"/>
      <c r="CE310" s="8"/>
      <c r="CF310" s="8"/>
      <c r="CG310" s="8"/>
      <c r="CH310" s="8"/>
      <c r="CI310" s="8"/>
    </row>
    <row r="311" spans="1:87">
      <c r="A311" s="8" t="s">
        <v>2737</v>
      </c>
      <c r="B311" s="8" t="s">
        <v>200</v>
      </c>
      <c r="C311" s="8">
        <v>2016</v>
      </c>
      <c r="D311" s="8" t="s">
        <v>2738</v>
      </c>
      <c r="E311" s="8" t="s">
        <v>2739</v>
      </c>
      <c r="F311" s="8" t="s">
        <v>2708</v>
      </c>
      <c r="G311" s="8" t="s">
        <v>2709</v>
      </c>
      <c r="H311" s="8"/>
      <c r="I311" s="8" t="s">
        <v>2740</v>
      </c>
      <c r="J311" s="8" t="s">
        <v>2741</v>
      </c>
      <c r="K311" s="8"/>
      <c r="L311" s="8" t="s">
        <v>2712</v>
      </c>
      <c r="M311" s="8" t="s">
        <v>207</v>
      </c>
      <c r="N311" s="8" t="s">
        <v>207</v>
      </c>
      <c r="O311" s="8" t="s">
        <v>207</v>
      </c>
      <c r="P311" s="9" t="d">
        <v>2023-01-08</v>
      </c>
      <c r="Q311" s="8"/>
      <c r="R311" s="8"/>
      <c r="S311" s="8"/>
      <c r="T311" s="8"/>
      <c r="U311" s="8"/>
      <c r="V311" s="8" t="s">
        <v>2742</v>
      </c>
      <c r="W311" s="8"/>
      <c r="X311" s="8"/>
      <c r="Y311" s="8"/>
      <c r="Z311" s="8"/>
      <c r="AA311" s="8" t="s">
        <v>209</v>
      </c>
      <c r="AB311" s="8" t="s">
        <v>2714</v>
      </c>
      <c r="AC311" s="8"/>
      <c r="AD311" s="8"/>
      <c r="AE311" s="8"/>
      <c r="AF311" s="8"/>
      <c r="AG311" s="8"/>
      <c r="AH311" s="8" t="s">
        <v>211</v>
      </c>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t="s">
        <v>2708</v>
      </c>
      <c r="BU311" s="8"/>
      <c r="BV311" s="8"/>
      <c r="BW311" s="8"/>
      <c r="BX311" s="8"/>
      <c r="BY311" s="8"/>
      <c r="BZ311" s="8"/>
      <c r="CA311" s="8"/>
      <c r="CB311" s="8"/>
      <c r="CC311" s="8"/>
      <c r="CD311" s="8"/>
      <c r="CE311" s="8"/>
      <c r="CF311" s="8"/>
      <c r="CG311" s="8"/>
      <c r="CH311" s="8"/>
      <c r="CI311" s="8"/>
    </row>
    <row r="312" spans="1:87">
      <c r="A312" s="8" t="s">
        <v>2743</v>
      </c>
      <c r="B312" s="8" t="s">
        <v>200</v>
      </c>
      <c r="C312" s="8">
        <v>2016</v>
      </c>
      <c r="D312" s="8"/>
      <c r="E312" s="8" t="s">
        <v>2744</v>
      </c>
      <c r="F312" s="8" t="s">
        <v>2745</v>
      </c>
      <c r="G312" s="8" t="s">
        <v>2746</v>
      </c>
      <c r="H312" s="8"/>
      <c r="I312" s="8" t="s">
        <v>2747</v>
      </c>
      <c r="J312" s="8" t="s">
        <v>2748</v>
      </c>
      <c r="K312" s="8"/>
      <c r="L312" s="8" t="s">
        <v>2712</v>
      </c>
      <c r="M312" s="8" t="s">
        <v>207</v>
      </c>
      <c r="N312" s="8" t="s">
        <v>207</v>
      </c>
      <c r="O312" s="8" t="s">
        <v>207</v>
      </c>
      <c r="P312" s="9" t="d">
        <v>2023-01-01</v>
      </c>
      <c r="Q312" s="8"/>
      <c r="R312" s="8"/>
      <c r="S312" s="8"/>
      <c r="T312" s="8"/>
      <c r="U312" s="8"/>
      <c r="V312" s="8"/>
      <c r="W312" s="8"/>
      <c r="X312" s="8"/>
      <c r="Y312" s="8"/>
      <c r="Z312" s="8"/>
      <c r="AA312" s="8" t="s">
        <v>209</v>
      </c>
      <c r="AB312" s="8" t="s">
        <v>2749</v>
      </c>
      <c r="AC312" s="8"/>
      <c r="AD312" s="8"/>
      <c r="AE312" s="8"/>
      <c r="AF312" s="8"/>
      <c r="AG312" s="8"/>
      <c r="AH312" s="8" t="s">
        <v>211</v>
      </c>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t="s">
        <v>2745</v>
      </c>
      <c r="BU312" s="8"/>
      <c r="BV312" s="8"/>
      <c r="BW312" s="8"/>
      <c r="BX312" s="8"/>
      <c r="BY312" s="8"/>
      <c r="BZ312" s="8"/>
      <c r="CA312" s="8"/>
      <c r="CB312" s="8"/>
      <c r="CC312" s="8"/>
      <c r="CD312" s="8"/>
      <c r="CE312" s="8"/>
      <c r="CF312" s="8"/>
      <c r="CG312" s="8"/>
      <c r="CH312" s="8"/>
      <c r="CI312" s="8"/>
    </row>
    <row r="313" spans="1:87">
      <c r="A313" s="8" t="s">
        <v>2750</v>
      </c>
      <c r="B313" s="8" t="s">
        <v>242</v>
      </c>
      <c r="C313" s="8">
        <v>2016</v>
      </c>
      <c r="D313" s="8" t="s">
        <v>2751</v>
      </c>
      <c r="E313" s="8" t="s">
        <v>2752</v>
      </c>
      <c r="F313" s="8" t="s">
        <v>2753</v>
      </c>
      <c r="G313" s="8"/>
      <c r="H313" s="8" t="s">
        <v>2754</v>
      </c>
      <c r="I313" s="8" t="s">
        <v>2755</v>
      </c>
      <c r="J313" s="8" t="s">
        <v>2756</v>
      </c>
      <c r="K313" s="8" t="s">
        <v>2757</v>
      </c>
      <c r="L313" s="8" t="s">
        <v>207</v>
      </c>
      <c r="M313" s="8" t="s">
        <v>207</v>
      </c>
      <c r="N313" s="8" t="s">
        <v>207</v>
      </c>
      <c r="O313" s="8" t="s">
        <v>207</v>
      </c>
      <c r="P313" s="8" t="s">
        <v>2758</v>
      </c>
      <c r="Q313" s="8"/>
      <c r="R313" s="8"/>
      <c r="S313" s="8" t="s">
        <v>2759</v>
      </c>
      <c r="T313" s="8"/>
      <c r="U313" s="8" t="s">
        <v>2760</v>
      </c>
      <c r="V313" s="8"/>
      <c r="W313" s="8"/>
      <c r="X313" s="8"/>
      <c r="Y313" s="8"/>
      <c r="Z313" s="8"/>
      <c r="AA313" s="8"/>
      <c r="AB313" s="8"/>
      <c r="AC313" s="8" t="s">
        <v>253</v>
      </c>
      <c r="AD313" s="8"/>
      <c r="AE313" s="8"/>
      <c r="AF313" s="8"/>
      <c r="AG313" s="8"/>
      <c r="AH313" s="8" t="s">
        <v>211</v>
      </c>
      <c r="AI313" s="8"/>
      <c r="AJ313" s="8"/>
      <c r="AK313" s="8"/>
      <c r="AL313" s="8" t="s">
        <v>2761</v>
      </c>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row>
    <row r="314" spans="1:87">
      <c r="A314" s="8" t="s">
        <v>2762</v>
      </c>
      <c r="B314" s="8" t="s">
        <v>242</v>
      </c>
      <c r="C314" s="8">
        <v>2016</v>
      </c>
      <c r="D314" s="8" t="s">
        <v>2763</v>
      </c>
      <c r="E314" s="8" t="s">
        <v>2764</v>
      </c>
      <c r="F314" s="8" t="s">
        <v>2765</v>
      </c>
      <c r="G314" s="8"/>
      <c r="H314" s="8" t="s">
        <v>2766</v>
      </c>
      <c r="I314" s="8" t="s">
        <v>2767</v>
      </c>
      <c r="J314" s="8" t="s">
        <v>2768</v>
      </c>
      <c r="K314" s="8"/>
      <c r="L314" s="11" t="d">
        <v>2016-03-01</v>
      </c>
      <c r="M314" s="8" t="s">
        <v>207</v>
      </c>
      <c r="N314" s="8" t="s">
        <v>207</v>
      </c>
      <c r="O314" s="8" t="s">
        <v>207</v>
      </c>
      <c r="P314" s="8" t="s">
        <v>2769</v>
      </c>
      <c r="Q314" s="8"/>
      <c r="R314" s="8">
        <v>1</v>
      </c>
      <c r="S314" s="8">
        <v>12</v>
      </c>
      <c r="T314" s="8"/>
      <c r="U314" s="8" t="s">
        <v>2765</v>
      </c>
      <c r="V314" s="8" t="s">
        <v>2770</v>
      </c>
      <c r="W314" s="8"/>
      <c r="X314" s="8"/>
      <c r="Y314" s="8"/>
      <c r="Z314" s="8"/>
      <c r="AA314" s="8"/>
      <c r="AB314" s="8"/>
      <c r="AC314" s="8" t="s">
        <v>253</v>
      </c>
      <c r="AD314" s="8"/>
      <c r="AE314" s="8"/>
      <c r="AF314" s="8"/>
      <c r="AG314" s="8"/>
      <c r="AH314" s="8" t="s">
        <v>211</v>
      </c>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row>
    <row r="315" spans="1:87">
      <c r="A315" s="8" t="s">
        <v>2771</v>
      </c>
      <c r="B315" s="8" t="s">
        <v>768</v>
      </c>
      <c r="C315" s="8">
        <v>2016</v>
      </c>
      <c r="D315" s="8"/>
      <c r="E315" s="8" t="s">
        <v>2772</v>
      </c>
      <c r="F315" s="8"/>
      <c r="G315" s="8" t="s">
        <v>2773</v>
      </c>
      <c r="H315" s="8"/>
      <c r="I315" s="8"/>
      <c r="J315" s="8"/>
      <c r="K315" s="8" t="s">
        <v>2774</v>
      </c>
      <c r="L315" s="8">
        <v>2016</v>
      </c>
      <c r="M315" s="8" t="s">
        <v>207</v>
      </c>
      <c r="N315" s="8" t="s">
        <v>207</v>
      </c>
      <c r="O315" s="8"/>
      <c r="P315" s="8"/>
      <c r="Q315" s="8">
        <v>1</v>
      </c>
      <c r="R315" s="8"/>
      <c r="S315" s="8"/>
      <c r="T315" s="8"/>
      <c r="U315" s="8"/>
      <c r="V315" s="8" t="s">
        <v>2775</v>
      </c>
      <c r="W315" s="8" t="s">
        <v>2776</v>
      </c>
      <c r="X315" s="8">
        <v>672</v>
      </c>
      <c r="Y315" s="8"/>
      <c r="Z315" s="8"/>
      <c r="AA315" s="8" t="s">
        <v>2161</v>
      </c>
      <c r="AB315" s="8" t="s">
        <v>2162</v>
      </c>
      <c r="AC315" s="8"/>
      <c r="AD315" s="8"/>
      <c r="AE315" s="8"/>
      <c r="AF315" s="8"/>
      <c r="AG315" s="8"/>
      <c r="AH315" s="8" t="s">
        <v>1055</v>
      </c>
      <c r="AI315" s="8">
        <v>25.04</v>
      </c>
      <c r="AJ315" s="8" t="s">
        <v>2777</v>
      </c>
      <c r="AK315" s="8"/>
      <c r="AL315" s="8" t="s">
        <v>2778</v>
      </c>
      <c r="AM315" s="8"/>
      <c r="AN315" s="8"/>
      <c r="AO315" s="8" t="s">
        <v>2779</v>
      </c>
      <c r="AP315" s="8" t="s">
        <v>2780</v>
      </c>
      <c r="AQ315" s="8"/>
      <c r="AR315" s="8"/>
      <c r="AS315" s="8"/>
      <c r="AT315" s="8"/>
      <c r="AU315" s="8"/>
      <c r="AV315" s="8"/>
      <c r="AW315" s="8"/>
      <c r="AX315" s="8"/>
      <c r="AY315" s="8"/>
      <c r="AZ315" s="8"/>
      <c r="BA315" s="8"/>
      <c r="BB315" s="8"/>
      <c r="BC315" s="8"/>
      <c r="BD315" s="8"/>
      <c r="BE315" s="8"/>
      <c r="BF315" s="8"/>
      <c r="BG315" s="8"/>
      <c r="BH315" s="8"/>
      <c r="BI315" s="8" t="s">
        <v>2781</v>
      </c>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row>
    <row r="316" spans="1:87">
      <c r="A316" s="8" t="s">
        <v>2782</v>
      </c>
      <c r="B316" s="8" t="s">
        <v>768</v>
      </c>
      <c r="C316" s="8">
        <v>2016</v>
      </c>
      <c r="D316" s="8" t="s">
        <v>2783</v>
      </c>
      <c r="E316" s="8" t="s">
        <v>2784</v>
      </c>
      <c r="F316" s="8"/>
      <c r="G316" s="8" t="s">
        <v>2785</v>
      </c>
      <c r="H316" s="8"/>
      <c r="I316" s="8"/>
      <c r="J316" s="8"/>
      <c r="K316" s="8"/>
      <c r="L316" s="8">
        <v>2016</v>
      </c>
      <c r="M316" s="8" t="s">
        <v>207</v>
      </c>
      <c r="N316" s="8" t="s">
        <v>207</v>
      </c>
      <c r="O316" s="8"/>
      <c r="P316" s="8"/>
      <c r="Q316" s="8"/>
      <c r="R316" s="8"/>
      <c r="S316" s="8"/>
      <c r="T316" s="8"/>
      <c r="U316" s="8"/>
      <c r="V316" s="8" t="s">
        <v>2214</v>
      </c>
      <c r="W316" s="8" t="s">
        <v>1275</v>
      </c>
      <c r="X316" s="8">
        <v>10058</v>
      </c>
      <c r="Y316" s="8"/>
      <c r="Z316" s="8"/>
      <c r="AA316" s="8" t="s">
        <v>2215</v>
      </c>
      <c r="AB316" s="8" t="s">
        <v>2162</v>
      </c>
      <c r="AC316" s="8" t="s">
        <v>776</v>
      </c>
      <c r="AD316" s="8"/>
      <c r="AE316" s="8"/>
      <c r="AF316" s="8"/>
      <c r="AG316" s="8"/>
      <c r="AH316" s="8" t="s">
        <v>777</v>
      </c>
      <c r="AI316" s="8">
        <v>25.04</v>
      </c>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row>
    <row r="317" spans="1:87">
      <c r="A317" s="8" t="s">
        <v>2786</v>
      </c>
      <c r="B317" s="8" t="s">
        <v>242</v>
      </c>
      <c r="C317" s="8">
        <v>2016</v>
      </c>
      <c r="D317" s="8" t="s">
        <v>2787</v>
      </c>
      <c r="E317" s="8" t="s">
        <v>2788</v>
      </c>
      <c r="F317" s="8" t="s">
        <v>2789</v>
      </c>
      <c r="G317" s="8"/>
      <c r="H317" s="8" t="s">
        <v>2790</v>
      </c>
      <c r="I317" s="8" t="s">
        <v>2791</v>
      </c>
      <c r="J317" s="8" t="s">
        <v>2792</v>
      </c>
      <c r="K317" s="8" t="s">
        <v>2793</v>
      </c>
      <c r="L317" s="8">
        <v>2016</v>
      </c>
      <c r="M317" s="8" t="s">
        <v>207</v>
      </c>
      <c r="N317" s="8" t="s">
        <v>207</v>
      </c>
      <c r="O317" s="8" t="s">
        <v>207</v>
      </c>
      <c r="P317" s="8" t="s">
        <v>2794</v>
      </c>
      <c r="Q317" s="8"/>
      <c r="R317" s="8"/>
      <c r="S317" s="8"/>
      <c r="T317" s="8"/>
      <c r="U317" s="8"/>
      <c r="V317" s="8"/>
      <c r="W317" s="8"/>
      <c r="X317" s="8"/>
      <c r="Y317" s="8"/>
      <c r="Z317" s="8"/>
      <c r="AA317" s="8"/>
      <c r="AB317" s="8"/>
      <c r="AC317" s="8"/>
      <c r="AD317" s="8"/>
      <c r="AE317" s="8"/>
      <c r="AF317" s="8"/>
      <c r="AG317" s="8"/>
      <c r="AH317" s="8" t="s">
        <v>2795</v>
      </c>
      <c r="AI317" s="8"/>
      <c r="AJ317" s="8" t="s">
        <v>2796</v>
      </c>
      <c r="AK317" s="8"/>
      <c r="AL317" s="8"/>
      <c r="AM317" s="8"/>
      <c r="AN317" s="8"/>
      <c r="AO317" s="8" t="s">
        <v>2797</v>
      </c>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row>
    <row r="318" spans="1:87">
      <c r="A318" s="8" t="s">
        <v>2798</v>
      </c>
      <c r="B318" s="8" t="s">
        <v>789</v>
      </c>
      <c r="C318" s="8">
        <v>2016</v>
      </c>
      <c r="D318" s="8" t="s">
        <v>2799</v>
      </c>
      <c r="E318" s="8" t="s">
        <v>2800</v>
      </c>
      <c r="F318" s="8" t="s">
        <v>2801</v>
      </c>
      <c r="G318" s="8" t="s">
        <v>2802</v>
      </c>
      <c r="H318" s="8"/>
      <c r="I318" s="8"/>
      <c r="J318" s="8" t="s">
        <v>2803</v>
      </c>
      <c r="K318" s="8"/>
      <c r="L318" s="8">
        <v>2016</v>
      </c>
      <c r="M318" s="8" t="s">
        <v>207</v>
      </c>
      <c r="N318" s="8" t="s">
        <v>207</v>
      </c>
      <c r="O318" s="8" t="s">
        <v>207</v>
      </c>
      <c r="P318" s="8" t="s">
        <v>2804</v>
      </c>
      <c r="Q318" s="8"/>
      <c r="R318" s="8"/>
      <c r="S318" s="8">
        <v>10058</v>
      </c>
      <c r="T318" s="8"/>
      <c r="U318" s="8"/>
      <c r="V318" s="8"/>
      <c r="W318" s="8"/>
      <c r="X318" s="8"/>
      <c r="Y318" s="8"/>
      <c r="Z318" s="8"/>
      <c r="AA318" s="8" t="s">
        <v>2215</v>
      </c>
      <c r="AB318" s="8" t="s">
        <v>2162</v>
      </c>
      <c r="AC318" s="8" t="s">
        <v>253</v>
      </c>
      <c r="AD318" s="8"/>
      <c r="AE318" s="8"/>
      <c r="AF318" s="8"/>
      <c r="AG318" s="8"/>
      <c r="AH318" s="8" t="s">
        <v>211</v>
      </c>
      <c r="AI318" s="8"/>
      <c r="AJ318" s="8" t="s">
        <v>2805</v>
      </c>
      <c r="AK318" s="8"/>
      <c r="AL318" s="8"/>
      <c r="AM318" s="8"/>
      <c r="AN318" s="8"/>
      <c r="AO318" s="8"/>
      <c r="AP318" s="8" t="s">
        <v>2783</v>
      </c>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row>
    <row r="319" spans="1:87">
      <c r="A319" s="8" t="s">
        <v>2806</v>
      </c>
      <c r="B319" s="8" t="s">
        <v>242</v>
      </c>
      <c r="C319" s="8">
        <v>2016</v>
      </c>
      <c r="D319" s="8" t="s">
        <v>2751</v>
      </c>
      <c r="E319" s="8" t="s">
        <v>2752</v>
      </c>
      <c r="F319" s="8" t="s">
        <v>2753</v>
      </c>
      <c r="G319" s="8"/>
      <c r="H319" s="8" t="s">
        <v>2754</v>
      </c>
      <c r="I319" s="8" t="s">
        <v>2755</v>
      </c>
      <c r="J319" s="8" t="s">
        <v>2756</v>
      </c>
      <c r="K319" s="8" t="s">
        <v>2757</v>
      </c>
      <c r="L319" s="8" t="s">
        <v>207</v>
      </c>
      <c r="M319" s="8" t="s">
        <v>207</v>
      </c>
      <c r="N319" s="8" t="s">
        <v>207</v>
      </c>
      <c r="O319" s="8" t="s">
        <v>207</v>
      </c>
      <c r="P319" s="8" t="s">
        <v>2758</v>
      </c>
      <c r="Q319" s="8"/>
      <c r="R319" s="8"/>
      <c r="S319" s="8" t="s">
        <v>2759</v>
      </c>
      <c r="T319" s="8"/>
      <c r="U319" s="8" t="s">
        <v>2760</v>
      </c>
      <c r="V319" s="8"/>
      <c r="W319" s="8"/>
      <c r="X319" s="8"/>
      <c r="Y319" s="8"/>
      <c r="Z319" s="8"/>
      <c r="AA319" s="8"/>
      <c r="AB319" s="8"/>
      <c r="AC319" s="8" t="s">
        <v>253</v>
      </c>
      <c r="AD319" s="8"/>
      <c r="AE319" s="8"/>
      <c r="AF319" s="8"/>
      <c r="AG319" s="8"/>
      <c r="AH319" s="8" t="s">
        <v>211</v>
      </c>
      <c r="AI319" s="8"/>
      <c r="AJ319" s="8"/>
      <c r="AK319" s="8"/>
      <c r="AL319" s="8" t="s">
        <v>2807</v>
      </c>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row>
    <row r="320" spans="1:87">
      <c r="A320" s="8" t="s">
        <v>2808</v>
      </c>
      <c r="B320" s="8" t="s">
        <v>242</v>
      </c>
      <c r="C320" s="8">
        <v>2016</v>
      </c>
      <c r="D320" s="8" t="s">
        <v>2809</v>
      </c>
      <c r="E320" s="8" t="s">
        <v>2810</v>
      </c>
      <c r="F320" s="8" t="s">
        <v>2811</v>
      </c>
      <c r="G320" s="8"/>
      <c r="H320" s="8" t="s">
        <v>2812</v>
      </c>
      <c r="I320" s="8" t="s">
        <v>2813</v>
      </c>
      <c r="J320" s="8" t="s">
        <v>2814</v>
      </c>
      <c r="K320" s="8" t="s">
        <v>2815</v>
      </c>
      <c r="L320" s="8" t="s">
        <v>207</v>
      </c>
      <c r="M320" s="8" t="s">
        <v>207</v>
      </c>
      <c r="N320" s="8" t="s">
        <v>207</v>
      </c>
      <c r="O320" s="8" t="s">
        <v>207</v>
      </c>
      <c r="P320" s="8">
        <v>278</v>
      </c>
      <c r="Q320" s="8"/>
      <c r="R320" s="8">
        <v>28</v>
      </c>
      <c r="S320" s="8">
        <v>21</v>
      </c>
      <c r="T320" s="8"/>
      <c r="U320" s="8" t="s">
        <v>2816</v>
      </c>
      <c r="V320" s="8"/>
      <c r="W320" s="8"/>
      <c r="X320" s="8"/>
      <c r="Y320" s="8"/>
      <c r="Z320" s="8"/>
      <c r="AA320" s="8"/>
      <c r="AB320" s="8"/>
      <c r="AC320" s="8"/>
      <c r="AD320" s="8"/>
      <c r="AE320" s="8"/>
      <c r="AF320" s="8"/>
      <c r="AG320" s="8"/>
      <c r="AH320" s="8" t="s">
        <v>211</v>
      </c>
      <c r="AI320" s="8"/>
      <c r="AJ320" s="8"/>
      <c r="AK320" s="8"/>
      <c r="AL320" s="8" t="s">
        <v>2817</v>
      </c>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row>
    <row r="321" spans="1:87">
      <c r="A321" s="8" t="s">
        <v>2818</v>
      </c>
      <c r="B321" s="8" t="s">
        <v>242</v>
      </c>
      <c r="C321" s="8">
        <v>2016</v>
      </c>
      <c r="D321" s="8" t="s">
        <v>2819</v>
      </c>
      <c r="E321" s="8" t="s">
        <v>2820</v>
      </c>
      <c r="F321" s="8" t="s">
        <v>2821</v>
      </c>
      <c r="G321" s="8"/>
      <c r="H321" s="8">
        <v>12962074</v>
      </c>
      <c r="I321" s="8" t="s">
        <v>2822</v>
      </c>
      <c r="J321" s="8" t="s">
        <v>2823</v>
      </c>
      <c r="K321" s="8"/>
      <c r="L321" s="8" t="s">
        <v>2824</v>
      </c>
      <c r="M321" s="8" t="s">
        <v>207</v>
      </c>
      <c r="N321" s="8" t="s">
        <v>207</v>
      </c>
      <c r="O321" s="8" t="s">
        <v>207</v>
      </c>
      <c r="P321" s="8" t="s">
        <v>2825</v>
      </c>
      <c r="Q321" s="8"/>
      <c r="R321" s="8"/>
      <c r="S321" s="8">
        <v>17</v>
      </c>
      <c r="T321" s="8"/>
      <c r="U321" s="8" t="s">
        <v>2821</v>
      </c>
      <c r="V321" s="8" t="s">
        <v>2826</v>
      </c>
      <c r="W321" s="8"/>
      <c r="X321" s="8"/>
      <c r="Y321" s="8"/>
      <c r="Z321" s="8"/>
      <c r="AA321" s="8"/>
      <c r="AB321" s="8"/>
      <c r="AC321" s="8" t="s">
        <v>253</v>
      </c>
      <c r="AD321" s="8"/>
      <c r="AE321" s="8"/>
      <c r="AF321" s="8"/>
      <c r="AG321" s="8"/>
      <c r="AH321" s="8" t="s">
        <v>211</v>
      </c>
      <c r="AI321" s="8"/>
      <c r="AJ321" s="8"/>
      <c r="AK321" s="8"/>
      <c r="AL321" s="8" t="s">
        <v>2827</v>
      </c>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row>
    <row r="322" spans="1:87">
      <c r="A322" s="8" t="s">
        <v>2828</v>
      </c>
      <c r="B322" s="8" t="s">
        <v>242</v>
      </c>
      <c r="C322" s="8">
        <v>2016</v>
      </c>
      <c r="D322" s="8" t="s">
        <v>2763</v>
      </c>
      <c r="E322" s="8" t="s">
        <v>2764</v>
      </c>
      <c r="F322" s="8" t="s">
        <v>2765</v>
      </c>
      <c r="G322" s="8"/>
      <c r="H322" s="8" t="s">
        <v>2766</v>
      </c>
      <c r="I322" s="8" t="s">
        <v>2767</v>
      </c>
      <c r="J322" s="8" t="s">
        <v>2768</v>
      </c>
      <c r="K322" s="8"/>
      <c r="L322" s="11" t="d">
        <v>2016-03-01</v>
      </c>
      <c r="M322" s="8" t="s">
        <v>207</v>
      </c>
      <c r="N322" s="8" t="s">
        <v>207</v>
      </c>
      <c r="O322" s="8" t="s">
        <v>207</v>
      </c>
      <c r="P322" s="8" t="s">
        <v>2769</v>
      </c>
      <c r="Q322" s="8"/>
      <c r="R322" s="8">
        <v>1</v>
      </c>
      <c r="S322" s="8">
        <v>12</v>
      </c>
      <c r="T322" s="8"/>
      <c r="U322" s="8" t="s">
        <v>2765</v>
      </c>
      <c r="V322" s="8" t="s">
        <v>2770</v>
      </c>
      <c r="W322" s="8"/>
      <c r="X322" s="8"/>
      <c r="Y322" s="8"/>
      <c r="Z322" s="8"/>
      <c r="AA322" s="8"/>
      <c r="AB322" s="8"/>
      <c r="AC322" s="8" t="s">
        <v>253</v>
      </c>
      <c r="AD322" s="8"/>
      <c r="AE322" s="8"/>
      <c r="AF322" s="8"/>
      <c r="AG322" s="8"/>
      <c r="AH322" s="8" t="s">
        <v>211</v>
      </c>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row>
    <row r="323" spans="1:87">
      <c r="A323" s="8" t="s">
        <v>2829</v>
      </c>
      <c r="B323" s="8" t="s">
        <v>789</v>
      </c>
      <c r="C323" s="8">
        <v>2016</v>
      </c>
      <c r="D323" s="8" t="s">
        <v>2830</v>
      </c>
      <c r="E323" s="8" t="s">
        <v>2831</v>
      </c>
      <c r="F323" s="8" t="s">
        <v>2801</v>
      </c>
      <c r="G323" s="8" t="s">
        <v>2802</v>
      </c>
      <c r="H323" s="8"/>
      <c r="I323" s="8"/>
      <c r="J323" s="8" t="s">
        <v>2832</v>
      </c>
      <c r="K323" s="8"/>
      <c r="L323" s="8">
        <v>2016</v>
      </c>
      <c r="M323" s="8" t="s">
        <v>207</v>
      </c>
      <c r="N323" s="8" t="s">
        <v>207</v>
      </c>
      <c r="O323" s="8" t="s">
        <v>207</v>
      </c>
      <c r="P323" s="8" t="s">
        <v>2833</v>
      </c>
      <c r="Q323" s="8"/>
      <c r="R323" s="8"/>
      <c r="S323" s="8">
        <v>10058</v>
      </c>
      <c r="T323" s="8"/>
      <c r="U323" s="8"/>
      <c r="V323" s="8" t="s">
        <v>2834</v>
      </c>
      <c r="W323" s="8"/>
      <c r="X323" s="8"/>
      <c r="Y323" s="8"/>
      <c r="Z323" s="8"/>
      <c r="AA323" s="8" t="s">
        <v>2215</v>
      </c>
      <c r="AB323" s="8" t="s">
        <v>2162</v>
      </c>
      <c r="AC323" s="8" t="s">
        <v>253</v>
      </c>
      <c r="AD323" s="8"/>
      <c r="AE323" s="8"/>
      <c r="AF323" s="8"/>
      <c r="AG323" s="8"/>
      <c r="AH323" s="8" t="s">
        <v>211</v>
      </c>
      <c r="AI323" s="8"/>
      <c r="AJ323" s="8" t="s">
        <v>2835</v>
      </c>
      <c r="AK323" s="8"/>
      <c r="AL323" s="8"/>
      <c r="AM323" s="8"/>
      <c r="AN323" s="8"/>
      <c r="AO323" s="8"/>
      <c r="AP323" s="8" t="s">
        <v>2783</v>
      </c>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row>
    <row r="324" spans="1:87">
      <c r="A324" s="8" t="s">
        <v>2836</v>
      </c>
      <c r="B324" s="8" t="s">
        <v>789</v>
      </c>
      <c r="C324" s="8">
        <v>2016</v>
      </c>
      <c r="D324" s="8" t="s">
        <v>2837</v>
      </c>
      <c r="E324" s="8" t="s">
        <v>2838</v>
      </c>
      <c r="F324" s="8" t="s">
        <v>2775</v>
      </c>
      <c r="G324" s="8" t="s">
        <v>2839</v>
      </c>
      <c r="H324" s="8"/>
      <c r="I324" s="8"/>
      <c r="J324" s="8" t="s">
        <v>2840</v>
      </c>
      <c r="K324" s="8"/>
      <c r="L324" s="8">
        <v>2016</v>
      </c>
      <c r="M324" s="8" t="s">
        <v>207</v>
      </c>
      <c r="N324" s="8" t="s">
        <v>207</v>
      </c>
      <c r="O324" s="8" t="s">
        <v>207</v>
      </c>
      <c r="P324" s="8" t="s">
        <v>2841</v>
      </c>
      <c r="Q324" s="8"/>
      <c r="R324" s="8"/>
      <c r="S324" s="8">
        <v>672</v>
      </c>
      <c r="T324" s="8"/>
      <c r="U324" s="8"/>
      <c r="V324" s="8"/>
      <c r="W324" s="8"/>
      <c r="X324" s="8"/>
      <c r="Y324" s="8"/>
      <c r="Z324" s="8"/>
      <c r="AA324" s="8" t="s">
        <v>2215</v>
      </c>
      <c r="AB324" s="8" t="s">
        <v>2162</v>
      </c>
      <c r="AC324" s="8"/>
      <c r="AD324" s="8"/>
      <c r="AE324" s="8"/>
      <c r="AF324" s="8"/>
      <c r="AG324" s="8"/>
      <c r="AH324" s="8" t="s">
        <v>211</v>
      </c>
      <c r="AI324" s="8"/>
      <c r="AJ324" s="8" t="s">
        <v>2842</v>
      </c>
      <c r="AK324" s="8"/>
      <c r="AL324" s="8"/>
      <c r="AM324" s="8"/>
      <c r="AN324" s="8"/>
      <c r="AO324" s="8"/>
      <c r="AP324" s="8" t="s">
        <v>2843</v>
      </c>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row>
    <row r="325" spans="1:87" ht="216">
      <c r="A325" s="8" t="s">
        <v>2844</v>
      </c>
      <c r="B325" s="8" t="s">
        <v>242</v>
      </c>
      <c r="C325" s="6">
        <v>2017</v>
      </c>
      <c r="D325" s="3" t="s">
        <v>2845</v>
      </c>
      <c r="E325" s="3" t="s">
        <v>2846</v>
      </c>
      <c r="F325" s="8" t="s">
        <v>2847</v>
      </c>
      <c r="G325" s="8"/>
      <c r="H325" s="8" t="s">
        <v>2848</v>
      </c>
      <c r="I325" s="8" t="s">
        <v>2849</v>
      </c>
      <c r="J325" s="8" t="s">
        <v>2850</v>
      </c>
      <c r="K325" s="8"/>
      <c r="L325" s="8" t="s">
        <v>2851</v>
      </c>
      <c r="M325" s="8" t="s">
        <v>207</v>
      </c>
      <c r="N325" s="8" t="s">
        <v>207</v>
      </c>
      <c r="O325" s="8" t="s">
        <v>207</v>
      </c>
      <c r="P325" s="8" t="s">
        <v>2852</v>
      </c>
      <c r="Q325" s="8"/>
      <c r="R325" s="8">
        <v>2</v>
      </c>
      <c r="S325" s="8">
        <v>36</v>
      </c>
      <c r="T325" s="8"/>
      <c r="U325" s="8" t="s">
        <v>2853</v>
      </c>
      <c r="V325" s="8"/>
      <c r="W325" s="8"/>
      <c r="X325" s="8"/>
      <c r="Y325" s="8"/>
      <c r="Z325" s="8"/>
      <c r="AA325" s="8"/>
      <c r="AB325" s="8"/>
      <c r="AC325" s="8" t="s">
        <v>253</v>
      </c>
      <c r="AD325" s="8"/>
      <c r="AE325" s="8"/>
      <c r="AF325" s="8"/>
      <c r="AG325" s="8"/>
      <c r="AH325" s="8" t="s">
        <v>211</v>
      </c>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row>
    <row r="326" spans="1:87">
      <c r="A326" s="8" t="s">
        <v>2854</v>
      </c>
      <c r="B326" s="8" t="s">
        <v>242</v>
      </c>
      <c r="C326" s="8">
        <v>2017</v>
      </c>
      <c r="D326" s="8" t="s">
        <v>2855</v>
      </c>
      <c r="E326" s="8" t="s">
        <v>2856</v>
      </c>
      <c r="F326" s="8" t="s">
        <v>803</v>
      </c>
      <c r="G326" s="8"/>
      <c r="H326" s="8" t="s">
        <v>804</v>
      </c>
      <c r="I326" s="8" t="s">
        <v>2857</v>
      </c>
      <c r="J326" s="8" t="s">
        <v>2858</v>
      </c>
      <c r="K326" s="8" t="s">
        <v>2859</v>
      </c>
      <c r="L326" s="8" t="s">
        <v>207</v>
      </c>
      <c r="M326" s="8" t="s">
        <v>207</v>
      </c>
      <c r="N326" s="8" t="s">
        <v>207</v>
      </c>
      <c r="O326" s="8" t="s">
        <v>207</v>
      </c>
      <c r="P326" s="9" t="d">
        <v>2023-01-22</v>
      </c>
      <c r="Q326" s="8"/>
      <c r="R326" s="8">
        <v>2</v>
      </c>
      <c r="S326" s="8">
        <v>10</v>
      </c>
      <c r="T326" s="8"/>
      <c r="U326" s="8" t="s">
        <v>809</v>
      </c>
      <c r="V326" s="8" t="s">
        <v>2860</v>
      </c>
      <c r="W326" s="8"/>
      <c r="X326" s="8"/>
      <c r="Y326" s="8"/>
      <c r="Z326" s="8"/>
      <c r="AA326" s="8"/>
      <c r="AB326" s="8"/>
      <c r="AC326" s="8" t="s">
        <v>253</v>
      </c>
      <c r="AD326" s="8"/>
      <c r="AE326" s="8"/>
      <c r="AF326" s="8"/>
      <c r="AG326" s="8"/>
      <c r="AH326" s="8" t="s">
        <v>211</v>
      </c>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row>
    <row r="327" spans="1:87">
      <c r="A327" s="8" t="s">
        <v>2861</v>
      </c>
      <c r="B327" s="8" t="s">
        <v>200</v>
      </c>
      <c r="C327" s="8">
        <v>2017</v>
      </c>
      <c r="D327" s="8" t="s">
        <v>2862</v>
      </c>
      <c r="E327" s="8" t="s">
        <v>2863</v>
      </c>
      <c r="F327" s="8" t="s">
        <v>2864</v>
      </c>
      <c r="G327" s="8" t="s">
        <v>2865</v>
      </c>
      <c r="H327" s="8"/>
      <c r="I327" s="8" t="s">
        <v>2866</v>
      </c>
      <c r="J327" s="8" t="s">
        <v>2867</v>
      </c>
      <c r="K327" s="8"/>
      <c r="L327" s="11" t="d">
        <v>2017-06-05</v>
      </c>
      <c r="M327" s="8" t="s">
        <v>207</v>
      </c>
      <c r="N327" s="8" t="s">
        <v>207</v>
      </c>
      <c r="O327" s="8" t="s">
        <v>207</v>
      </c>
      <c r="P327" s="9" t="d">
        <v>2023-01-09</v>
      </c>
      <c r="Q327" s="8"/>
      <c r="R327" s="8"/>
      <c r="S327" s="8"/>
      <c r="T327" s="8"/>
      <c r="U327" s="8"/>
      <c r="V327" s="8"/>
      <c r="W327" s="8"/>
      <c r="X327" s="8"/>
      <c r="Y327" s="8"/>
      <c r="Z327" s="8"/>
      <c r="AA327" s="8" t="s">
        <v>262</v>
      </c>
      <c r="AB327" s="8" t="s">
        <v>2868</v>
      </c>
      <c r="AC327" s="8" t="s">
        <v>253</v>
      </c>
      <c r="AD327" s="8"/>
      <c r="AE327" s="8"/>
      <c r="AF327" s="8"/>
      <c r="AG327" s="8"/>
      <c r="AH327" s="8" t="s">
        <v>211</v>
      </c>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t="s">
        <v>2869</v>
      </c>
      <c r="BU327" s="8"/>
      <c r="BV327" s="8"/>
      <c r="BW327" s="8"/>
      <c r="BX327" s="8"/>
      <c r="BY327" s="8"/>
      <c r="BZ327" s="8"/>
      <c r="CA327" s="8"/>
      <c r="CB327" s="8"/>
      <c r="CC327" s="8"/>
      <c r="CD327" s="8"/>
      <c r="CE327" s="8"/>
      <c r="CF327" s="8"/>
      <c r="CG327" s="8"/>
      <c r="CH327" s="8"/>
      <c r="CI327" s="8"/>
    </row>
    <row r="328" spans="1:87">
      <c r="A328" s="8" t="s">
        <v>2870</v>
      </c>
      <c r="B328" s="8" t="s">
        <v>200</v>
      </c>
      <c r="C328" s="8">
        <v>2017</v>
      </c>
      <c r="D328" s="8" t="s">
        <v>2871</v>
      </c>
      <c r="E328" s="8" t="s">
        <v>2872</v>
      </c>
      <c r="F328" s="8" t="s">
        <v>2873</v>
      </c>
      <c r="G328" s="8" t="s">
        <v>2874</v>
      </c>
      <c r="H328" s="8"/>
      <c r="I328" s="8" t="s">
        <v>2875</v>
      </c>
      <c r="J328" s="8" t="s">
        <v>2876</v>
      </c>
      <c r="K328" s="8"/>
      <c r="L328" s="8" t="s">
        <v>207</v>
      </c>
      <c r="M328" s="8" t="s">
        <v>207</v>
      </c>
      <c r="N328" s="8" t="s">
        <v>207</v>
      </c>
      <c r="O328" s="8" t="s">
        <v>207</v>
      </c>
      <c r="P328" s="8" t="s">
        <v>2877</v>
      </c>
      <c r="Q328" s="8"/>
      <c r="R328" s="8"/>
      <c r="S328" s="8"/>
      <c r="T328" s="8"/>
      <c r="U328" s="8"/>
      <c r="V328" s="8"/>
      <c r="W328" s="8"/>
      <c r="X328" s="8"/>
      <c r="Y328" s="8"/>
      <c r="Z328" s="8"/>
      <c r="AA328" s="8" t="s">
        <v>262</v>
      </c>
      <c r="AB328" s="8" t="s">
        <v>2878</v>
      </c>
      <c r="AC328" s="8" t="s">
        <v>253</v>
      </c>
      <c r="AD328" s="8"/>
      <c r="AE328" s="8"/>
      <c r="AF328" s="8"/>
      <c r="AG328" s="8"/>
      <c r="AH328" s="8" t="s">
        <v>211</v>
      </c>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t="s">
        <v>2879</v>
      </c>
      <c r="BU328" s="8"/>
      <c r="BV328" s="8"/>
      <c r="BW328" s="8"/>
      <c r="BX328" s="8"/>
      <c r="BY328" s="8"/>
      <c r="BZ328" s="8"/>
      <c r="CA328" s="8"/>
      <c r="CB328" s="8"/>
      <c r="CC328" s="8"/>
      <c r="CD328" s="8"/>
      <c r="CE328" s="8"/>
      <c r="CF328" s="8"/>
      <c r="CG328" s="8"/>
      <c r="CH328" s="8"/>
      <c r="CI328" s="8"/>
    </row>
    <row r="329" spans="1:87">
      <c r="A329" s="8" t="s">
        <v>2880</v>
      </c>
      <c r="B329" s="8" t="s">
        <v>200</v>
      </c>
      <c r="C329" s="8">
        <v>2017</v>
      </c>
      <c r="D329" s="8" t="s">
        <v>2881</v>
      </c>
      <c r="E329" s="8" t="s">
        <v>2882</v>
      </c>
      <c r="F329" s="8" t="s">
        <v>2873</v>
      </c>
      <c r="G329" s="8" t="s">
        <v>2874</v>
      </c>
      <c r="H329" s="8"/>
      <c r="I329" s="8" t="s">
        <v>2883</v>
      </c>
      <c r="J329" s="8" t="s">
        <v>2884</v>
      </c>
      <c r="K329" s="8"/>
      <c r="L329" s="8" t="s">
        <v>207</v>
      </c>
      <c r="M329" s="8" t="s">
        <v>207</v>
      </c>
      <c r="N329" s="8" t="s">
        <v>207</v>
      </c>
      <c r="O329" s="8" t="s">
        <v>207</v>
      </c>
      <c r="P329" s="8" t="s">
        <v>2885</v>
      </c>
      <c r="Q329" s="8"/>
      <c r="R329" s="8"/>
      <c r="S329" s="8"/>
      <c r="T329" s="8"/>
      <c r="U329" s="8"/>
      <c r="V329" s="8" t="s">
        <v>2886</v>
      </c>
      <c r="W329" s="8"/>
      <c r="X329" s="8"/>
      <c r="Y329" s="8"/>
      <c r="Z329" s="8"/>
      <c r="AA329" s="8" t="s">
        <v>262</v>
      </c>
      <c r="AB329" s="8" t="s">
        <v>2878</v>
      </c>
      <c r="AC329" s="8" t="s">
        <v>253</v>
      </c>
      <c r="AD329" s="8"/>
      <c r="AE329" s="8"/>
      <c r="AF329" s="8"/>
      <c r="AG329" s="8"/>
      <c r="AH329" s="8" t="s">
        <v>211</v>
      </c>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t="s">
        <v>2879</v>
      </c>
      <c r="BU329" s="8"/>
      <c r="BV329" s="8"/>
      <c r="BW329" s="8"/>
      <c r="BX329" s="8"/>
      <c r="BY329" s="8"/>
      <c r="BZ329" s="8"/>
      <c r="CA329" s="8"/>
      <c r="CB329" s="8"/>
      <c r="CC329" s="8"/>
      <c r="CD329" s="8"/>
      <c r="CE329" s="8"/>
      <c r="CF329" s="8"/>
      <c r="CG329" s="8"/>
      <c r="CH329" s="8"/>
      <c r="CI329" s="8"/>
    </row>
    <row r="330" spans="1:87">
      <c r="A330" s="8" t="s">
        <v>2887</v>
      </c>
      <c r="B330" s="8" t="s">
        <v>200</v>
      </c>
      <c r="C330" s="8">
        <v>2017</v>
      </c>
      <c r="D330" s="8" t="s">
        <v>2888</v>
      </c>
      <c r="E330" s="8" t="s">
        <v>2889</v>
      </c>
      <c r="F330" s="8" t="s">
        <v>2890</v>
      </c>
      <c r="G330" s="8" t="s">
        <v>2891</v>
      </c>
      <c r="H330" s="8"/>
      <c r="I330" s="8" t="s">
        <v>2892</v>
      </c>
      <c r="J330" s="8" t="s">
        <v>2893</v>
      </c>
      <c r="K330" s="8"/>
      <c r="L330" s="8" t="s">
        <v>207</v>
      </c>
      <c r="M330" s="8" t="s">
        <v>207</v>
      </c>
      <c r="N330" s="8" t="s">
        <v>207</v>
      </c>
      <c r="O330" s="8" t="s">
        <v>207</v>
      </c>
      <c r="P330" s="9" t="d">
        <v>2023-01-03</v>
      </c>
      <c r="Q330" s="8"/>
      <c r="R330" s="8"/>
      <c r="S330" s="8"/>
      <c r="T330" s="8"/>
      <c r="U330" s="8"/>
      <c r="V330" s="8" t="s">
        <v>2894</v>
      </c>
      <c r="W330" s="8"/>
      <c r="X330" s="8"/>
      <c r="Y330" s="8"/>
      <c r="Z330" s="8"/>
      <c r="AA330" s="8" t="s">
        <v>262</v>
      </c>
      <c r="AB330" s="8" t="s">
        <v>2895</v>
      </c>
      <c r="AC330" s="8" t="s">
        <v>253</v>
      </c>
      <c r="AD330" s="8"/>
      <c r="AE330" s="8"/>
      <c r="AF330" s="8"/>
      <c r="AG330" s="8"/>
      <c r="AH330" s="8" t="s">
        <v>211</v>
      </c>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t="s">
        <v>2896</v>
      </c>
      <c r="BU330" s="8"/>
      <c r="BV330" s="8"/>
      <c r="BW330" s="8"/>
      <c r="BX330" s="8"/>
      <c r="BY330" s="8"/>
      <c r="BZ330" s="8"/>
      <c r="CA330" s="8"/>
      <c r="CB330" s="8"/>
      <c r="CC330" s="8"/>
      <c r="CD330" s="8"/>
      <c r="CE330" s="8"/>
      <c r="CF330" s="8"/>
      <c r="CG330" s="8"/>
      <c r="CH330" s="8"/>
      <c r="CI330" s="8"/>
    </row>
    <row r="331" spans="1:87">
      <c r="A331" s="8" t="s">
        <v>2897</v>
      </c>
      <c r="B331" s="8" t="s">
        <v>200</v>
      </c>
      <c r="C331" s="8">
        <v>2017</v>
      </c>
      <c r="D331" s="8" t="s">
        <v>2898</v>
      </c>
      <c r="E331" s="8" t="s">
        <v>2899</v>
      </c>
      <c r="F331" s="8" t="s">
        <v>2900</v>
      </c>
      <c r="G331" s="8" t="s">
        <v>2901</v>
      </c>
      <c r="H331" s="8"/>
      <c r="I331" s="8" t="s">
        <v>2902</v>
      </c>
      <c r="J331" s="8" t="s">
        <v>2903</v>
      </c>
      <c r="K331" s="8"/>
      <c r="L331" s="8" t="s">
        <v>207</v>
      </c>
      <c r="M331" s="8" t="s">
        <v>207</v>
      </c>
      <c r="N331" s="8" t="s">
        <v>207</v>
      </c>
      <c r="O331" s="8" t="s">
        <v>207</v>
      </c>
      <c r="P331" s="8" t="s">
        <v>2904</v>
      </c>
      <c r="Q331" s="8"/>
      <c r="R331" s="8"/>
      <c r="S331" s="8"/>
      <c r="T331" s="8"/>
      <c r="U331" s="8"/>
      <c r="V331" s="8"/>
      <c r="W331" s="8"/>
      <c r="X331" s="8"/>
      <c r="Y331" s="8"/>
      <c r="Z331" s="8"/>
      <c r="AA331" s="8" t="s">
        <v>262</v>
      </c>
      <c r="AB331" s="8" t="s">
        <v>2905</v>
      </c>
      <c r="AC331" s="8" t="s">
        <v>253</v>
      </c>
      <c r="AD331" s="8"/>
      <c r="AE331" s="8"/>
      <c r="AF331" s="8"/>
      <c r="AG331" s="8"/>
      <c r="AH331" s="8" t="s">
        <v>211</v>
      </c>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t="s">
        <v>2906</v>
      </c>
      <c r="BU331" s="8"/>
      <c r="BV331" s="8"/>
      <c r="BW331" s="8"/>
      <c r="BX331" s="8"/>
      <c r="BY331" s="8"/>
      <c r="BZ331" s="8"/>
      <c r="CA331" s="8"/>
      <c r="CB331" s="8"/>
      <c r="CC331" s="8"/>
      <c r="CD331" s="8"/>
      <c r="CE331" s="8"/>
      <c r="CF331" s="8"/>
      <c r="CG331" s="8"/>
      <c r="CH331" s="8"/>
      <c r="CI331" s="8"/>
    </row>
    <row r="332" spans="1:87">
      <c r="A332" s="8" t="s">
        <v>2907</v>
      </c>
      <c r="B332" s="8" t="s">
        <v>200</v>
      </c>
      <c r="C332" s="8">
        <v>2017</v>
      </c>
      <c r="D332" s="8" t="s">
        <v>2908</v>
      </c>
      <c r="E332" s="8" t="s">
        <v>2909</v>
      </c>
      <c r="F332" s="8" t="s">
        <v>2910</v>
      </c>
      <c r="G332" s="8" t="s">
        <v>2911</v>
      </c>
      <c r="H332" s="8"/>
      <c r="I332" s="8" t="s">
        <v>2912</v>
      </c>
      <c r="J332" s="8" t="s">
        <v>2913</v>
      </c>
      <c r="K332" s="8"/>
      <c r="L332" s="8" t="s">
        <v>207</v>
      </c>
      <c r="M332" s="8" t="s">
        <v>207</v>
      </c>
      <c r="N332" s="8" t="s">
        <v>207</v>
      </c>
      <c r="O332" s="8" t="s">
        <v>207</v>
      </c>
      <c r="P332" s="8" t="s">
        <v>2914</v>
      </c>
      <c r="Q332" s="8"/>
      <c r="R332" s="8"/>
      <c r="S332" s="8"/>
      <c r="T332" s="8"/>
      <c r="U332" s="8"/>
      <c r="V332" s="8" t="s">
        <v>2915</v>
      </c>
      <c r="W332" s="8"/>
      <c r="X332" s="8"/>
      <c r="Y332" s="8"/>
      <c r="Z332" s="8"/>
      <c r="AA332" s="8" t="s">
        <v>262</v>
      </c>
      <c r="AB332" s="8" t="s">
        <v>2916</v>
      </c>
      <c r="AC332" s="8" t="s">
        <v>253</v>
      </c>
      <c r="AD332" s="8"/>
      <c r="AE332" s="8"/>
      <c r="AF332" s="8"/>
      <c r="AG332" s="8"/>
      <c r="AH332" s="8" t="s">
        <v>211</v>
      </c>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t="s">
        <v>2917</v>
      </c>
      <c r="BU332" s="8"/>
      <c r="BV332" s="8"/>
      <c r="BW332" s="8"/>
      <c r="BX332" s="8"/>
      <c r="BY332" s="8"/>
      <c r="BZ332" s="8"/>
      <c r="CA332" s="8"/>
      <c r="CB332" s="8"/>
      <c r="CC332" s="8"/>
      <c r="CD332" s="8"/>
      <c r="CE332" s="8"/>
      <c r="CF332" s="8"/>
      <c r="CG332" s="8"/>
      <c r="CH332" s="8"/>
      <c r="CI332" s="8"/>
    </row>
    <row r="333" spans="1:87">
      <c r="A333" s="8" t="s">
        <v>2918</v>
      </c>
      <c r="B333" s="8" t="s">
        <v>200</v>
      </c>
      <c r="C333" s="8">
        <v>2017</v>
      </c>
      <c r="D333" s="8" t="s">
        <v>2919</v>
      </c>
      <c r="E333" s="8" t="s">
        <v>2920</v>
      </c>
      <c r="F333" s="8" t="s">
        <v>2921</v>
      </c>
      <c r="G333" s="8" t="s">
        <v>2922</v>
      </c>
      <c r="H333" s="8"/>
      <c r="I333" s="8" t="s">
        <v>2923</v>
      </c>
      <c r="J333" s="8" t="s">
        <v>2924</v>
      </c>
      <c r="K333" s="8"/>
      <c r="L333" s="8" t="s">
        <v>207</v>
      </c>
      <c r="M333" s="8" t="s">
        <v>207</v>
      </c>
      <c r="N333" s="8" t="s">
        <v>207</v>
      </c>
      <c r="O333" s="8" t="s">
        <v>207</v>
      </c>
      <c r="P333" s="9" t="d">
        <v>2023-01-06</v>
      </c>
      <c r="Q333" s="8"/>
      <c r="R333" s="8"/>
      <c r="S333" s="8"/>
      <c r="T333" s="8"/>
      <c r="U333" s="8"/>
      <c r="V333" s="8" t="s">
        <v>2925</v>
      </c>
      <c r="W333" s="8"/>
      <c r="X333" s="8"/>
      <c r="Y333" s="8"/>
      <c r="Z333" s="8"/>
      <c r="AA333" s="8" t="s">
        <v>262</v>
      </c>
      <c r="AB333" s="8" t="s">
        <v>2926</v>
      </c>
      <c r="AC333" s="8" t="s">
        <v>253</v>
      </c>
      <c r="AD333" s="8"/>
      <c r="AE333" s="8"/>
      <c r="AF333" s="8"/>
      <c r="AG333" s="8"/>
      <c r="AH333" s="8" t="s">
        <v>211</v>
      </c>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t="s">
        <v>2927</v>
      </c>
      <c r="BU333" s="8"/>
      <c r="BV333" s="8"/>
      <c r="BW333" s="8"/>
      <c r="BX333" s="8"/>
      <c r="BY333" s="8"/>
      <c r="BZ333" s="8"/>
      <c r="CA333" s="8"/>
      <c r="CB333" s="8"/>
      <c r="CC333" s="8"/>
      <c r="CD333" s="8"/>
      <c r="CE333" s="8"/>
      <c r="CF333" s="8"/>
      <c r="CG333" s="8"/>
      <c r="CH333" s="8"/>
      <c r="CI333" s="8"/>
    </row>
    <row r="334" spans="1:87">
      <c r="A334" s="8" t="s">
        <v>2928</v>
      </c>
      <c r="B334" s="8" t="s">
        <v>200</v>
      </c>
      <c r="C334" s="8">
        <v>2017</v>
      </c>
      <c r="D334" s="8" t="s">
        <v>2929</v>
      </c>
      <c r="E334" s="8" t="s">
        <v>2930</v>
      </c>
      <c r="F334" s="8" t="s">
        <v>2931</v>
      </c>
      <c r="G334" s="8" t="s">
        <v>2932</v>
      </c>
      <c r="H334" s="8"/>
      <c r="I334" s="8" t="s">
        <v>2933</v>
      </c>
      <c r="J334" s="8" t="s">
        <v>2934</v>
      </c>
      <c r="K334" s="8"/>
      <c r="L334" s="8">
        <v>2017</v>
      </c>
      <c r="M334" s="8" t="s">
        <v>207</v>
      </c>
      <c r="N334" s="8" t="s">
        <v>207</v>
      </c>
      <c r="O334" s="8" t="s">
        <v>207</v>
      </c>
      <c r="P334" s="8" t="s">
        <v>2935</v>
      </c>
      <c r="Q334" s="8"/>
      <c r="R334" s="8"/>
      <c r="S334" s="8"/>
      <c r="T334" s="8"/>
      <c r="U334" s="8"/>
      <c r="V334" s="8"/>
      <c r="W334" s="8"/>
      <c r="X334" s="8"/>
      <c r="Y334" s="8"/>
      <c r="Z334" s="8"/>
      <c r="AA334" s="8" t="s">
        <v>388</v>
      </c>
      <c r="AB334" s="8" t="s">
        <v>2936</v>
      </c>
      <c r="AC334" s="8" t="s">
        <v>253</v>
      </c>
      <c r="AD334" s="8"/>
      <c r="AE334" s="8"/>
      <c r="AF334" s="8"/>
      <c r="AG334" s="8"/>
      <c r="AH334" s="8" t="s">
        <v>211</v>
      </c>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t="s">
        <v>2937</v>
      </c>
      <c r="BU334" s="8"/>
      <c r="BV334" s="8"/>
      <c r="BW334" s="8"/>
      <c r="BX334" s="8"/>
      <c r="BY334" s="8"/>
      <c r="BZ334" s="8"/>
      <c r="CA334" s="8"/>
      <c r="CB334" s="8"/>
      <c r="CC334" s="8"/>
      <c r="CD334" s="8"/>
      <c r="CE334" s="8"/>
      <c r="CF334" s="8"/>
      <c r="CG334" s="8"/>
      <c r="CH334" s="8"/>
      <c r="CI334" s="8"/>
    </row>
    <row r="335" spans="1:87">
      <c r="A335" s="8" t="s">
        <v>2938</v>
      </c>
      <c r="B335" s="8" t="s">
        <v>200</v>
      </c>
      <c r="C335" s="8">
        <v>2017</v>
      </c>
      <c r="D335" s="8" t="s">
        <v>2939</v>
      </c>
      <c r="E335" s="8" t="s">
        <v>2940</v>
      </c>
      <c r="F335" s="8" t="s">
        <v>2941</v>
      </c>
      <c r="G335" s="8" t="s">
        <v>2942</v>
      </c>
      <c r="H335" s="8"/>
      <c r="I335" s="8" t="s">
        <v>2943</v>
      </c>
      <c r="J335" s="8" t="s">
        <v>2944</v>
      </c>
      <c r="K335" s="8"/>
      <c r="L335" s="8" t="s">
        <v>2945</v>
      </c>
      <c r="M335" s="8" t="s">
        <v>207</v>
      </c>
      <c r="N335" s="8" t="s">
        <v>207</v>
      </c>
      <c r="O335" s="8" t="s">
        <v>207</v>
      </c>
      <c r="P335" s="8" t="s">
        <v>2946</v>
      </c>
      <c r="Q335" s="8"/>
      <c r="R335" s="8"/>
      <c r="S335" s="8"/>
      <c r="T335" s="8"/>
      <c r="U335" s="8"/>
      <c r="V335" s="8" t="s">
        <v>2947</v>
      </c>
      <c r="W335" s="8"/>
      <c r="X335" s="8"/>
      <c r="Y335" s="8"/>
      <c r="Z335" s="8"/>
      <c r="AA335" s="8" t="s">
        <v>209</v>
      </c>
      <c r="AB335" s="8" t="s">
        <v>2948</v>
      </c>
      <c r="AC335" s="8"/>
      <c r="AD335" s="8"/>
      <c r="AE335" s="8"/>
      <c r="AF335" s="8"/>
      <c r="AG335" s="8"/>
      <c r="AH335" s="8" t="s">
        <v>211</v>
      </c>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t="s">
        <v>2941</v>
      </c>
      <c r="BU335" s="8"/>
      <c r="BV335" s="8"/>
      <c r="BW335" s="8"/>
      <c r="BX335" s="8"/>
      <c r="BY335" s="8"/>
      <c r="BZ335" s="8"/>
      <c r="CA335" s="8"/>
      <c r="CB335" s="8"/>
      <c r="CC335" s="8"/>
      <c r="CD335" s="8"/>
      <c r="CE335" s="8"/>
      <c r="CF335" s="8"/>
      <c r="CG335" s="8"/>
      <c r="CH335" s="8"/>
      <c r="CI335" s="8"/>
    </row>
    <row r="336" spans="1:87">
      <c r="A336" s="8" t="s">
        <v>2949</v>
      </c>
      <c r="B336" s="8" t="s">
        <v>200</v>
      </c>
      <c r="C336" s="8">
        <v>2017</v>
      </c>
      <c r="D336" s="8" t="s">
        <v>2950</v>
      </c>
      <c r="E336" s="8" t="s">
        <v>2951</v>
      </c>
      <c r="F336" s="8" t="s">
        <v>2952</v>
      </c>
      <c r="G336" s="8" t="s">
        <v>2953</v>
      </c>
      <c r="H336" s="8"/>
      <c r="I336" s="8" t="s">
        <v>2954</v>
      </c>
      <c r="J336" s="8" t="s">
        <v>2955</v>
      </c>
      <c r="K336" s="8"/>
      <c r="L336" s="8" t="s">
        <v>2945</v>
      </c>
      <c r="M336" s="8" t="s">
        <v>207</v>
      </c>
      <c r="N336" s="8" t="s">
        <v>207</v>
      </c>
      <c r="O336" s="8" t="s">
        <v>207</v>
      </c>
      <c r="P336" s="8" t="s">
        <v>2956</v>
      </c>
      <c r="Q336" s="8"/>
      <c r="R336" s="8"/>
      <c r="S336" s="8"/>
      <c r="T336" s="8"/>
      <c r="U336" s="8"/>
      <c r="V336" s="8"/>
      <c r="W336" s="8"/>
      <c r="X336" s="8"/>
      <c r="Y336" s="8"/>
      <c r="Z336" s="8"/>
      <c r="AA336" s="8" t="s">
        <v>209</v>
      </c>
      <c r="AB336" s="8" t="s">
        <v>2957</v>
      </c>
      <c r="AC336" s="8"/>
      <c r="AD336" s="8"/>
      <c r="AE336" s="8"/>
      <c r="AF336" s="8"/>
      <c r="AG336" s="8"/>
      <c r="AH336" s="8" t="s">
        <v>211</v>
      </c>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t="s">
        <v>2952</v>
      </c>
      <c r="BU336" s="8"/>
      <c r="BV336" s="8"/>
      <c r="BW336" s="8"/>
      <c r="BX336" s="8"/>
      <c r="BY336" s="8"/>
      <c r="BZ336" s="8"/>
      <c r="CA336" s="8"/>
      <c r="CB336" s="8"/>
      <c r="CC336" s="8"/>
      <c r="CD336" s="8"/>
      <c r="CE336" s="8"/>
      <c r="CF336" s="8"/>
      <c r="CG336" s="8"/>
      <c r="CH336" s="8"/>
      <c r="CI336" s="8"/>
    </row>
    <row r="337" spans="1:87">
      <c r="A337" s="8" t="s">
        <v>2958</v>
      </c>
      <c r="B337" s="8" t="s">
        <v>200</v>
      </c>
      <c r="C337" s="8">
        <v>2017</v>
      </c>
      <c r="D337" s="8" t="s">
        <v>2959</v>
      </c>
      <c r="E337" s="8" t="s">
        <v>2960</v>
      </c>
      <c r="F337" s="8" t="s">
        <v>2961</v>
      </c>
      <c r="G337" s="8" t="s">
        <v>2962</v>
      </c>
      <c r="H337" s="8"/>
      <c r="I337" s="8" t="s">
        <v>2963</v>
      </c>
      <c r="J337" s="8" t="s">
        <v>2964</v>
      </c>
      <c r="K337" s="8"/>
      <c r="L337" s="8" t="s">
        <v>2965</v>
      </c>
      <c r="M337" s="8" t="s">
        <v>207</v>
      </c>
      <c r="N337" s="8" t="s">
        <v>207</v>
      </c>
      <c r="O337" s="8" t="s">
        <v>207</v>
      </c>
      <c r="P337" s="9" t="d">
        <v>2023-01-05</v>
      </c>
      <c r="Q337" s="8"/>
      <c r="R337" s="8"/>
      <c r="S337" s="8"/>
      <c r="T337" s="8"/>
      <c r="U337" s="8"/>
      <c r="V337" s="8"/>
      <c r="W337" s="8"/>
      <c r="X337" s="8"/>
      <c r="Y337" s="8"/>
      <c r="Z337" s="8"/>
      <c r="AA337" s="8" t="s">
        <v>209</v>
      </c>
      <c r="AB337" s="8" t="s">
        <v>2966</v>
      </c>
      <c r="AC337" s="8"/>
      <c r="AD337" s="8"/>
      <c r="AE337" s="8"/>
      <c r="AF337" s="8"/>
      <c r="AG337" s="8"/>
      <c r="AH337" s="8" t="s">
        <v>211</v>
      </c>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t="s">
        <v>2961</v>
      </c>
      <c r="BU337" s="8"/>
      <c r="BV337" s="8"/>
      <c r="BW337" s="8"/>
      <c r="BX337" s="8"/>
      <c r="BY337" s="8"/>
      <c r="BZ337" s="8"/>
      <c r="CA337" s="8"/>
      <c r="CB337" s="8"/>
      <c r="CC337" s="8"/>
      <c r="CD337" s="8"/>
      <c r="CE337" s="8"/>
      <c r="CF337" s="8"/>
      <c r="CG337" s="8"/>
      <c r="CH337" s="8"/>
      <c r="CI337" s="8"/>
    </row>
    <row r="338" spans="1:87">
      <c r="A338" s="8" t="s">
        <v>2967</v>
      </c>
      <c r="B338" s="8" t="s">
        <v>200</v>
      </c>
      <c r="C338" s="8">
        <v>2017</v>
      </c>
      <c r="D338" s="8" t="s">
        <v>2968</v>
      </c>
      <c r="E338" s="8" t="s">
        <v>2969</v>
      </c>
      <c r="F338" s="8" t="s">
        <v>2970</v>
      </c>
      <c r="G338" s="8" t="s">
        <v>2971</v>
      </c>
      <c r="H338" s="8"/>
      <c r="I338" s="8" t="s">
        <v>2972</v>
      </c>
      <c r="J338" s="8" t="s">
        <v>2973</v>
      </c>
      <c r="K338" s="8"/>
      <c r="L338" s="8" t="s">
        <v>2974</v>
      </c>
      <c r="M338" s="8" t="s">
        <v>207</v>
      </c>
      <c r="N338" s="8" t="s">
        <v>207</v>
      </c>
      <c r="O338" s="8" t="s">
        <v>207</v>
      </c>
      <c r="P338" s="8" t="s">
        <v>1614</v>
      </c>
      <c r="Q338" s="8"/>
      <c r="R338" s="8"/>
      <c r="S338" s="8"/>
      <c r="T338" s="8"/>
      <c r="U338" s="8"/>
      <c r="V338" s="8"/>
      <c r="W338" s="8"/>
      <c r="X338" s="8"/>
      <c r="Y338" s="8"/>
      <c r="Z338" s="8"/>
      <c r="AA338" s="8" t="s">
        <v>209</v>
      </c>
      <c r="AB338" s="8" t="s">
        <v>2975</v>
      </c>
      <c r="AC338" s="8"/>
      <c r="AD338" s="8"/>
      <c r="AE338" s="8"/>
      <c r="AF338" s="8"/>
      <c r="AG338" s="8"/>
      <c r="AH338" s="8" t="s">
        <v>211</v>
      </c>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t="s">
        <v>2970</v>
      </c>
      <c r="BU338" s="8"/>
      <c r="BV338" s="8"/>
      <c r="BW338" s="8"/>
      <c r="BX338" s="8"/>
      <c r="BY338" s="8"/>
      <c r="BZ338" s="8"/>
      <c r="CA338" s="8"/>
      <c r="CB338" s="8"/>
      <c r="CC338" s="8"/>
      <c r="CD338" s="8"/>
      <c r="CE338" s="8"/>
      <c r="CF338" s="8"/>
      <c r="CG338" s="8"/>
      <c r="CH338" s="8"/>
      <c r="CI338" s="8"/>
    </row>
    <row r="339" spans="1:87">
      <c r="A339" s="8" t="s">
        <v>2976</v>
      </c>
      <c r="B339" s="8" t="s">
        <v>200</v>
      </c>
      <c r="C339" s="8">
        <v>2017</v>
      </c>
      <c r="D339" s="8" t="s">
        <v>2977</v>
      </c>
      <c r="E339" s="8" t="s">
        <v>2978</v>
      </c>
      <c r="F339" s="8" t="s">
        <v>2979</v>
      </c>
      <c r="G339" s="8" t="s">
        <v>2980</v>
      </c>
      <c r="H339" s="8"/>
      <c r="I339" s="8" t="s">
        <v>2981</v>
      </c>
      <c r="J339" s="8" t="s">
        <v>2982</v>
      </c>
      <c r="K339" s="8"/>
      <c r="L339" s="8" t="s">
        <v>2983</v>
      </c>
      <c r="M339" s="8" t="s">
        <v>207</v>
      </c>
      <c r="N339" s="8" t="s">
        <v>207</v>
      </c>
      <c r="O339" s="8" t="s">
        <v>207</v>
      </c>
      <c r="P339" s="9" t="d">
        <v>2023-01-08</v>
      </c>
      <c r="Q339" s="8"/>
      <c r="R339" s="8"/>
      <c r="S339" s="8"/>
      <c r="T339" s="8"/>
      <c r="U339" s="8"/>
      <c r="V339" s="8" t="s">
        <v>2984</v>
      </c>
      <c r="W339" s="8"/>
      <c r="X339" s="8"/>
      <c r="Y339" s="8"/>
      <c r="Z339" s="8"/>
      <c r="AA339" s="8" t="s">
        <v>209</v>
      </c>
      <c r="AB339" s="8" t="s">
        <v>2985</v>
      </c>
      <c r="AC339" s="8"/>
      <c r="AD339" s="8"/>
      <c r="AE339" s="8"/>
      <c r="AF339" s="8"/>
      <c r="AG339" s="8"/>
      <c r="AH339" s="8" t="s">
        <v>211</v>
      </c>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t="s">
        <v>2979</v>
      </c>
      <c r="BU339" s="8"/>
      <c r="BV339" s="8"/>
      <c r="BW339" s="8"/>
      <c r="BX339" s="8"/>
      <c r="BY339" s="8"/>
      <c r="BZ339" s="8"/>
      <c r="CA339" s="8"/>
      <c r="CB339" s="8"/>
      <c r="CC339" s="8"/>
      <c r="CD339" s="8"/>
      <c r="CE339" s="8"/>
      <c r="CF339" s="8"/>
      <c r="CG339" s="8"/>
      <c r="CH339" s="8"/>
      <c r="CI339" s="8"/>
    </row>
    <row r="340" spans="1:87">
      <c r="A340" s="8" t="s">
        <v>2986</v>
      </c>
      <c r="B340" s="8" t="s">
        <v>200</v>
      </c>
      <c r="C340" s="8">
        <v>2017</v>
      </c>
      <c r="D340" s="8" t="s">
        <v>2987</v>
      </c>
      <c r="E340" s="8" t="s">
        <v>2988</v>
      </c>
      <c r="F340" s="8" t="s">
        <v>2989</v>
      </c>
      <c r="G340" s="8" t="s">
        <v>2990</v>
      </c>
      <c r="H340" s="8"/>
      <c r="I340" s="8" t="s">
        <v>2991</v>
      </c>
      <c r="J340" s="8" t="s">
        <v>2992</v>
      </c>
      <c r="K340" s="8"/>
      <c r="L340" s="8" t="s">
        <v>2993</v>
      </c>
      <c r="M340" s="8" t="s">
        <v>207</v>
      </c>
      <c r="N340" s="8" t="s">
        <v>207</v>
      </c>
      <c r="O340" s="8" t="s">
        <v>207</v>
      </c>
      <c r="P340" s="8" t="s">
        <v>2994</v>
      </c>
      <c r="Q340" s="8"/>
      <c r="R340" s="8"/>
      <c r="S340" s="8"/>
      <c r="T340" s="8"/>
      <c r="U340" s="8"/>
      <c r="V340" s="8"/>
      <c r="W340" s="8"/>
      <c r="X340" s="8"/>
      <c r="Y340" s="8"/>
      <c r="Z340" s="8"/>
      <c r="AA340" s="8" t="s">
        <v>209</v>
      </c>
      <c r="AB340" s="8" t="s">
        <v>2995</v>
      </c>
      <c r="AC340" s="8"/>
      <c r="AD340" s="8"/>
      <c r="AE340" s="8"/>
      <c r="AF340" s="8"/>
      <c r="AG340" s="8"/>
      <c r="AH340" s="8" t="s">
        <v>211</v>
      </c>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t="s">
        <v>2996</v>
      </c>
      <c r="BU340" s="8"/>
      <c r="BV340" s="8"/>
      <c r="BW340" s="8"/>
      <c r="BX340" s="8"/>
      <c r="BY340" s="8"/>
      <c r="BZ340" s="8"/>
      <c r="CA340" s="8"/>
      <c r="CB340" s="8"/>
      <c r="CC340" s="8"/>
      <c r="CD340" s="8"/>
      <c r="CE340" s="8"/>
      <c r="CF340" s="8"/>
      <c r="CG340" s="8"/>
      <c r="CH340" s="8"/>
      <c r="CI340" s="8"/>
    </row>
    <row r="341" spans="1:87">
      <c r="A341" s="8" t="s">
        <v>2997</v>
      </c>
      <c r="B341" s="8" t="s">
        <v>200</v>
      </c>
      <c r="C341" s="8">
        <v>2017</v>
      </c>
      <c r="D341" s="8" t="s">
        <v>2998</v>
      </c>
      <c r="E341" s="8" t="s">
        <v>2999</v>
      </c>
      <c r="F341" s="8" t="s">
        <v>3000</v>
      </c>
      <c r="G341" s="8" t="s">
        <v>3001</v>
      </c>
      <c r="H341" s="8"/>
      <c r="I341" s="8" t="s">
        <v>3002</v>
      </c>
      <c r="J341" s="8" t="s">
        <v>3003</v>
      </c>
      <c r="K341" s="8"/>
      <c r="L341" s="8" t="s">
        <v>2983</v>
      </c>
      <c r="M341" s="8" t="s">
        <v>207</v>
      </c>
      <c r="N341" s="8" t="s">
        <v>207</v>
      </c>
      <c r="O341" s="8" t="s">
        <v>207</v>
      </c>
      <c r="P341" s="8" t="s">
        <v>3004</v>
      </c>
      <c r="Q341" s="8"/>
      <c r="R341" s="8"/>
      <c r="S341" s="8"/>
      <c r="T341" s="8"/>
      <c r="U341" s="8"/>
      <c r="V341" s="8"/>
      <c r="W341" s="8"/>
      <c r="X341" s="8"/>
      <c r="Y341" s="8"/>
      <c r="Z341" s="8"/>
      <c r="AA341" s="8" t="s">
        <v>209</v>
      </c>
      <c r="AB341" s="8" t="s">
        <v>3005</v>
      </c>
      <c r="AC341" s="8"/>
      <c r="AD341" s="8"/>
      <c r="AE341" s="8"/>
      <c r="AF341" s="8"/>
      <c r="AG341" s="8"/>
      <c r="AH341" s="8" t="s">
        <v>211</v>
      </c>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t="s">
        <v>3000</v>
      </c>
      <c r="BU341" s="8"/>
      <c r="BV341" s="8"/>
      <c r="BW341" s="8"/>
      <c r="BX341" s="8"/>
      <c r="BY341" s="8"/>
      <c r="BZ341" s="8"/>
      <c r="CA341" s="8"/>
      <c r="CB341" s="8"/>
      <c r="CC341" s="8"/>
      <c r="CD341" s="8"/>
      <c r="CE341" s="8"/>
      <c r="CF341" s="8"/>
      <c r="CG341" s="8"/>
      <c r="CH341" s="8"/>
      <c r="CI341" s="8"/>
    </row>
    <row r="342" spans="1:87">
      <c r="A342" s="8" t="s">
        <v>3006</v>
      </c>
      <c r="B342" s="8" t="s">
        <v>200</v>
      </c>
      <c r="C342" s="8">
        <v>2017</v>
      </c>
      <c r="D342" s="8" t="s">
        <v>3007</v>
      </c>
      <c r="E342" s="8" t="s">
        <v>3008</v>
      </c>
      <c r="F342" s="8" t="s">
        <v>3009</v>
      </c>
      <c r="G342" s="8" t="s">
        <v>3010</v>
      </c>
      <c r="H342" s="8"/>
      <c r="I342" s="8" t="s">
        <v>3011</v>
      </c>
      <c r="J342" s="8" t="s">
        <v>3012</v>
      </c>
      <c r="K342" s="8"/>
      <c r="L342" s="8" t="s">
        <v>3013</v>
      </c>
      <c r="M342" s="8" t="s">
        <v>207</v>
      </c>
      <c r="N342" s="8" t="s">
        <v>207</v>
      </c>
      <c r="O342" s="8" t="s">
        <v>207</v>
      </c>
      <c r="P342" s="9" t="d">
        <v>2023-01-05</v>
      </c>
      <c r="Q342" s="8"/>
      <c r="R342" s="8"/>
      <c r="S342" s="8"/>
      <c r="T342" s="8"/>
      <c r="U342" s="8"/>
      <c r="V342" s="8" t="s">
        <v>3014</v>
      </c>
      <c r="W342" s="8"/>
      <c r="X342" s="8"/>
      <c r="Y342" s="8"/>
      <c r="Z342" s="8"/>
      <c r="AA342" s="8" t="s">
        <v>209</v>
      </c>
      <c r="AB342" s="8" t="s">
        <v>3015</v>
      </c>
      <c r="AC342" s="8"/>
      <c r="AD342" s="8"/>
      <c r="AE342" s="8"/>
      <c r="AF342" s="8"/>
      <c r="AG342" s="8"/>
      <c r="AH342" s="8" t="s">
        <v>211</v>
      </c>
      <c r="AI342" s="8"/>
      <c r="AJ342" s="8"/>
      <c r="AK342" s="8"/>
      <c r="AL342" s="8" t="s">
        <v>3016</v>
      </c>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t="s">
        <v>3009</v>
      </c>
      <c r="BU342" s="8"/>
      <c r="BV342" s="8"/>
      <c r="BW342" s="8"/>
      <c r="BX342" s="8"/>
      <c r="BY342" s="8"/>
      <c r="BZ342" s="8"/>
      <c r="CA342" s="8"/>
      <c r="CB342" s="8"/>
      <c r="CC342" s="8"/>
      <c r="CD342" s="8"/>
      <c r="CE342" s="8"/>
      <c r="CF342" s="8"/>
      <c r="CG342" s="8"/>
      <c r="CH342" s="8"/>
      <c r="CI342" s="8"/>
    </row>
    <row r="343" spans="1:87">
      <c r="A343" s="8" t="s">
        <v>3017</v>
      </c>
      <c r="B343" s="8" t="s">
        <v>200</v>
      </c>
      <c r="C343" s="8">
        <v>2017</v>
      </c>
      <c r="D343" s="8" t="s">
        <v>3018</v>
      </c>
      <c r="E343" s="8" t="s">
        <v>3019</v>
      </c>
      <c r="F343" s="8" t="s">
        <v>3020</v>
      </c>
      <c r="G343" s="8" t="s">
        <v>3021</v>
      </c>
      <c r="H343" s="8"/>
      <c r="I343" s="8" t="s">
        <v>3022</v>
      </c>
      <c r="J343" s="8" t="s">
        <v>3023</v>
      </c>
      <c r="K343" s="8"/>
      <c r="L343" s="8" t="s">
        <v>2965</v>
      </c>
      <c r="M343" s="8" t="s">
        <v>207</v>
      </c>
      <c r="N343" s="8" t="s">
        <v>207</v>
      </c>
      <c r="O343" s="8" t="s">
        <v>207</v>
      </c>
      <c r="P343" s="8" t="s">
        <v>3024</v>
      </c>
      <c r="Q343" s="8"/>
      <c r="R343" s="8"/>
      <c r="S343" s="8"/>
      <c r="T343" s="8"/>
      <c r="U343" s="8"/>
      <c r="V343" s="8"/>
      <c r="W343" s="8"/>
      <c r="X343" s="8"/>
      <c r="Y343" s="8"/>
      <c r="Z343" s="8"/>
      <c r="AA343" s="8" t="s">
        <v>209</v>
      </c>
      <c r="AB343" s="8" t="s">
        <v>3025</v>
      </c>
      <c r="AC343" s="8"/>
      <c r="AD343" s="8"/>
      <c r="AE343" s="8"/>
      <c r="AF343" s="8"/>
      <c r="AG343" s="8"/>
      <c r="AH343" s="8" t="s">
        <v>211</v>
      </c>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t="s">
        <v>3020</v>
      </c>
      <c r="BU343" s="8"/>
      <c r="BV343" s="8"/>
      <c r="BW343" s="8"/>
      <c r="BX343" s="8"/>
      <c r="BY343" s="8"/>
      <c r="BZ343" s="8"/>
      <c r="CA343" s="8"/>
      <c r="CB343" s="8"/>
      <c r="CC343" s="8"/>
      <c r="CD343" s="8"/>
      <c r="CE343" s="8"/>
      <c r="CF343" s="8"/>
      <c r="CG343" s="8"/>
      <c r="CH343" s="8"/>
      <c r="CI343" s="8"/>
    </row>
    <row r="344" spans="1:87">
      <c r="A344" s="8" t="s">
        <v>3026</v>
      </c>
      <c r="B344" s="8" t="s">
        <v>200</v>
      </c>
      <c r="C344" s="8">
        <v>2017</v>
      </c>
      <c r="D344" s="8" t="s">
        <v>3027</v>
      </c>
      <c r="E344" s="8" t="s">
        <v>3028</v>
      </c>
      <c r="F344" s="8" t="s">
        <v>3029</v>
      </c>
      <c r="G344" s="8" t="s">
        <v>3030</v>
      </c>
      <c r="H344" s="8"/>
      <c r="I344" s="8" t="s">
        <v>3031</v>
      </c>
      <c r="J344" s="8" t="s">
        <v>3032</v>
      </c>
      <c r="K344" s="8"/>
      <c r="L344" s="8" t="s">
        <v>3033</v>
      </c>
      <c r="M344" s="8" t="s">
        <v>207</v>
      </c>
      <c r="N344" s="8" t="s">
        <v>207</v>
      </c>
      <c r="O344" s="8" t="s">
        <v>207</v>
      </c>
      <c r="P344" s="8" t="s">
        <v>3034</v>
      </c>
      <c r="Q344" s="8"/>
      <c r="R344" s="8"/>
      <c r="S344" s="8"/>
      <c r="T344" s="8"/>
      <c r="U344" s="8"/>
      <c r="V344" s="8"/>
      <c r="W344" s="8"/>
      <c r="X344" s="8"/>
      <c r="Y344" s="8"/>
      <c r="Z344" s="8"/>
      <c r="AA344" s="8" t="s">
        <v>209</v>
      </c>
      <c r="AB344" s="8" t="s">
        <v>3035</v>
      </c>
      <c r="AC344" s="8"/>
      <c r="AD344" s="8"/>
      <c r="AE344" s="8"/>
      <c r="AF344" s="8"/>
      <c r="AG344" s="8"/>
      <c r="AH344" s="8" t="s">
        <v>211</v>
      </c>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t="s">
        <v>3029</v>
      </c>
      <c r="BU344" s="8"/>
      <c r="BV344" s="8"/>
      <c r="BW344" s="8"/>
      <c r="BX344" s="8"/>
      <c r="BY344" s="8"/>
      <c r="BZ344" s="8"/>
      <c r="CA344" s="8"/>
      <c r="CB344" s="8"/>
      <c r="CC344" s="8"/>
      <c r="CD344" s="8"/>
      <c r="CE344" s="8"/>
      <c r="CF344" s="8"/>
      <c r="CG344" s="8"/>
      <c r="CH344" s="8"/>
      <c r="CI344" s="8"/>
    </row>
    <row r="345" spans="1:87">
      <c r="A345" s="8" t="s">
        <v>3036</v>
      </c>
      <c r="B345" s="8" t="s">
        <v>200</v>
      </c>
      <c r="C345" s="8">
        <v>2017</v>
      </c>
      <c r="D345" s="8" t="s">
        <v>3037</v>
      </c>
      <c r="E345" s="8" t="s">
        <v>3038</v>
      </c>
      <c r="F345" s="8" t="s">
        <v>2979</v>
      </c>
      <c r="G345" s="8" t="s">
        <v>2980</v>
      </c>
      <c r="H345" s="8"/>
      <c r="I345" s="8" t="s">
        <v>3039</v>
      </c>
      <c r="J345" s="8" t="s">
        <v>3040</v>
      </c>
      <c r="K345" s="8"/>
      <c r="L345" s="8" t="s">
        <v>2983</v>
      </c>
      <c r="M345" s="8" t="s">
        <v>207</v>
      </c>
      <c r="N345" s="8" t="s">
        <v>207</v>
      </c>
      <c r="O345" s="8" t="s">
        <v>207</v>
      </c>
      <c r="P345" s="9" t="d">
        <v>2023-01-08</v>
      </c>
      <c r="Q345" s="8"/>
      <c r="R345" s="8"/>
      <c r="S345" s="8"/>
      <c r="T345" s="8"/>
      <c r="U345" s="8"/>
      <c r="V345" s="8" t="s">
        <v>3041</v>
      </c>
      <c r="W345" s="8"/>
      <c r="X345" s="8"/>
      <c r="Y345" s="8"/>
      <c r="Z345" s="8"/>
      <c r="AA345" s="8" t="s">
        <v>209</v>
      </c>
      <c r="AB345" s="8" t="s">
        <v>2985</v>
      </c>
      <c r="AC345" s="8"/>
      <c r="AD345" s="8"/>
      <c r="AE345" s="8"/>
      <c r="AF345" s="8"/>
      <c r="AG345" s="8"/>
      <c r="AH345" s="8" t="s">
        <v>211</v>
      </c>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t="s">
        <v>2979</v>
      </c>
      <c r="BU345" s="8"/>
      <c r="BV345" s="8"/>
      <c r="BW345" s="8"/>
      <c r="BX345" s="8"/>
      <c r="BY345" s="8"/>
      <c r="BZ345" s="8"/>
      <c r="CA345" s="8"/>
      <c r="CB345" s="8"/>
      <c r="CC345" s="8"/>
      <c r="CD345" s="8"/>
      <c r="CE345" s="8"/>
      <c r="CF345" s="8"/>
      <c r="CG345" s="8"/>
      <c r="CH345" s="8"/>
      <c r="CI345" s="8"/>
    </row>
    <row r="346" spans="1:87">
      <c r="A346" s="8" t="s">
        <v>3042</v>
      </c>
      <c r="B346" s="8" t="s">
        <v>200</v>
      </c>
      <c r="C346" s="8">
        <v>2017</v>
      </c>
      <c r="D346" s="8" t="s">
        <v>3043</v>
      </c>
      <c r="E346" s="8" t="s">
        <v>3044</v>
      </c>
      <c r="F346" s="8" t="s">
        <v>3045</v>
      </c>
      <c r="G346" s="8" t="s">
        <v>3046</v>
      </c>
      <c r="H346" s="8"/>
      <c r="I346" s="8" t="s">
        <v>3047</v>
      </c>
      <c r="J346" s="8" t="s">
        <v>3048</v>
      </c>
      <c r="K346" s="8"/>
      <c r="L346" s="8" t="s">
        <v>3049</v>
      </c>
      <c r="M346" s="8" t="s">
        <v>207</v>
      </c>
      <c r="N346" s="8" t="s">
        <v>207</v>
      </c>
      <c r="O346" s="8" t="s">
        <v>207</v>
      </c>
      <c r="P346" s="9" t="d">
        <v>2023-01-06</v>
      </c>
      <c r="Q346" s="8"/>
      <c r="R346" s="8"/>
      <c r="S346" s="8"/>
      <c r="T346" s="8"/>
      <c r="U346" s="8"/>
      <c r="V346" s="8" t="s">
        <v>3050</v>
      </c>
      <c r="W346" s="8"/>
      <c r="X346" s="8"/>
      <c r="Y346" s="8"/>
      <c r="Z346" s="8"/>
      <c r="AA346" s="8" t="s">
        <v>209</v>
      </c>
      <c r="AB346" s="8" t="s">
        <v>3051</v>
      </c>
      <c r="AC346" s="8"/>
      <c r="AD346" s="8"/>
      <c r="AE346" s="8"/>
      <c r="AF346" s="8"/>
      <c r="AG346" s="8"/>
      <c r="AH346" s="8" t="s">
        <v>211</v>
      </c>
      <c r="AI346" s="8"/>
      <c r="AJ346" s="8"/>
      <c r="AK346" s="8"/>
      <c r="AL346" s="8" t="s">
        <v>3052</v>
      </c>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t="s">
        <v>3045</v>
      </c>
      <c r="BU346" s="8"/>
      <c r="BV346" s="8"/>
      <c r="BW346" s="8"/>
      <c r="BX346" s="8"/>
      <c r="BY346" s="8"/>
      <c r="BZ346" s="8"/>
      <c r="CA346" s="8"/>
      <c r="CB346" s="8"/>
      <c r="CC346" s="8"/>
      <c r="CD346" s="8"/>
      <c r="CE346" s="8"/>
      <c r="CF346" s="8"/>
      <c r="CG346" s="8"/>
      <c r="CH346" s="8"/>
      <c r="CI346" s="8"/>
    </row>
    <row r="347" spans="1:87">
      <c r="A347" s="8" t="s">
        <v>3053</v>
      </c>
      <c r="B347" s="8" t="s">
        <v>242</v>
      </c>
      <c r="C347" s="8">
        <v>2017</v>
      </c>
      <c r="D347" s="8" t="s">
        <v>3054</v>
      </c>
      <c r="E347" s="8" t="s">
        <v>3055</v>
      </c>
      <c r="F347" s="8" t="s">
        <v>3056</v>
      </c>
      <c r="G347" s="8"/>
      <c r="H347" s="8" t="s">
        <v>3057</v>
      </c>
      <c r="I347" s="8" t="s">
        <v>3058</v>
      </c>
      <c r="J347" s="8" t="s">
        <v>3059</v>
      </c>
      <c r="K347" s="8"/>
      <c r="L347" s="8" t="s">
        <v>207</v>
      </c>
      <c r="M347" s="8" t="s">
        <v>207</v>
      </c>
      <c r="N347" s="8" t="s">
        <v>207</v>
      </c>
      <c r="O347" s="8" t="s">
        <v>207</v>
      </c>
      <c r="P347" s="8">
        <v>2082</v>
      </c>
      <c r="Q347" s="8"/>
      <c r="R347" s="8">
        <v>11</v>
      </c>
      <c r="S347" s="8">
        <v>9</v>
      </c>
      <c r="T347" s="8"/>
      <c r="U347" s="8" t="s">
        <v>3056</v>
      </c>
      <c r="V347" s="8" t="s">
        <v>3060</v>
      </c>
      <c r="W347" s="8"/>
      <c r="X347" s="8"/>
      <c r="Y347" s="8"/>
      <c r="Z347" s="8"/>
      <c r="AA347" s="8"/>
      <c r="AB347" s="8"/>
      <c r="AC347" s="8" t="s">
        <v>253</v>
      </c>
      <c r="AD347" s="8"/>
      <c r="AE347" s="8"/>
      <c r="AF347" s="8"/>
      <c r="AG347" s="8"/>
      <c r="AH347" s="8" t="s">
        <v>211</v>
      </c>
      <c r="AI347" s="8"/>
      <c r="AJ347" s="8"/>
      <c r="AK347" s="8"/>
      <c r="AL347" s="8" t="s">
        <v>3061</v>
      </c>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row>
    <row r="348" spans="1:87">
      <c r="A348" s="8" t="s">
        <v>3062</v>
      </c>
      <c r="B348" s="8" t="s">
        <v>242</v>
      </c>
      <c r="C348" s="8">
        <v>2017</v>
      </c>
      <c r="D348" s="8" t="s">
        <v>3063</v>
      </c>
      <c r="E348" s="8" t="s">
        <v>3064</v>
      </c>
      <c r="F348" s="8" t="s">
        <v>3065</v>
      </c>
      <c r="G348" s="8"/>
      <c r="H348" s="8" t="s">
        <v>2754</v>
      </c>
      <c r="I348" s="8" t="s">
        <v>3066</v>
      </c>
      <c r="J348" s="8" t="s">
        <v>3067</v>
      </c>
      <c r="K348" s="8" t="s">
        <v>3068</v>
      </c>
      <c r="L348" s="8" t="s">
        <v>207</v>
      </c>
      <c r="M348" s="8" t="s">
        <v>207</v>
      </c>
      <c r="N348" s="8" t="s">
        <v>207</v>
      </c>
      <c r="O348" s="8" t="s">
        <v>207</v>
      </c>
      <c r="P348" s="8" t="s">
        <v>3069</v>
      </c>
      <c r="Q348" s="8"/>
      <c r="R348" s="8"/>
      <c r="S348" s="8" t="s">
        <v>3070</v>
      </c>
      <c r="T348" s="8"/>
      <c r="U348" s="8" t="s">
        <v>2760</v>
      </c>
      <c r="V348" s="8"/>
      <c r="W348" s="8"/>
      <c r="X348" s="8"/>
      <c r="Y348" s="8"/>
      <c r="Z348" s="8"/>
      <c r="AA348" s="8"/>
      <c r="AB348" s="8"/>
      <c r="AC348" s="8" t="s">
        <v>253</v>
      </c>
      <c r="AD348" s="8"/>
      <c r="AE348" s="8"/>
      <c r="AF348" s="8"/>
      <c r="AG348" s="8"/>
      <c r="AH348" s="8" t="s">
        <v>211</v>
      </c>
      <c r="AI348" s="8"/>
      <c r="AJ348" s="8"/>
      <c r="AK348" s="8"/>
      <c r="AL348" s="8" t="s">
        <v>3071</v>
      </c>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row>
    <row r="349" spans="1:87">
      <c r="A349" s="8" t="s">
        <v>3072</v>
      </c>
      <c r="B349" s="8" t="s">
        <v>242</v>
      </c>
      <c r="C349" s="8">
        <v>2017</v>
      </c>
      <c r="D349" s="8" t="s">
        <v>3073</v>
      </c>
      <c r="E349" s="8" t="s">
        <v>3074</v>
      </c>
      <c r="F349" s="8" t="s">
        <v>3075</v>
      </c>
      <c r="G349" s="8"/>
      <c r="H349" s="8" t="s">
        <v>3076</v>
      </c>
      <c r="I349" s="8" t="s">
        <v>3077</v>
      </c>
      <c r="J349" s="8" t="s">
        <v>3078</v>
      </c>
      <c r="K349" s="8"/>
      <c r="L349" s="8" t="s">
        <v>207</v>
      </c>
      <c r="M349" s="8" t="s">
        <v>207</v>
      </c>
      <c r="N349" s="8" t="s">
        <v>207</v>
      </c>
      <c r="O349" s="8" t="s">
        <v>207</v>
      </c>
      <c r="P349" s="8">
        <v>829</v>
      </c>
      <c r="Q349" s="8"/>
      <c r="R349" s="8">
        <v>4</v>
      </c>
      <c r="S349" s="8">
        <v>17</v>
      </c>
      <c r="T349" s="8"/>
      <c r="U349" s="8" t="s">
        <v>3075</v>
      </c>
      <c r="V349" s="8"/>
      <c r="W349" s="8"/>
      <c r="X349" s="8"/>
      <c r="Y349" s="8"/>
      <c r="Z349" s="8"/>
      <c r="AA349" s="8"/>
      <c r="AB349" s="8"/>
      <c r="AC349" s="8" t="s">
        <v>253</v>
      </c>
      <c r="AD349" s="8"/>
      <c r="AE349" s="8"/>
      <c r="AF349" s="8"/>
      <c r="AG349" s="8"/>
      <c r="AH349" s="8" t="s">
        <v>211</v>
      </c>
      <c r="AI349" s="8"/>
      <c r="AJ349" s="8"/>
      <c r="AK349" s="8"/>
      <c r="AL349" s="8" t="s">
        <v>3079</v>
      </c>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row>
    <row r="350" spans="1:87">
      <c r="A350" s="8" t="s">
        <v>3080</v>
      </c>
      <c r="B350" s="8" t="s">
        <v>242</v>
      </c>
      <c r="C350" s="8">
        <v>2017</v>
      </c>
      <c r="D350" s="8" t="s">
        <v>3081</v>
      </c>
      <c r="E350" s="8" t="s">
        <v>3082</v>
      </c>
      <c r="F350" s="8" t="s">
        <v>3083</v>
      </c>
      <c r="G350" s="8"/>
      <c r="H350" s="8" t="s">
        <v>3084</v>
      </c>
      <c r="I350" s="8" t="s">
        <v>3085</v>
      </c>
      <c r="J350" s="8" t="s">
        <v>3086</v>
      </c>
      <c r="K350" s="8" t="s">
        <v>3087</v>
      </c>
      <c r="L350" s="8" t="s">
        <v>207</v>
      </c>
      <c r="M350" s="8" t="s">
        <v>207</v>
      </c>
      <c r="N350" s="8" t="s">
        <v>207</v>
      </c>
      <c r="O350" s="8" t="s">
        <v>207</v>
      </c>
      <c r="P350" s="8">
        <v>10</v>
      </c>
      <c r="Q350" s="8"/>
      <c r="R350" s="8">
        <v>17</v>
      </c>
      <c r="S350" s="8">
        <v>8</v>
      </c>
      <c r="T350" s="8"/>
      <c r="U350" s="8" t="s">
        <v>3088</v>
      </c>
      <c r="V350" s="8"/>
      <c r="W350" s="8"/>
      <c r="X350" s="8"/>
      <c r="Y350" s="8"/>
      <c r="Z350" s="8"/>
      <c r="AA350" s="8"/>
      <c r="AB350" s="8"/>
      <c r="AC350" s="8"/>
      <c r="AD350" s="8"/>
      <c r="AE350" s="8"/>
      <c r="AF350" s="8"/>
      <c r="AG350" s="8"/>
      <c r="AH350" s="8" t="s">
        <v>211</v>
      </c>
      <c r="AI350" s="8"/>
      <c r="AJ350" s="8"/>
      <c r="AK350" s="8"/>
      <c r="AL350" s="8" t="s">
        <v>3089</v>
      </c>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row>
    <row r="351" spans="1:87">
      <c r="A351" s="8" t="s">
        <v>3090</v>
      </c>
      <c r="B351" s="8" t="s">
        <v>242</v>
      </c>
      <c r="C351" s="8">
        <v>2017</v>
      </c>
      <c r="D351" s="8" t="s">
        <v>3091</v>
      </c>
      <c r="E351" s="8" t="s">
        <v>3092</v>
      </c>
      <c r="F351" s="8" t="s">
        <v>3065</v>
      </c>
      <c r="G351" s="8"/>
      <c r="H351" s="8" t="s">
        <v>2754</v>
      </c>
      <c r="I351" s="8" t="s">
        <v>3093</v>
      </c>
      <c r="J351" s="8" t="s">
        <v>3094</v>
      </c>
      <c r="K351" s="8" t="s">
        <v>3095</v>
      </c>
      <c r="L351" s="8" t="s">
        <v>207</v>
      </c>
      <c r="M351" s="8" t="s">
        <v>207</v>
      </c>
      <c r="N351" s="8" t="s">
        <v>207</v>
      </c>
      <c r="O351" s="8" t="s">
        <v>207</v>
      </c>
      <c r="P351" s="8" t="s">
        <v>3096</v>
      </c>
      <c r="Q351" s="8"/>
      <c r="R351" s="8"/>
      <c r="S351" s="8" t="s">
        <v>3070</v>
      </c>
      <c r="T351" s="8"/>
      <c r="U351" s="8" t="s">
        <v>2760</v>
      </c>
      <c r="V351" s="8"/>
      <c r="W351" s="8"/>
      <c r="X351" s="8"/>
      <c r="Y351" s="8"/>
      <c r="Z351" s="8"/>
      <c r="AA351" s="8"/>
      <c r="AB351" s="8"/>
      <c r="AC351" s="8" t="s">
        <v>253</v>
      </c>
      <c r="AD351" s="8"/>
      <c r="AE351" s="8"/>
      <c r="AF351" s="8"/>
      <c r="AG351" s="8"/>
      <c r="AH351" s="8" t="s">
        <v>211</v>
      </c>
      <c r="AI351" s="8"/>
      <c r="AJ351" s="8"/>
      <c r="AK351" s="8"/>
      <c r="AL351" s="8" t="s">
        <v>3097</v>
      </c>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row>
    <row r="352" spans="1:87">
      <c r="A352" s="8" t="s">
        <v>3098</v>
      </c>
      <c r="B352" s="8" t="s">
        <v>200</v>
      </c>
      <c r="C352" s="8">
        <v>2017</v>
      </c>
      <c r="D352" s="8" t="s">
        <v>3099</v>
      </c>
      <c r="E352" s="8" t="s">
        <v>3100</v>
      </c>
      <c r="F352" s="8" t="s">
        <v>3101</v>
      </c>
      <c r="G352" s="8" t="s">
        <v>3102</v>
      </c>
      <c r="H352" s="8"/>
      <c r="I352" s="8" t="s">
        <v>3103</v>
      </c>
      <c r="J352" s="8" t="s">
        <v>3104</v>
      </c>
      <c r="K352" s="8"/>
      <c r="L352" s="8" t="s">
        <v>207</v>
      </c>
      <c r="M352" s="8" t="s">
        <v>207</v>
      </c>
      <c r="N352" s="8" t="s">
        <v>207</v>
      </c>
      <c r="O352" s="8" t="s">
        <v>207</v>
      </c>
      <c r="P352" s="8">
        <v>4</v>
      </c>
      <c r="Q352" s="8"/>
      <c r="R352" s="8"/>
      <c r="S352" s="8"/>
      <c r="T352" s="8"/>
      <c r="U352" s="8"/>
      <c r="V352" s="8"/>
      <c r="W352" s="8"/>
      <c r="X352" s="8"/>
      <c r="Y352" s="8"/>
      <c r="Z352" s="8"/>
      <c r="AA352" s="8" t="s">
        <v>3105</v>
      </c>
      <c r="AB352" s="8" t="s">
        <v>3106</v>
      </c>
      <c r="AC352" s="8"/>
      <c r="AD352" s="8"/>
      <c r="AE352" s="8"/>
      <c r="AF352" s="8"/>
      <c r="AG352" s="8"/>
      <c r="AH352" s="8" t="s">
        <v>211</v>
      </c>
      <c r="AI352" s="8"/>
      <c r="AJ352" s="8"/>
      <c r="AK352" s="8"/>
      <c r="AL352" s="8"/>
      <c r="AM352" s="8"/>
      <c r="AN352" s="8"/>
      <c r="AO352" s="8"/>
      <c r="AP352" s="8" t="s">
        <v>3107</v>
      </c>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t="s">
        <v>3108</v>
      </c>
      <c r="BU352" s="8"/>
      <c r="BV352" s="8"/>
      <c r="BW352" s="8"/>
      <c r="BX352" s="8"/>
      <c r="BY352" s="8"/>
      <c r="BZ352" s="8"/>
      <c r="CA352" s="8"/>
      <c r="CB352" s="8"/>
      <c r="CC352" s="8"/>
      <c r="CD352" s="8"/>
      <c r="CE352" s="8"/>
      <c r="CF352" s="8"/>
      <c r="CG352" s="8"/>
      <c r="CH352" s="8"/>
      <c r="CI352" s="8"/>
    </row>
    <row r="353" spans="1:87">
      <c r="A353" s="8" t="s">
        <v>3109</v>
      </c>
      <c r="B353" s="8" t="s">
        <v>200</v>
      </c>
      <c r="C353" s="8">
        <v>2017</v>
      </c>
      <c r="D353" s="8" t="s">
        <v>2908</v>
      </c>
      <c r="E353" s="8" t="s">
        <v>2909</v>
      </c>
      <c r="F353" s="8" t="s">
        <v>2910</v>
      </c>
      <c r="G353" s="8" t="s">
        <v>2911</v>
      </c>
      <c r="H353" s="8"/>
      <c r="I353" s="8" t="s">
        <v>2912</v>
      </c>
      <c r="J353" s="8" t="s">
        <v>2913</v>
      </c>
      <c r="K353" s="8"/>
      <c r="L353" s="8" t="s">
        <v>207</v>
      </c>
      <c r="M353" s="8" t="s">
        <v>207</v>
      </c>
      <c r="N353" s="8" t="s">
        <v>207</v>
      </c>
      <c r="O353" s="8" t="s">
        <v>207</v>
      </c>
      <c r="P353" s="8" t="s">
        <v>2914</v>
      </c>
      <c r="Q353" s="8"/>
      <c r="R353" s="8"/>
      <c r="S353" s="8"/>
      <c r="T353" s="8"/>
      <c r="U353" s="8"/>
      <c r="V353" s="8" t="s">
        <v>2915</v>
      </c>
      <c r="W353" s="8"/>
      <c r="X353" s="8"/>
      <c r="Y353" s="8"/>
      <c r="Z353" s="8"/>
      <c r="AA353" s="8" t="s">
        <v>262</v>
      </c>
      <c r="AB353" s="8" t="s">
        <v>2916</v>
      </c>
      <c r="AC353" s="8" t="s">
        <v>253</v>
      </c>
      <c r="AD353" s="8"/>
      <c r="AE353" s="8"/>
      <c r="AF353" s="8"/>
      <c r="AG353" s="8"/>
      <c r="AH353" s="8" t="s">
        <v>211</v>
      </c>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t="s">
        <v>2917</v>
      </c>
      <c r="BU353" s="8"/>
      <c r="BV353" s="8"/>
      <c r="BW353" s="8"/>
      <c r="BX353" s="8"/>
      <c r="BY353" s="8"/>
      <c r="BZ353" s="8"/>
      <c r="CA353" s="8"/>
      <c r="CB353" s="8"/>
      <c r="CC353" s="8"/>
      <c r="CD353" s="8"/>
      <c r="CE353" s="8"/>
      <c r="CF353" s="8"/>
      <c r="CG353" s="8"/>
      <c r="CH353" s="8"/>
      <c r="CI353" s="8"/>
    </row>
    <row r="354" spans="1:87">
      <c r="A354" s="8" t="s">
        <v>3110</v>
      </c>
      <c r="B354" s="8" t="s">
        <v>242</v>
      </c>
      <c r="C354" s="8">
        <v>2017</v>
      </c>
      <c r="D354" s="8" t="s">
        <v>3111</v>
      </c>
      <c r="E354" s="8" t="s">
        <v>3112</v>
      </c>
      <c r="F354" s="8" t="s">
        <v>3113</v>
      </c>
      <c r="G354" s="8"/>
      <c r="H354" s="8"/>
      <c r="I354" s="8" t="s">
        <v>3114</v>
      </c>
      <c r="J354" s="8" t="s">
        <v>3115</v>
      </c>
      <c r="K354" s="8" t="s">
        <v>3116</v>
      </c>
      <c r="L354" s="8">
        <v>2017</v>
      </c>
      <c r="M354" s="8" t="s">
        <v>207</v>
      </c>
      <c r="N354" s="8" t="s">
        <v>207</v>
      </c>
      <c r="O354" s="8" t="s">
        <v>207</v>
      </c>
      <c r="P354" s="8" t="s">
        <v>3117</v>
      </c>
      <c r="Q354" s="8"/>
      <c r="R354" s="8"/>
      <c r="S354" s="8"/>
      <c r="T354" s="8"/>
      <c r="U354" s="8"/>
      <c r="V354" s="8"/>
      <c r="W354" s="8"/>
      <c r="X354" s="8"/>
      <c r="Y354" s="8"/>
      <c r="Z354" s="8"/>
      <c r="AA354" s="8"/>
      <c r="AB354" s="8"/>
      <c r="AC354" s="8"/>
      <c r="AD354" s="8"/>
      <c r="AE354" s="8"/>
      <c r="AF354" s="8"/>
      <c r="AG354" s="8"/>
      <c r="AH354" s="8" t="s">
        <v>2795</v>
      </c>
      <c r="AI354" s="8"/>
      <c r="AJ354" s="8" t="s">
        <v>3118</v>
      </c>
      <c r="AK354" s="8"/>
      <c r="AL354" s="8"/>
      <c r="AM354" s="8"/>
      <c r="AN354" s="8"/>
      <c r="AO354" s="8" t="s">
        <v>3119</v>
      </c>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row>
    <row r="355" spans="1:87">
      <c r="A355" s="8" t="s">
        <v>3120</v>
      </c>
      <c r="B355" s="8" t="s">
        <v>242</v>
      </c>
      <c r="C355" s="8">
        <v>2017</v>
      </c>
      <c r="D355" s="8" t="s">
        <v>3121</v>
      </c>
      <c r="E355" s="8" t="s">
        <v>3122</v>
      </c>
      <c r="F355" s="8" t="s">
        <v>2789</v>
      </c>
      <c r="G355" s="8"/>
      <c r="H355" s="8" t="s">
        <v>2790</v>
      </c>
      <c r="I355" s="8" t="s">
        <v>3123</v>
      </c>
      <c r="J355" s="8" t="s">
        <v>3124</v>
      </c>
      <c r="K355" s="8" t="s">
        <v>3125</v>
      </c>
      <c r="L355" s="8">
        <v>2017</v>
      </c>
      <c r="M355" s="8" t="s">
        <v>207</v>
      </c>
      <c r="N355" s="8" t="s">
        <v>207</v>
      </c>
      <c r="O355" s="8" t="s">
        <v>207</v>
      </c>
      <c r="P355" s="8" t="s">
        <v>3126</v>
      </c>
      <c r="Q355" s="8"/>
      <c r="R355" s="8"/>
      <c r="S355" s="8"/>
      <c r="T355" s="8"/>
      <c r="U355" s="8"/>
      <c r="V355" s="8"/>
      <c r="W355" s="8"/>
      <c r="X355" s="8"/>
      <c r="Y355" s="8"/>
      <c r="Z355" s="8"/>
      <c r="AA355" s="8"/>
      <c r="AB355" s="8"/>
      <c r="AC355" s="8"/>
      <c r="AD355" s="8"/>
      <c r="AE355" s="8"/>
      <c r="AF355" s="8"/>
      <c r="AG355" s="8"/>
      <c r="AH355" s="8" t="s">
        <v>2795</v>
      </c>
      <c r="AI355" s="8"/>
      <c r="AJ355" s="8" t="s">
        <v>3127</v>
      </c>
      <c r="AK355" s="8"/>
      <c r="AL355" s="8"/>
      <c r="AM355" s="8"/>
      <c r="AN355" s="8"/>
      <c r="AO355" s="8" t="s">
        <v>3128</v>
      </c>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row>
    <row r="356" spans="1:87">
      <c r="A356" s="8" t="s">
        <v>3129</v>
      </c>
      <c r="B356" s="8" t="s">
        <v>200</v>
      </c>
      <c r="C356" s="8">
        <v>2017</v>
      </c>
      <c r="D356" s="8" t="s">
        <v>2908</v>
      </c>
      <c r="E356" s="8" t="s">
        <v>2909</v>
      </c>
      <c r="F356" s="8" t="s">
        <v>2910</v>
      </c>
      <c r="G356" s="8" t="s">
        <v>2911</v>
      </c>
      <c r="H356" s="8"/>
      <c r="I356" s="8" t="s">
        <v>2912</v>
      </c>
      <c r="J356" s="8" t="s">
        <v>2913</v>
      </c>
      <c r="K356" s="8"/>
      <c r="L356" s="8" t="s">
        <v>207</v>
      </c>
      <c r="M356" s="8" t="s">
        <v>207</v>
      </c>
      <c r="N356" s="8" t="s">
        <v>207</v>
      </c>
      <c r="O356" s="8" t="s">
        <v>207</v>
      </c>
      <c r="P356" s="8" t="s">
        <v>2914</v>
      </c>
      <c r="Q356" s="8"/>
      <c r="R356" s="8"/>
      <c r="S356" s="8"/>
      <c r="T356" s="8"/>
      <c r="U356" s="8"/>
      <c r="V356" s="8" t="s">
        <v>2915</v>
      </c>
      <c r="W356" s="8"/>
      <c r="X356" s="8"/>
      <c r="Y356" s="8"/>
      <c r="Z356" s="8"/>
      <c r="AA356" s="8" t="s">
        <v>262</v>
      </c>
      <c r="AB356" s="8" t="s">
        <v>2916</v>
      </c>
      <c r="AC356" s="8" t="s">
        <v>253</v>
      </c>
      <c r="AD356" s="8"/>
      <c r="AE356" s="8"/>
      <c r="AF356" s="8"/>
      <c r="AG356" s="8"/>
      <c r="AH356" s="8" t="s">
        <v>211</v>
      </c>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t="s">
        <v>2917</v>
      </c>
      <c r="BU356" s="8"/>
      <c r="BV356" s="8"/>
      <c r="BW356" s="8"/>
      <c r="BX356" s="8"/>
      <c r="BY356" s="8"/>
      <c r="BZ356" s="8"/>
      <c r="CA356" s="8"/>
      <c r="CB356" s="8"/>
      <c r="CC356" s="8"/>
      <c r="CD356" s="8"/>
      <c r="CE356" s="8"/>
      <c r="CF356" s="8"/>
      <c r="CG356" s="8"/>
      <c r="CH356" s="8"/>
      <c r="CI356" s="8"/>
    </row>
    <row r="357" spans="1:87">
      <c r="A357" s="8" t="s">
        <v>3130</v>
      </c>
      <c r="B357" s="8" t="s">
        <v>242</v>
      </c>
      <c r="C357" s="8">
        <v>2017</v>
      </c>
      <c r="D357" s="8" t="s">
        <v>3091</v>
      </c>
      <c r="E357" s="8" t="s">
        <v>3092</v>
      </c>
      <c r="F357" s="8" t="s">
        <v>3065</v>
      </c>
      <c r="G357" s="8"/>
      <c r="H357" s="8" t="s">
        <v>2754</v>
      </c>
      <c r="I357" s="8" t="s">
        <v>3093</v>
      </c>
      <c r="J357" s="8" t="s">
        <v>3094</v>
      </c>
      <c r="K357" s="8" t="s">
        <v>3095</v>
      </c>
      <c r="L357" s="8" t="s">
        <v>207</v>
      </c>
      <c r="M357" s="8" t="s">
        <v>207</v>
      </c>
      <c r="N357" s="8" t="s">
        <v>207</v>
      </c>
      <c r="O357" s="8" t="s">
        <v>207</v>
      </c>
      <c r="P357" s="8" t="s">
        <v>3096</v>
      </c>
      <c r="Q357" s="8"/>
      <c r="R357" s="8"/>
      <c r="S357" s="8" t="s">
        <v>3070</v>
      </c>
      <c r="T357" s="8"/>
      <c r="U357" s="8" t="s">
        <v>2760</v>
      </c>
      <c r="V357" s="8"/>
      <c r="W357" s="8"/>
      <c r="X357" s="8"/>
      <c r="Y357" s="8"/>
      <c r="Z357" s="8"/>
      <c r="AA357" s="8"/>
      <c r="AB357" s="8"/>
      <c r="AC357" s="8" t="s">
        <v>253</v>
      </c>
      <c r="AD357" s="8"/>
      <c r="AE357" s="8"/>
      <c r="AF357" s="8"/>
      <c r="AG357" s="8"/>
      <c r="AH357" s="8" t="s">
        <v>211</v>
      </c>
      <c r="AI357" s="8"/>
      <c r="AJ357" s="8"/>
      <c r="AK357" s="8"/>
      <c r="AL357" s="8" t="s">
        <v>3131</v>
      </c>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row>
    <row r="358" spans="1:87">
      <c r="A358" s="8" t="s">
        <v>3132</v>
      </c>
      <c r="B358" s="8" t="s">
        <v>242</v>
      </c>
      <c r="C358" s="8">
        <v>2017</v>
      </c>
      <c r="D358" s="8" t="s">
        <v>3133</v>
      </c>
      <c r="E358" s="8" t="s">
        <v>3134</v>
      </c>
      <c r="F358" s="8" t="s">
        <v>3083</v>
      </c>
      <c r="G358" s="8"/>
      <c r="H358" s="8" t="s">
        <v>3084</v>
      </c>
      <c r="I358" s="8" t="s">
        <v>3135</v>
      </c>
      <c r="J358" s="8" t="s">
        <v>3136</v>
      </c>
      <c r="K358" s="8" t="s">
        <v>3137</v>
      </c>
      <c r="L358" s="8" t="s">
        <v>207</v>
      </c>
      <c r="M358" s="8" t="s">
        <v>207</v>
      </c>
      <c r="N358" s="8" t="s">
        <v>207</v>
      </c>
      <c r="O358" s="8" t="s">
        <v>207</v>
      </c>
      <c r="P358" s="8">
        <v>1</v>
      </c>
      <c r="Q358" s="8"/>
      <c r="R358" s="8">
        <v>17</v>
      </c>
      <c r="S358" s="8">
        <v>8</v>
      </c>
      <c r="T358" s="8"/>
      <c r="U358" s="8" t="s">
        <v>3088</v>
      </c>
      <c r="V358" s="8" t="s">
        <v>3138</v>
      </c>
      <c r="W358" s="8"/>
      <c r="X358" s="8"/>
      <c r="Y358" s="8"/>
      <c r="Z358" s="8"/>
      <c r="AA358" s="8"/>
      <c r="AB358" s="8"/>
      <c r="AC358" s="8"/>
      <c r="AD358" s="8"/>
      <c r="AE358" s="8"/>
      <c r="AF358" s="8"/>
      <c r="AG358" s="8"/>
      <c r="AH358" s="8" t="s">
        <v>211</v>
      </c>
      <c r="AI358" s="8"/>
      <c r="AJ358" s="8"/>
      <c r="AK358" s="8"/>
      <c r="AL358" s="8" t="s">
        <v>3139</v>
      </c>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row>
    <row r="359" spans="1:87">
      <c r="A359" s="8" t="s">
        <v>3140</v>
      </c>
      <c r="B359" s="8" t="s">
        <v>242</v>
      </c>
      <c r="C359" s="8">
        <v>2017</v>
      </c>
      <c r="D359" s="8" t="s">
        <v>3141</v>
      </c>
      <c r="E359" s="8" t="s">
        <v>3142</v>
      </c>
      <c r="F359" s="8" t="s">
        <v>3143</v>
      </c>
      <c r="G359" s="8"/>
      <c r="H359" s="8">
        <v>1677055</v>
      </c>
      <c r="I359" s="8" t="s">
        <v>3144</v>
      </c>
      <c r="J359" s="8" t="s">
        <v>3145</v>
      </c>
      <c r="K359" s="8"/>
      <c r="L359" s="8" t="s">
        <v>3146</v>
      </c>
      <c r="M359" s="8" t="s">
        <v>207</v>
      </c>
      <c r="N359" s="8" t="s">
        <v>207</v>
      </c>
      <c r="O359" s="8" t="s">
        <v>207</v>
      </c>
      <c r="P359" s="9" t="d">
        <v>2023-06-21</v>
      </c>
      <c r="Q359" s="8"/>
      <c r="R359" s="8">
        <v>1</v>
      </c>
      <c r="S359" s="8">
        <v>36</v>
      </c>
      <c r="T359" s="8"/>
      <c r="U359" s="8" t="s">
        <v>3143</v>
      </c>
      <c r="V359" s="8" t="s">
        <v>3147</v>
      </c>
      <c r="W359" s="8"/>
      <c r="X359" s="8"/>
      <c r="Y359" s="8"/>
      <c r="Z359" s="8"/>
      <c r="AA359" s="8"/>
      <c r="AB359" s="8"/>
      <c r="AC359" s="8" t="s">
        <v>253</v>
      </c>
      <c r="AD359" s="8"/>
      <c r="AE359" s="8"/>
      <c r="AF359" s="8"/>
      <c r="AG359" s="8"/>
      <c r="AH359" s="8" t="s">
        <v>211</v>
      </c>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row>
    <row r="360" spans="1:87">
      <c r="A360" s="8" t="s">
        <v>3148</v>
      </c>
      <c r="B360" s="8" t="s">
        <v>242</v>
      </c>
      <c r="C360" s="8">
        <v>2017</v>
      </c>
      <c r="D360" s="8" t="s">
        <v>3149</v>
      </c>
      <c r="E360" s="8" t="s">
        <v>3150</v>
      </c>
      <c r="F360" s="8" t="s">
        <v>3151</v>
      </c>
      <c r="G360" s="8"/>
      <c r="H360" s="8" t="s">
        <v>3152</v>
      </c>
      <c r="I360" s="8" t="s">
        <v>3153</v>
      </c>
      <c r="J360" s="8" t="s">
        <v>3154</v>
      </c>
      <c r="K360" s="8" t="s">
        <v>3155</v>
      </c>
      <c r="L360" s="11" t="d">
        <v>2017-09-04</v>
      </c>
      <c r="M360" s="8" t="s">
        <v>207</v>
      </c>
      <c r="N360" s="8" t="s">
        <v>207</v>
      </c>
      <c r="O360" s="8" t="s">
        <v>207</v>
      </c>
      <c r="P360" s="8" t="s">
        <v>3156</v>
      </c>
      <c r="Q360" s="8"/>
      <c r="R360" s="8">
        <v>1</v>
      </c>
      <c r="S360" s="8">
        <v>9</v>
      </c>
      <c r="T360" s="8"/>
      <c r="U360" s="8" t="s">
        <v>3157</v>
      </c>
      <c r="V360" s="8" t="s">
        <v>3158</v>
      </c>
      <c r="W360" s="8"/>
      <c r="X360" s="8"/>
      <c r="Y360" s="8"/>
      <c r="Z360" s="8"/>
      <c r="AA360" s="8"/>
      <c r="AB360" s="8"/>
      <c r="AC360" s="8"/>
      <c r="AD360" s="8"/>
      <c r="AE360" s="8"/>
      <c r="AF360" s="8"/>
      <c r="AG360" s="8"/>
      <c r="AH360" s="8" t="s">
        <v>211</v>
      </c>
      <c r="AI360" s="8"/>
      <c r="AJ360" s="8"/>
      <c r="AK360" s="8"/>
      <c r="AL360" s="8" t="s">
        <v>3159</v>
      </c>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row>
    <row r="361" spans="1:87">
      <c r="A361" s="8" t="s">
        <v>3160</v>
      </c>
      <c r="B361" s="8" t="s">
        <v>242</v>
      </c>
      <c r="C361" s="8">
        <v>2017</v>
      </c>
      <c r="D361" s="8" t="s">
        <v>3161</v>
      </c>
      <c r="E361" s="8" t="s">
        <v>3162</v>
      </c>
      <c r="F361" s="8" t="s">
        <v>3065</v>
      </c>
      <c r="G361" s="8"/>
      <c r="H361" s="8" t="s">
        <v>2754</v>
      </c>
      <c r="I361" s="8" t="s">
        <v>3163</v>
      </c>
      <c r="J361" s="8" t="s">
        <v>3164</v>
      </c>
      <c r="K361" s="8" t="s">
        <v>3165</v>
      </c>
      <c r="L361" s="8" t="s">
        <v>207</v>
      </c>
      <c r="M361" s="8" t="s">
        <v>207</v>
      </c>
      <c r="N361" s="8" t="s">
        <v>207</v>
      </c>
      <c r="O361" s="8" t="s">
        <v>207</v>
      </c>
      <c r="P361" s="8" t="s">
        <v>3166</v>
      </c>
      <c r="Q361" s="8"/>
      <c r="R361" s="8"/>
      <c r="S361" s="8" t="s">
        <v>3167</v>
      </c>
      <c r="T361" s="8"/>
      <c r="U361" s="8" t="s">
        <v>2760</v>
      </c>
      <c r="V361" s="8" t="s">
        <v>3168</v>
      </c>
      <c r="W361" s="8"/>
      <c r="X361" s="8"/>
      <c r="Y361" s="8"/>
      <c r="Z361" s="8"/>
      <c r="AA361" s="8"/>
      <c r="AB361" s="8"/>
      <c r="AC361" s="8" t="s">
        <v>253</v>
      </c>
      <c r="AD361" s="8"/>
      <c r="AE361" s="8"/>
      <c r="AF361" s="8"/>
      <c r="AG361" s="8"/>
      <c r="AH361" s="8" t="s">
        <v>211</v>
      </c>
      <c r="AI361" s="8"/>
      <c r="AJ361" s="8"/>
      <c r="AK361" s="8"/>
      <c r="AL361" s="8" t="s">
        <v>3169</v>
      </c>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row>
    <row r="362" spans="1:87">
      <c r="A362" s="8" t="s">
        <v>3170</v>
      </c>
      <c r="B362" s="8" t="s">
        <v>200</v>
      </c>
      <c r="C362" s="8">
        <v>2017</v>
      </c>
      <c r="D362" s="8" t="s">
        <v>3171</v>
      </c>
      <c r="E362" s="8" t="s">
        <v>3172</v>
      </c>
      <c r="F362" s="8"/>
      <c r="G362" s="8"/>
      <c r="H362" s="8"/>
      <c r="I362" s="8" t="s">
        <v>3173</v>
      </c>
      <c r="J362" s="8" t="s">
        <v>3174</v>
      </c>
      <c r="K362" s="8"/>
      <c r="L362" s="8" t="s">
        <v>207</v>
      </c>
      <c r="M362" s="8" t="s">
        <v>207</v>
      </c>
      <c r="N362" s="8" t="s">
        <v>207</v>
      </c>
      <c r="O362" s="8" t="s">
        <v>207</v>
      </c>
      <c r="P362" s="8"/>
      <c r="Q362" s="8"/>
      <c r="R362" s="8"/>
      <c r="S362" s="8"/>
      <c r="T362" s="8"/>
      <c r="U362" s="8"/>
      <c r="V362" s="8"/>
      <c r="W362" s="8"/>
      <c r="X362" s="8"/>
      <c r="Y362" s="8"/>
      <c r="Z362" s="8"/>
      <c r="AA362" s="8"/>
      <c r="AB362" s="8"/>
      <c r="AC362" s="8"/>
      <c r="AD362" s="8"/>
      <c r="AE362" s="8"/>
      <c r="AF362" s="8"/>
      <c r="AG362" s="8"/>
      <c r="AH362" s="8" t="s">
        <v>211</v>
      </c>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t="s">
        <v>3175</v>
      </c>
      <c r="BU362" s="8"/>
      <c r="BV362" s="8"/>
      <c r="BW362" s="8"/>
      <c r="BX362" s="8"/>
      <c r="BY362" s="8"/>
      <c r="BZ362" s="8"/>
      <c r="CA362" s="8"/>
      <c r="CB362" s="8"/>
      <c r="CC362" s="8"/>
      <c r="CD362" s="8"/>
      <c r="CE362" s="8"/>
      <c r="CF362" s="8"/>
      <c r="CG362" s="8"/>
      <c r="CH362" s="8"/>
      <c r="CI362" s="8"/>
    </row>
    <row r="363" spans="1:87">
      <c r="A363" s="8" t="s">
        <v>3176</v>
      </c>
      <c r="B363" s="8" t="s">
        <v>200</v>
      </c>
      <c r="C363" s="8">
        <v>2017</v>
      </c>
      <c r="D363" s="8" t="s">
        <v>3007</v>
      </c>
      <c r="E363" s="8" t="s">
        <v>3008</v>
      </c>
      <c r="F363" s="8" t="s">
        <v>3009</v>
      </c>
      <c r="G363" s="8" t="s">
        <v>3010</v>
      </c>
      <c r="H363" s="8"/>
      <c r="I363" s="8" t="s">
        <v>3011</v>
      </c>
      <c r="J363" s="8" t="s">
        <v>3012</v>
      </c>
      <c r="K363" s="8"/>
      <c r="L363" s="8" t="s">
        <v>3013</v>
      </c>
      <c r="M363" s="8" t="s">
        <v>207</v>
      </c>
      <c r="N363" s="8" t="s">
        <v>207</v>
      </c>
      <c r="O363" s="8" t="s">
        <v>207</v>
      </c>
      <c r="P363" s="9" t="d">
        <v>2023-01-05</v>
      </c>
      <c r="Q363" s="8"/>
      <c r="R363" s="8"/>
      <c r="S363" s="8"/>
      <c r="T363" s="8"/>
      <c r="U363" s="8"/>
      <c r="V363" s="8" t="s">
        <v>3014</v>
      </c>
      <c r="W363" s="8"/>
      <c r="X363" s="8"/>
      <c r="Y363" s="8"/>
      <c r="Z363" s="8"/>
      <c r="AA363" s="8" t="s">
        <v>209</v>
      </c>
      <c r="AB363" s="8" t="s">
        <v>3015</v>
      </c>
      <c r="AC363" s="8"/>
      <c r="AD363" s="8"/>
      <c r="AE363" s="8"/>
      <c r="AF363" s="8"/>
      <c r="AG363" s="8"/>
      <c r="AH363" s="8" t="s">
        <v>211</v>
      </c>
      <c r="AI363" s="8"/>
      <c r="AJ363" s="8"/>
      <c r="AK363" s="8"/>
      <c r="AL363" s="8" t="s">
        <v>3177</v>
      </c>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t="s">
        <v>3009</v>
      </c>
      <c r="BU363" s="8"/>
      <c r="BV363" s="8"/>
      <c r="BW363" s="8"/>
      <c r="BX363" s="8"/>
      <c r="BY363" s="8"/>
      <c r="BZ363" s="8"/>
      <c r="CA363" s="8"/>
      <c r="CB363" s="8"/>
      <c r="CC363" s="8"/>
      <c r="CD363" s="8"/>
      <c r="CE363" s="8"/>
      <c r="CF363" s="8"/>
      <c r="CG363" s="8"/>
      <c r="CH363" s="8"/>
      <c r="CI363" s="8"/>
    </row>
    <row r="364" spans="1:87">
      <c r="A364" s="8" t="s">
        <v>3178</v>
      </c>
      <c r="B364" s="8" t="s">
        <v>242</v>
      </c>
      <c r="C364" s="8">
        <v>2017</v>
      </c>
      <c r="D364" s="8" t="s">
        <v>3081</v>
      </c>
      <c r="E364" s="8" t="s">
        <v>3082</v>
      </c>
      <c r="F364" s="8" t="s">
        <v>3083</v>
      </c>
      <c r="G364" s="8"/>
      <c r="H364" s="8" t="s">
        <v>3084</v>
      </c>
      <c r="I364" s="8" t="s">
        <v>3085</v>
      </c>
      <c r="J364" s="8" t="s">
        <v>3086</v>
      </c>
      <c r="K364" s="8" t="s">
        <v>3087</v>
      </c>
      <c r="L364" s="8" t="s">
        <v>207</v>
      </c>
      <c r="M364" s="8" t="s">
        <v>207</v>
      </c>
      <c r="N364" s="8" t="s">
        <v>207</v>
      </c>
      <c r="O364" s="8" t="s">
        <v>207</v>
      </c>
      <c r="P364" s="8">
        <v>10</v>
      </c>
      <c r="Q364" s="8"/>
      <c r="R364" s="8">
        <v>17</v>
      </c>
      <c r="S364" s="8">
        <v>8</v>
      </c>
      <c r="T364" s="8"/>
      <c r="U364" s="8" t="s">
        <v>3088</v>
      </c>
      <c r="V364" s="8"/>
      <c r="W364" s="8"/>
      <c r="X364" s="8"/>
      <c r="Y364" s="8"/>
      <c r="Z364" s="8"/>
      <c r="AA364" s="8"/>
      <c r="AB364" s="8"/>
      <c r="AC364" s="8"/>
      <c r="AD364" s="8"/>
      <c r="AE364" s="8"/>
      <c r="AF364" s="8"/>
      <c r="AG364" s="8"/>
      <c r="AH364" s="8" t="s">
        <v>211</v>
      </c>
      <c r="AI364" s="8"/>
      <c r="AJ364" s="8"/>
      <c r="AK364" s="8"/>
      <c r="AL364" s="8" t="s">
        <v>3179</v>
      </c>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row>
    <row r="365" spans="1:87">
      <c r="A365" s="8" t="s">
        <v>3180</v>
      </c>
      <c r="B365" s="8" t="s">
        <v>242</v>
      </c>
      <c r="C365" s="8">
        <v>2017</v>
      </c>
      <c r="D365" s="8" t="s">
        <v>3073</v>
      </c>
      <c r="E365" s="8" t="s">
        <v>3074</v>
      </c>
      <c r="F365" s="8" t="s">
        <v>3075</v>
      </c>
      <c r="G365" s="8"/>
      <c r="H365" s="8" t="s">
        <v>3076</v>
      </c>
      <c r="I365" s="8" t="s">
        <v>3077</v>
      </c>
      <c r="J365" s="8" t="s">
        <v>3078</v>
      </c>
      <c r="K365" s="8"/>
      <c r="L365" s="8" t="s">
        <v>207</v>
      </c>
      <c r="M365" s="8" t="s">
        <v>207</v>
      </c>
      <c r="N365" s="8" t="s">
        <v>207</v>
      </c>
      <c r="O365" s="8" t="s">
        <v>207</v>
      </c>
      <c r="P365" s="8">
        <v>829</v>
      </c>
      <c r="Q365" s="8"/>
      <c r="R365" s="8">
        <v>4</v>
      </c>
      <c r="S365" s="8">
        <v>17</v>
      </c>
      <c r="T365" s="8"/>
      <c r="U365" s="8" t="s">
        <v>3075</v>
      </c>
      <c r="V365" s="8"/>
      <c r="W365" s="8"/>
      <c r="X365" s="8"/>
      <c r="Y365" s="8"/>
      <c r="Z365" s="8"/>
      <c r="AA365" s="8"/>
      <c r="AB365" s="8"/>
      <c r="AC365" s="8" t="s">
        <v>253</v>
      </c>
      <c r="AD365" s="8"/>
      <c r="AE365" s="8"/>
      <c r="AF365" s="8"/>
      <c r="AG365" s="8"/>
      <c r="AH365" s="8" t="s">
        <v>211</v>
      </c>
      <c r="AI365" s="8"/>
      <c r="AJ365" s="8"/>
      <c r="AK365" s="8"/>
      <c r="AL365" s="8" t="s">
        <v>3181</v>
      </c>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row>
    <row r="366" spans="1:87">
      <c r="A366" s="8" t="s">
        <v>3182</v>
      </c>
      <c r="B366" s="8" t="s">
        <v>242</v>
      </c>
      <c r="C366" s="8">
        <v>2017</v>
      </c>
      <c r="D366" s="8" t="s">
        <v>3063</v>
      </c>
      <c r="E366" s="8" t="s">
        <v>3064</v>
      </c>
      <c r="F366" s="8" t="s">
        <v>3065</v>
      </c>
      <c r="G366" s="8"/>
      <c r="H366" s="8" t="s">
        <v>2754</v>
      </c>
      <c r="I366" s="8" t="s">
        <v>3066</v>
      </c>
      <c r="J366" s="8" t="s">
        <v>3067</v>
      </c>
      <c r="K366" s="8" t="s">
        <v>3068</v>
      </c>
      <c r="L366" s="8" t="s">
        <v>207</v>
      </c>
      <c r="M366" s="8" t="s">
        <v>207</v>
      </c>
      <c r="N366" s="8" t="s">
        <v>207</v>
      </c>
      <c r="O366" s="8" t="s">
        <v>207</v>
      </c>
      <c r="P366" s="8" t="s">
        <v>3069</v>
      </c>
      <c r="Q366" s="8"/>
      <c r="R366" s="8"/>
      <c r="S366" s="8" t="s">
        <v>3070</v>
      </c>
      <c r="T366" s="8"/>
      <c r="U366" s="8" t="s">
        <v>2760</v>
      </c>
      <c r="V366" s="8"/>
      <c r="W366" s="8"/>
      <c r="X366" s="8"/>
      <c r="Y366" s="8"/>
      <c r="Z366" s="8"/>
      <c r="AA366" s="8"/>
      <c r="AB366" s="8"/>
      <c r="AC366" s="8" t="s">
        <v>253</v>
      </c>
      <c r="AD366" s="8"/>
      <c r="AE366" s="8"/>
      <c r="AF366" s="8"/>
      <c r="AG366" s="8"/>
      <c r="AH366" s="8" t="s">
        <v>211</v>
      </c>
      <c r="AI366" s="8"/>
      <c r="AJ366" s="8"/>
      <c r="AK366" s="8"/>
      <c r="AL366" s="8" t="s">
        <v>3183</v>
      </c>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row>
    <row r="367" spans="1:87">
      <c r="A367" s="8" t="s">
        <v>3184</v>
      </c>
      <c r="B367" s="8" t="s">
        <v>200</v>
      </c>
      <c r="C367" s="8">
        <v>2018</v>
      </c>
      <c r="D367" s="8" t="s">
        <v>3185</v>
      </c>
      <c r="E367" s="8" t="s">
        <v>3186</v>
      </c>
      <c r="F367" s="8" t="s">
        <v>3187</v>
      </c>
      <c r="G367" s="8" t="s">
        <v>3188</v>
      </c>
      <c r="H367" s="8"/>
      <c r="I367" s="8" t="s">
        <v>3189</v>
      </c>
      <c r="J367" s="8" t="s">
        <v>3190</v>
      </c>
      <c r="K367" s="8"/>
      <c r="L367" s="8" t="s">
        <v>207</v>
      </c>
      <c r="M367" s="8" t="s">
        <v>207</v>
      </c>
      <c r="N367" s="8" t="s">
        <v>207</v>
      </c>
      <c r="O367" s="8" t="s">
        <v>207</v>
      </c>
      <c r="P367" s="9" t="d">
        <v>2023-01-09</v>
      </c>
      <c r="Q367" s="8"/>
      <c r="R367" s="8"/>
      <c r="S367" s="8"/>
      <c r="T367" s="8"/>
      <c r="U367" s="8"/>
      <c r="V367" s="8"/>
      <c r="W367" s="8"/>
      <c r="X367" s="8"/>
      <c r="Y367" s="8"/>
      <c r="Z367" s="8"/>
      <c r="AA367" s="8" t="s">
        <v>262</v>
      </c>
      <c r="AB367" s="8" t="s">
        <v>3191</v>
      </c>
      <c r="AC367" s="8" t="s">
        <v>253</v>
      </c>
      <c r="AD367" s="8"/>
      <c r="AE367" s="8"/>
      <c r="AF367" s="8"/>
      <c r="AG367" s="8"/>
      <c r="AH367" s="8" t="s">
        <v>211</v>
      </c>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t="s">
        <v>3192</v>
      </c>
      <c r="BU367" s="8"/>
      <c r="BV367" s="8"/>
      <c r="BW367" s="8"/>
      <c r="BX367" s="8"/>
      <c r="BY367" s="8"/>
      <c r="BZ367" s="8"/>
      <c r="CA367" s="8"/>
      <c r="CB367" s="8"/>
      <c r="CC367" s="8"/>
      <c r="CD367" s="8"/>
      <c r="CE367" s="8"/>
      <c r="CF367" s="8"/>
      <c r="CG367" s="8"/>
      <c r="CH367" s="8"/>
      <c r="CI367" s="8"/>
    </row>
    <row r="368" spans="1:87">
      <c r="A368" s="8" t="s">
        <v>3193</v>
      </c>
      <c r="B368" s="8" t="s">
        <v>200</v>
      </c>
      <c r="C368" s="8">
        <v>2018</v>
      </c>
      <c r="D368" s="8" t="s">
        <v>3194</v>
      </c>
      <c r="E368" s="8" t="s">
        <v>3195</v>
      </c>
      <c r="F368" s="8" t="s">
        <v>3196</v>
      </c>
      <c r="G368" s="8" t="s">
        <v>3197</v>
      </c>
      <c r="H368" s="8"/>
      <c r="I368" s="8" t="s">
        <v>3198</v>
      </c>
      <c r="J368" s="8" t="s">
        <v>3199</v>
      </c>
      <c r="K368" s="8"/>
      <c r="L368" s="8">
        <v>2018</v>
      </c>
      <c r="M368" s="8" t="s">
        <v>207</v>
      </c>
      <c r="N368" s="8" t="s">
        <v>207</v>
      </c>
      <c r="O368" s="8" t="s">
        <v>207</v>
      </c>
      <c r="P368" s="9" t="d">
        <v>2023-01-02</v>
      </c>
      <c r="Q368" s="8"/>
      <c r="R368" s="8"/>
      <c r="S368" s="8"/>
      <c r="T368" s="8"/>
      <c r="U368" s="8"/>
      <c r="V368" s="8" t="s">
        <v>3200</v>
      </c>
      <c r="W368" s="8"/>
      <c r="X368" s="8"/>
      <c r="Y368" s="8"/>
      <c r="Z368" s="8"/>
      <c r="AA368" s="8" t="s">
        <v>388</v>
      </c>
      <c r="AB368" s="8" t="s">
        <v>3201</v>
      </c>
      <c r="AC368" s="8" t="s">
        <v>253</v>
      </c>
      <c r="AD368" s="8"/>
      <c r="AE368" s="8"/>
      <c r="AF368" s="8"/>
      <c r="AG368" s="8"/>
      <c r="AH368" s="8" t="s">
        <v>211</v>
      </c>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t="s">
        <v>3202</v>
      </c>
      <c r="BU368" s="8"/>
      <c r="BV368" s="8"/>
      <c r="BW368" s="8"/>
      <c r="BX368" s="8"/>
      <c r="BY368" s="8"/>
      <c r="BZ368" s="8"/>
      <c r="CA368" s="8"/>
      <c r="CB368" s="8"/>
      <c r="CC368" s="8"/>
      <c r="CD368" s="8"/>
      <c r="CE368" s="8"/>
      <c r="CF368" s="8"/>
      <c r="CG368" s="8"/>
      <c r="CH368" s="8"/>
      <c r="CI368" s="8"/>
    </row>
    <row r="369" spans="1:87">
      <c r="A369" s="8" t="s">
        <v>3203</v>
      </c>
      <c r="B369" s="8" t="s">
        <v>200</v>
      </c>
      <c r="C369" s="8">
        <v>2018</v>
      </c>
      <c r="D369" s="8" t="s">
        <v>3204</v>
      </c>
      <c r="E369" s="8" t="s">
        <v>3205</v>
      </c>
      <c r="F369" s="8" t="s">
        <v>3206</v>
      </c>
      <c r="G369" s="8" t="s">
        <v>3207</v>
      </c>
      <c r="H369" s="8"/>
      <c r="I369" s="8" t="s">
        <v>3208</v>
      </c>
      <c r="J369" s="8" t="s">
        <v>3209</v>
      </c>
      <c r="K369" s="8"/>
      <c r="L369" s="8" t="s">
        <v>207</v>
      </c>
      <c r="M369" s="8" t="s">
        <v>207</v>
      </c>
      <c r="N369" s="8" t="s">
        <v>207</v>
      </c>
      <c r="O369" s="8" t="s">
        <v>207</v>
      </c>
      <c r="P369" s="8" t="s">
        <v>3210</v>
      </c>
      <c r="Q369" s="8"/>
      <c r="R369" s="8"/>
      <c r="S369" s="8"/>
      <c r="T369" s="8"/>
      <c r="U369" s="8"/>
      <c r="V369" s="8"/>
      <c r="W369" s="8"/>
      <c r="X369" s="8"/>
      <c r="Y369" s="8"/>
      <c r="Z369" s="8"/>
      <c r="AA369" s="8" t="s">
        <v>262</v>
      </c>
      <c r="AB369" s="8" t="s">
        <v>3211</v>
      </c>
      <c r="AC369" s="8" t="s">
        <v>253</v>
      </c>
      <c r="AD369" s="8"/>
      <c r="AE369" s="8"/>
      <c r="AF369" s="8"/>
      <c r="AG369" s="8"/>
      <c r="AH369" s="8" t="s">
        <v>211</v>
      </c>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t="s">
        <v>3212</v>
      </c>
      <c r="BU369" s="8"/>
      <c r="BV369" s="8"/>
      <c r="BW369" s="8"/>
      <c r="BX369" s="8"/>
      <c r="BY369" s="8"/>
      <c r="BZ369" s="8"/>
      <c r="CA369" s="8"/>
      <c r="CB369" s="8"/>
      <c r="CC369" s="8"/>
      <c r="CD369" s="8"/>
      <c r="CE369" s="8"/>
      <c r="CF369" s="8"/>
      <c r="CG369" s="8"/>
      <c r="CH369" s="8"/>
      <c r="CI369" s="8"/>
    </row>
    <row r="370" spans="1:87">
      <c r="A370" s="8" t="s">
        <v>3213</v>
      </c>
      <c r="B370" s="8" t="s">
        <v>200</v>
      </c>
      <c r="C370" s="8">
        <v>2018</v>
      </c>
      <c r="D370" s="8" t="s">
        <v>3214</v>
      </c>
      <c r="E370" s="8" t="s">
        <v>3215</v>
      </c>
      <c r="F370" s="8" t="s">
        <v>3216</v>
      </c>
      <c r="G370" s="8" t="s">
        <v>3217</v>
      </c>
      <c r="H370" s="8"/>
      <c r="I370" s="8" t="s">
        <v>3218</v>
      </c>
      <c r="J370" s="8" t="s">
        <v>3219</v>
      </c>
      <c r="K370" s="8"/>
      <c r="L370" s="8" t="s">
        <v>207</v>
      </c>
      <c r="M370" s="8" t="s">
        <v>207</v>
      </c>
      <c r="N370" s="8" t="s">
        <v>207</v>
      </c>
      <c r="O370" s="8" t="s">
        <v>207</v>
      </c>
      <c r="P370" s="9" t="d">
        <v>2023-01-10</v>
      </c>
      <c r="Q370" s="8"/>
      <c r="R370" s="8"/>
      <c r="S370" s="8"/>
      <c r="T370" s="8"/>
      <c r="U370" s="8"/>
      <c r="V370" s="8" t="s">
        <v>3220</v>
      </c>
      <c r="W370" s="8"/>
      <c r="X370" s="8"/>
      <c r="Y370" s="8"/>
      <c r="Z370" s="8"/>
      <c r="AA370" s="8" t="s">
        <v>262</v>
      </c>
      <c r="AB370" s="8" t="s">
        <v>3221</v>
      </c>
      <c r="AC370" s="8" t="s">
        <v>253</v>
      </c>
      <c r="AD370" s="8"/>
      <c r="AE370" s="8"/>
      <c r="AF370" s="8"/>
      <c r="AG370" s="8"/>
      <c r="AH370" s="8" t="s">
        <v>211</v>
      </c>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t="s">
        <v>3222</v>
      </c>
      <c r="BU370" s="8"/>
      <c r="BV370" s="8"/>
      <c r="BW370" s="8"/>
      <c r="BX370" s="8"/>
      <c r="BY370" s="8"/>
      <c r="BZ370" s="8"/>
      <c r="CA370" s="8"/>
      <c r="CB370" s="8"/>
      <c r="CC370" s="8"/>
      <c r="CD370" s="8"/>
      <c r="CE370" s="8"/>
      <c r="CF370" s="8"/>
      <c r="CG370" s="8"/>
      <c r="CH370" s="8"/>
      <c r="CI370" s="8"/>
    </row>
    <row r="371" spans="1:87">
      <c r="A371" s="8" t="s">
        <v>3223</v>
      </c>
      <c r="B371" s="8" t="s">
        <v>200</v>
      </c>
      <c r="C371" s="8">
        <v>2018</v>
      </c>
      <c r="D371" s="8" t="s">
        <v>3224</v>
      </c>
      <c r="E371" s="8" t="s">
        <v>3225</v>
      </c>
      <c r="F371" s="8" t="s">
        <v>3226</v>
      </c>
      <c r="G371" s="8" t="s">
        <v>3227</v>
      </c>
      <c r="H371" s="8"/>
      <c r="I371" s="8" t="s">
        <v>3228</v>
      </c>
      <c r="J371" s="8" t="s">
        <v>3229</v>
      </c>
      <c r="K371" s="8"/>
      <c r="L371" s="8" t="s">
        <v>207</v>
      </c>
      <c r="M371" s="8" t="s">
        <v>207</v>
      </c>
      <c r="N371" s="8" t="s">
        <v>207</v>
      </c>
      <c r="O371" s="8" t="s">
        <v>207</v>
      </c>
      <c r="P371" s="8" t="s">
        <v>3230</v>
      </c>
      <c r="Q371" s="8"/>
      <c r="R371" s="8"/>
      <c r="S371" s="8"/>
      <c r="T371" s="8"/>
      <c r="U371" s="8"/>
      <c r="V371" s="8" t="s">
        <v>3231</v>
      </c>
      <c r="W371" s="8"/>
      <c r="X371" s="8"/>
      <c r="Y371" s="8"/>
      <c r="Z371" s="8"/>
      <c r="AA371" s="8" t="s">
        <v>262</v>
      </c>
      <c r="AB371" s="8" t="s">
        <v>3232</v>
      </c>
      <c r="AC371" s="8" t="s">
        <v>253</v>
      </c>
      <c r="AD371" s="8"/>
      <c r="AE371" s="8"/>
      <c r="AF371" s="8"/>
      <c r="AG371" s="8"/>
      <c r="AH371" s="8" t="s">
        <v>211</v>
      </c>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t="s">
        <v>3233</v>
      </c>
      <c r="BU371" s="8"/>
      <c r="BV371" s="8"/>
      <c r="BW371" s="8"/>
      <c r="BX371" s="8"/>
      <c r="BY371" s="8"/>
      <c r="BZ371" s="8"/>
      <c r="CA371" s="8"/>
      <c r="CB371" s="8"/>
      <c r="CC371" s="8"/>
      <c r="CD371" s="8"/>
      <c r="CE371" s="8"/>
      <c r="CF371" s="8"/>
      <c r="CG371" s="8"/>
      <c r="CH371" s="8"/>
      <c r="CI371" s="8"/>
    </row>
    <row r="372" spans="1:87">
      <c r="A372" s="8" t="s">
        <v>3234</v>
      </c>
      <c r="B372" s="8" t="s">
        <v>200</v>
      </c>
      <c r="C372" s="8">
        <v>2018</v>
      </c>
      <c r="D372" s="8" t="s">
        <v>3235</v>
      </c>
      <c r="E372" s="8" t="s">
        <v>3236</v>
      </c>
      <c r="F372" s="8" t="s">
        <v>3237</v>
      </c>
      <c r="G372" s="8" t="s">
        <v>3238</v>
      </c>
      <c r="H372" s="8"/>
      <c r="I372" s="8" t="s">
        <v>3239</v>
      </c>
      <c r="J372" s="8" t="s">
        <v>3240</v>
      </c>
      <c r="K372" s="8"/>
      <c r="L372" s="11" t="d">
        <v>2018-08-07</v>
      </c>
      <c r="M372" s="8" t="s">
        <v>207</v>
      </c>
      <c r="N372" s="8" t="s">
        <v>207</v>
      </c>
      <c r="O372" s="8" t="s">
        <v>207</v>
      </c>
      <c r="P372" s="9" t="d">
        <v>2023-01-10</v>
      </c>
      <c r="Q372" s="8"/>
      <c r="R372" s="8"/>
      <c r="S372" s="8"/>
      <c r="T372" s="8"/>
      <c r="U372" s="8"/>
      <c r="V372" s="8"/>
      <c r="W372" s="8"/>
      <c r="X372" s="8"/>
      <c r="Y372" s="8"/>
      <c r="Z372" s="8"/>
      <c r="AA372" s="8" t="s">
        <v>262</v>
      </c>
      <c r="AB372" s="8" t="s">
        <v>3241</v>
      </c>
      <c r="AC372" s="8" t="s">
        <v>253</v>
      </c>
      <c r="AD372" s="8"/>
      <c r="AE372" s="8"/>
      <c r="AF372" s="8"/>
      <c r="AG372" s="8"/>
      <c r="AH372" s="8" t="s">
        <v>211</v>
      </c>
      <c r="AI372" s="8"/>
      <c r="AJ372" s="8"/>
      <c r="AK372" s="8"/>
      <c r="AL372" s="8" t="s">
        <v>3242</v>
      </c>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t="s">
        <v>3243</v>
      </c>
      <c r="BU372" s="8"/>
      <c r="BV372" s="8"/>
      <c r="BW372" s="8"/>
      <c r="BX372" s="8"/>
      <c r="BY372" s="8"/>
      <c r="BZ372" s="8"/>
      <c r="CA372" s="8"/>
      <c r="CB372" s="8"/>
      <c r="CC372" s="8"/>
      <c r="CD372" s="8"/>
      <c r="CE372" s="8"/>
      <c r="CF372" s="8"/>
      <c r="CG372" s="8"/>
      <c r="CH372" s="8"/>
      <c r="CI372" s="8"/>
    </row>
    <row r="373" spans="1:87">
      <c r="A373" s="8" t="s">
        <v>3244</v>
      </c>
      <c r="B373" s="8" t="s">
        <v>200</v>
      </c>
      <c r="C373" s="8">
        <v>2018</v>
      </c>
      <c r="D373" s="8" t="s">
        <v>3245</v>
      </c>
      <c r="E373" s="8" t="s">
        <v>3246</v>
      </c>
      <c r="F373" s="8" t="s">
        <v>3247</v>
      </c>
      <c r="G373" s="8" t="s">
        <v>3248</v>
      </c>
      <c r="H373" s="8"/>
      <c r="I373" s="8" t="s">
        <v>3249</v>
      </c>
      <c r="J373" s="8" t="s">
        <v>3250</v>
      </c>
      <c r="K373" s="8"/>
      <c r="L373" s="8" t="s">
        <v>207</v>
      </c>
      <c r="M373" s="8" t="s">
        <v>207</v>
      </c>
      <c r="N373" s="8" t="s">
        <v>207</v>
      </c>
      <c r="O373" s="8" t="s">
        <v>207</v>
      </c>
      <c r="P373" s="9" t="d">
        <v>2023-01-13</v>
      </c>
      <c r="Q373" s="8"/>
      <c r="R373" s="8"/>
      <c r="S373" s="8"/>
      <c r="T373" s="8"/>
      <c r="U373" s="8"/>
      <c r="V373" s="8"/>
      <c r="W373" s="8"/>
      <c r="X373" s="8"/>
      <c r="Y373" s="8"/>
      <c r="Z373" s="8"/>
      <c r="AA373" s="8" t="s">
        <v>262</v>
      </c>
      <c r="AB373" s="8" t="s">
        <v>3251</v>
      </c>
      <c r="AC373" s="8" t="s">
        <v>253</v>
      </c>
      <c r="AD373" s="8"/>
      <c r="AE373" s="8"/>
      <c r="AF373" s="8"/>
      <c r="AG373" s="8"/>
      <c r="AH373" s="8" t="s">
        <v>211</v>
      </c>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t="s">
        <v>3252</v>
      </c>
      <c r="BU373" s="8"/>
      <c r="BV373" s="8"/>
      <c r="BW373" s="8"/>
      <c r="BX373" s="8"/>
      <c r="BY373" s="8"/>
      <c r="BZ373" s="8"/>
      <c r="CA373" s="8"/>
      <c r="CB373" s="8"/>
      <c r="CC373" s="8"/>
      <c r="CD373" s="8"/>
      <c r="CE373" s="8"/>
      <c r="CF373" s="8"/>
      <c r="CG373" s="8"/>
      <c r="CH373" s="8"/>
      <c r="CI373" s="8"/>
    </row>
    <row r="374" spans="1:87">
      <c r="A374" s="8" t="s">
        <v>3253</v>
      </c>
      <c r="B374" s="8" t="s">
        <v>200</v>
      </c>
      <c r="C374" s="8">
        <v>2018</v>
      </c>
      <c r="D374" s="8" t="s">
        <v>3254</v>
      </c>
      <c r="E374" s="8" t="s">
        <v>3255</v>
      </c>
      <c r="F374" s="8" t="s">
        <v>3256</v>
      </c>
      <c r="G374" s="8" t="s">
        <v>3257</v>
      </c>
      <c r="H374" s="8"/>
      <c r="I374" s="8" t="s">
        <v>3258</v>
      </c>
      <c r="J374" s="8" t="s">
        <v>3259</v>
      </c>
      <c r="K374" s="8"/>
      <c r="L374" s="8" t="s">
        <v>207</v>
      </c>
      <c r="M374" s="8" t="s">
        <v>207</v>
      </c>
      <c r="N374" s="8" t="s">
        <v>207</v>
      </c>
      <c r="O374" s="8" t="s">
        <v>207</v>
      </c>
      <c r="P374" s="9" t="d">
        <v>2023-05-08</v>
      </c>
      <c r="Q374" s="8"/>
      <c r="R374" s="8"/>
      <c r="S374" s="8"/>
      <c r="T374" s="8"/>
      <c r="U374" s="8"/>
      <c r="V374" s="8" t="s">
        <v>3260</v>
      </c>
      <c r="W374" s="8"/>
      <c r="X374" s="8"/>
      <c r="Y374" s="8"/>
      <c r="Z374" s="8"/>
      <c r="AA374" s="8" t="s">
        <v>262</v>
      </c>
      <c r="AB374" s="8" t="s">
        <v>3261</v>
      </c>
      <c r="AC374" s="8" t="s">
        <v>253</v>
      </c>
      <c r="AD374" s="8"/>
      <c r="AE374" s="8"/>
      <c r="AF374" s="8"/>
      <c r="AG374" s="8"/>
      <c r="AH374" s="8" t="s">
        <v>211</v>
      </c>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t="s">
        <v>3262</v>
      </c>
      <c r="BU374" s="8"/>
      <c r="BV374" s="8"/>
      <c r="BW374" s="8"/>
      <c r="BX374" s="8"/>
      <c r="BY374" s="8"/>
      <c r="BZ374" s="8"/>
      <c r="CA374" s="8"/>
      <c r="CB374" s="8"/>
      <c r="CC374" s="8"/>
      <c r="CD374" s="8"/>
      <c r="CE374" s="8"/>
      <c r="CF374" s="8"/>
      <c r="CG374" s="8"/>
      <c r="CH374" s="8"/>
      <c r="CI374" s="8"/>
    </row>
    <row r="375" spans="1:87">
      <c r="A375" s="8" t="s">
        <v>3263</v>
      </c>
      <c r="B375" s="8" t="s">
        <v>200</v>
      </c>
      <c r="C375" s="8">
        <v>2018</v>
      </c>
      <c r="D375" s="8" t="s">
        <v>3264</v>
      </c>
      <c r="E375" s="8" t="s">
        <v>3265</v>
      </c>
      <c r="F375" s="8" t="s">
        <v>3266</v>
      </c>
      <c r="G375" s="8" t="s">
        <v>3267</v>
      </c>
      <c r="H375" s="8"/>
      <c r="I375" s="8" t="s">
        <v>3268</v>
      </c>
      <c r="J375" s="8" t="s">
        <v>3269</v>
      </c>
      <c r="K375" s="8"/>
      <c r="L375" s="8" t="s">
        <v>207</v>
      </c>
      <c r="M375" s="8" t="s">
        <v>207</v>
      </c>
      <c r="N375" s="8" t="s">
        <v>207</v>
      </c>
      <c r="O375" s="8" t="s">
        <v>207</v>
      </c>
      <c r="P375" s="8" t="s">
        <v>3270</v>
      </c>
      <c r="Q375" s="8"/>
      <c r="R375" s="8"/>
      <c r="S375" s="8"/>
      <c r="T375" s="8"/>
      <c r="U375" s="8"/>
      <c r="V375" s="8"/>
      <c r="W375" s="8"/>
      <c r="X375" s="8"/>
      <c r="Y375" s="8"/>
      <c r="Z375" s="8"/>
      <c r="AA375" s="8" t="s">
        <v>262</v>
      </c>
      <c r="AB375" s="8" t="s">
        <v>1162</v>
      </c>
      <c r="AC375" s="8" t="s">
        <v>253</v>
      </c>
      <c r="AD375" s="8"/>
      <c r="AE375" s="8"/>
      <c r="AF375" s="8"/>
      <c r="AG375" s="8"/>
      <c r="AH375" s="8" t="s">
        <v>211</v>
      </c>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t="s">
        <v>3271</v>
      </c>
      <c r="BU375" s="8"/>
      <c r="BV375" s="8"/>
      <c r="BW375" s="8"/>
      <c r="BX375" s="8"/>
      <c r="BY375" s="8"/>
      <c r="BZ375" s="8"/>
      <c r="CA375" s="8"/>
      <c r="CB375" s="8"/>
      <c r="CC375" s="8"/>
      <c r="CD375" s="8"/>
      <c r="CE375" s="8"/>
      <c r="CF375" s="8"/>
      <c r="CG375" s="8"/>
      <c r="CH375" s="8"/>
      <c r="CI375" s="8"/>
    </row>
    <row r="376" spans="1:87">
      <c r="A376" s="8" t="s">
        <v>3272</v>
      </c>
      <c r="B376" s="8" t="s">
        <v>200</v>
      </c>
      <c r="C376" s="8">
        <v>2018</v>
      </c>
      <c r="D376" s="8" t="s">
        <v>3273</v>
      </c>
      <c r="E376" s="8" t="s">
        <v>3274</v>
      </c>
      <c r="F376" s="8" t="s">
        <v>3275</v>
      </c>
      <c r="G376" s="8" t="s">
        <v>3276</v>
      </c>
      <c r="H376" s="8"/>
      <c r="I376" s="8" t="s">
        <v>3277</v>
      </c>
      <c r="J376" s="8" t="s">
        <v>3278</v>
      </c>
      <c r="K376" s="8"/>
      <c r="L376" s="11" t="d">
        <v>2018-04-05</v>
      </c>
      <c r="M376" s="8" t="s">
        <v>207</v>
      </c>
      <c r="N376" s="8" t="s">
        <v>207</v>
      </c>
      <c r="O376" s="8" t="s">
        <v>207</v>
      </c>
      <c r="P376" s="9" t="d">
        <v>2023-01-11</v>
      </c>
      <c r="Q376" s="8"/>
      <c r="R376" s="8"/>
      <c r="S376" s="8"/>
      <c r="T376" s="8"/>
      <c r="U376" s="8"/>
      <c r="V376" s="8" t="s">
        <v>3279</v>
      </c>
      <c r="W376" s="8"/>
      <c r="X376" s="8"/>
      <c r="Y376" s="8"/>
      <c r="Z376" s="8"/>
      <c r="AA376" s="8" t="s">
        <v>262</v>
      </c>
      <c r="AB376" s="8" t="s">
        <v>3280</v>
      </c>
      <c r="AC376" s="8" t="s">
        <v>253</v>
      </c>
      <c r="AD376" s="8"/>
      <c r="AE376" s="8"/>
      <c r="AF376" s="8"/>
      <c r="AG376" s="8"/>
      <c r="AH376" s="8" t="s">
        <v>211</v>
      </c>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t="s">
        <v>3281</v>
      </c>
      <c r="BU376" s="8"/>
      <c r="BV376" s="8"/>
      <c r="BW376" s="8"/>
      <c r="BX376" s="8"/>
      <c r="BY376" s="8"/>
      <c r="BZ376" s="8"/>
      <c r="CA376" s="8"/>
      <c r="CB376" s="8"/>
      <c r="CC376" s="8"/>
      <c r="CD376" s="8"/>
      <c r="CE376" s="8"/>
      <c r="CF376" s="8"/>
      <c r="CG376" s="8"/>
      <c r="CH376" s="8"/>
      <c r="CI376" s="8"/>
    </row>
    <row r="377" spans="1:87">
      <c r="A377" s="8" t="s">
        <v>3282</v>
      </c>
      <c r="B377" s="8" t="s">
        <v>200</v>
      </c>
      <c r="C377" s="8">
        <v>2018</v>
      </c>
      <c r="D377" s="8" t="s">
        <v>3283</v>
      </c>
      <c r="E377" s="8" t="s">
        <v>3284</v>
      </c>
      <c r="F377" s="8" t="s">
        <v>3285</v>
      </c>
      <c r="G377" s="8" t="s">
        <v>3286</v>
      </c>
      <c r="H377" s="8"/>
      <c r="I377" s="8" t="s">
        <v>3287</v>
      </c>
      <c r="J377" s="8" t="s">
        <v>3288</v>
      </c>
      <c r="K377" s="8"/>
      <c r="L377" s="8">
        <v>2018</v>
      </c>
      <c r="M377" s="8" t="s">
        <v>207</v>
      </c>
      <c r="N377" s="8" t="s">
        <v>207</v>
      </c>
      <c r="O377" s="8" t="s">
        <v>207</v>
      </c>
      <c r="P377" s="8" t="s">
        <v>3289</v>
      </c>
      <c r="Q377" s="8"/>
      <c r="R377" s="8"/>
      <c r="S377" s="8"/>
      <c r="T377" s="8"/>
      <c r="U377" s="8"/>
      <c r="V377" s="8"/>
      <c r="W377" s="8"/>
      <c r="X377" s="8"/>
      <c r="Y377" s="8"/>
      <c r="Z377" s="8"/>
      <c r="AA377" s="8" t="s">
        <v>388</v>
      </c>
      <c r="AB377" s="8" t="s">
        <v>3290</v>
      </c>
      <c r="AC377" s="8" t="s">
        <v>253</v>
      </c>
      <c r="AD377" s="8"/>
      <c r="AE377" s="8"/>
      <c r="AF377" s="8"/>
      <c r="AG377" s="8"/>
      <c r="AH377" s="8" t="s">
        <v>211</v>
      </c>
      <c r="AI377" s="8"/>
      <c r="AJ377" s="8"/>
      <c r="AK377" s="8"/>
      <c r="AL377" s="8" t="s">
        <v>3291</v>
      </c>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t="s">
        <v>3292</v>
      </c>
      <c r="BU377" s="8"/>
      <c r="BV377" s="8"/>
      <c r="BW377" s="8"/>
      <c r="BX377" s="8"/>
      <c r="BY377" s="8"/>
      <c r="BZ377" s="8"/>
      <c r="CA377" s="8"/>
      <c r="CB377" s="8"/>
      <c r="CC377" s="8"/>
      <c r="CD377" s="8"/>
      <c r="CE377" s="8"/>
      <c r="CF377" s="8"/>
      <c r="CG377" s="8"/>
      <c r="CH377" s="8"/>
      <c r="CI377" s="8"/>
    </row>
    <row r="378" spans="1:87">
      <c r="A378" s="8" t="s">
        <v>3293</v>
      </c>
      <c r="B378" s="8" t="s">
        <v>200</v>
      </c>
      <c r="C378" s="8">
        <v>2018</v>
      </c>
      <c r="D378" s="8" t="s">
        <v>3294</v>
      </c>
      <c r="E378" s="8" t="s">
        <v>3295</v>
      </c>
      <c r="F378" s="8" t="s">
        <v>3296</v>
      </c>
      <c r="G378" s="8" t="s">
        <v>3297</v>
      </c>
      <c r="H378" s="8"/>
      <c r="I378" s="8" t="s">
        <v>3298</v>
      </c>
      <c r="J378" s="8" t="s">
        <v>3299</v>
      </c>
      <c r="K378" s="8"/>
      <c r="L378" s="8" t="s">
        <v>207</v>
      </c>
      <c r="M378" s="8" t="s">
        <v>207</v>
      </c>
      <c r="N378" s="8" t="s">
        <v>207</v>
      </c>
      <c r="O378" s="8" t="s">
        <v>207</v>
      </c>
      <c r="P378" s="8" t="s">
        <v>3300</v>
      </c>
      <c r="Q378" s="8"/>
      <c r="R378" s="8"/>
      <c r="S378" s="8"/>
      <c r="T378" s="8"/>
      <c r="U378" s="8"/>
      <c r="V378" s="8" t="s">
        <v>3301</v>
      </c>
      <c r="W378" s="8"/>
      <c r="X378" s="8"/>
      <c r="Y378" s="8"/>
      <c r="Z378" s="8"/>
      <c r="AA378" s="8" t="s">
        <v>262</v>
      </c>
      <c r="AB378" s="8" t="s">
        <v>662</v>
      </c>
      <c r="AC378" s="8" t="s">
        <v>253</v>
      </c>
      <c r="AD378" s="8"/>
      <c r="AE378" s="8"/>
      <c r="AF378" s="8"/>
      <c r="AG378" s="8"/>
      <c r="AH378" s="8" t="s">
        <v>211</v>
      </c>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t="s">
        <v>3302</v>
      </c>
      <c r="BU378" s="8"/>
      <c r="BV378" s="8"/>
      <c r="BW378" s="8"/>
      <c r="BX378" s="8"/>
      <c r="BY378" s="8"/>
      <c r="BZ378" s="8"/>
      <c r="CA378" s="8"/>
      <c r="CB378" s="8"/>
      <c r="CC378" s="8"/>
      <c r="CD378" s="8"/>
      <c r="CE378" s="8"/>
      <c r="CF378" s="8"/>
      <c r="CG378" s="8"/>
      <c r="CH378" s="8"/>
      <c r="CI378" s="8"/>
    </row>
    <row r="379" spans="1:87">
      <c r="A379" s="8" t="s">
        <v>3303</v>
      </c>
      <c r="B379" s="8" t="s">
        <v>200</v>
      </c>
      <c r="C379" s="8">
        <v>2018</v>
      </c>
      <c r="D379" s="8" t="s">
        <v>3304</v>
      </c>
      <c r="E379" s="8" t="s">
        <v>3305</v>
      </c>
      <c r="F379" s="8" t="s">
        <v>3206</v>
      </c>
      <c r="G379" s="8" t="s">
        <v>3207</v>
      </c>
      <c r="H379" s="8"/>
      <c r="I379" s="8" t="s">
        <v>3306</v>
      </c>
      <c r="J379" s="8" t="s">
        <v>3307</v>
      </c>
      <c r="K379" s="8"/>
      <c r="L379" s="8" t="s">
        <v>207</v>
      </c>
      <c r="M379" s="8" t="s">
        <v>207</v>
      </c>
      <c r="N379" s="8" t="s">
        <v>207</v>
      </c>
      <c r="O379" s="8" t="s">
        <v>207</v>
      </c>
      <c r="P379" s="8" t="s">
        <v>877</v>
      </c>
      <c r="Q379" s="8"/>
      <c r="R379" s="8"/>
      <c r="S379" s="8"/>
      <c r="T379" s="8"/>
      <c r="U379" s="8"/>
      <c r="V379" s="8" t="s">
        <v>3308</v>
      </c>
      <c r="W379" s="8"/>
      <c r="X379" s="8"/>
      <c r="Y379" s="8"/>
      <c r="Z379" s="8"/>
      <c r="AA379" s="8" t="s">
        <v>262</v>
      </c>
      <c r="AB379" s="8" t="s">
        <v>3211</v>
      </c>
      <c r="AC379" s="8" t="s">
        <v>253</v>
      </c>
      <c r="AD379" s="8"/>
      <c r="AE379" s="8"/>
      <c r="AF379" s="8"/>
      <c r="AG379" s="8"/>
      <c r="AH379" s="8" t="s">
        <v>211</v>
      </c>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t="s">
        <v>3212</v>
      </c>
      <c r="BU379" s="8"/>
      <c r="BV379" s="8"/>
      <c r="BW379" s="8"/>
      <c r="BX379" s="8"/>
      <c r="BY379" s="8"/>
      <c r="BZ379" s="8"/>
      <c r="CA379" s="8"/>
      <c r="CB379" s="8"/>
      <c r="CC379" s="8"/>
      <c r="CD379" s="8"/>
      <c r="CE379" s="8"/>
      <c r="CF379" s="8"/>
      <c r="CG379" s="8"/>
      <c r="CH379" s="8"/>
      <c r="CI379" s="8"/>
    </row>
    <row r="380" spans="1:87">
      <c r="A380" s="8" t="s">
        <v>3309</v>
      </c>
      <c r="B380" s="8" t="s">
        <v>200</v>
      </c>
      <c r="C380" s="8">
        <v>2018</v>
      </c>
      <c r="D380" s="8" t="s">
        <v>2862</v>
      </c>
      <c r="E380" s="8" t="s">
        <v>3310</v>
      </c>
      <c r="F380" s="8" t="s">
        <v>3311</v>
      </c>
      <c r="G380" s="8" t="s">
        <v>3312</v>
      </c>
      <c r="H380" s="8"/>
      <c r="I380" s="8" t="s">
        <v>3313</v>
      </c>
      <c r="J380" s="8" t="s">
        <v>3314</v>
      </c>
      <c r="K380" s="8"/>
      <c r="L380" s="8" t="s">
        <v>207</v>
      </c>
      <c r="M380" s="8" t="s">
        <v>207</v>
      </c>
      <c r="N380" s="8" t="s">
        <v>207</v>
      </c>
      <c r="O380" s="8" t="s">
        <v>207</v>
      </c>
      <c r="P380" s="9" t="d">
        <v>2023-01-09</v>
      </c>
      <c r="Q380" s="8"/>
      <c r="R380" s="8"/>
      <c r="S380" s="8"/>
      <c r="T380" s="8"/>
      <c r="U380" s="8"/>
      <c r="V380" s="8"/>
      <c r="W380" s="8"/>
      <c r="X380" s="8"/>
      <c r="Y380" s="8"/>
      <c r="Z380" s="8"/>
      <c r="AA380" s="8" t="s">
        <v>262</v>
      </c>
      <c r="AB380" s="8" t="s">
        <v>3315</v>
      </c>
      <c r="AC380" s="8" t="s">
        <v>253</v>
      </c>
      <c r="AD380" s="8"/>
      <c r="AE380" s="8"/>
      <c r="AF380" s="8"/>
      <c r="AG380" s="8"/>
      <c r="AH380" s="8" t="s">
        <v>211</v>
      </c>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t="s">
        <v>3316</v>
      </c>
      <c r="BU380" s="8"/>
      <c r="BV380" s="8"/>
      <c r="BW380" s="8"/>
      <c r="BX380" s="8"/>
      <c r="BY380" s="8"/>
      <c r="BZ380" s="8"/>
      <c r="CA380" s="8"/>
      <c r="CB380" s="8"/>
      <c r="CC380" s="8"/>
      <c r="CD380" s="8"/>
      <c r="CE380" s="8"/>
      <c r="CF380" s="8"/>
      <c r="CG380" s="8"/>
      <c r="CH380" s="8"/>
      <c r="CI380" s="8"/>
    </row>
    <row r="381" spans="1:87">
      <c r="A381" s="8" t="s">
        <v>3317</v>
      </c>
      <c r="B381" s="8" t="s">
        <v>200</v>
      </c>
      <c r="C381" s="8">
        <v>2018</v>
      </c>
      <c r="D381" s="8" t="s">
        <v>3318</v>
      </c>
      <c r="E381" s="8" t="s">
        <v>3319</v>
      </c>
      <c r="F381" s="8" t="s">
        <v>3320</v>
      </c>
      <c r="G381" s="8" t="s">
        <v>3321</v>
      </c>
      <c r="H381" s="8"/>
      <c r="I381" s="8" t="s">
        <v>3322</v>
      </c>
      <c r="J381" s="8" t="s">
        <v>3323</v>
      </c>
      <c r="K381" s="8"/>
      <c r="L381" s="8" t="s">
        <v>207</v>
      </c>
      <c r="M381" s="8" t="s">
        <v>207</v>
      </c>
      <c r="N381" s="8" t="s">
        <v>207</v>
      </c>
      <c r="O381" s="8" t="s">
        <v>207</v>
      </c>
      <c r="P381" s="8" t="s">
        <v>3324</v>
      </c>
      <c r="Q381" s="8"/>
      <c r="R381" s="8"/>
      <c r="S381" s="8"/>
      <c r="T381" s="8"/>
      <c r="U381" s="8"/>
      <c r="V381" s="8"/>
      <c r="W381" s="8"/>
      <c r="X381" s="8"/>
      <c r="Y381" s="8"/>
      <c r="Z381" s="8"/>
      <c r="AA381" s="8" t="s">
        <v>262</v>
      </c>
      <c r="AB381" s="8" t="s">
        <v>3325</v>
      </c>
      <c r="AC381" s="8" t="s">
        <v>253</v>
      </c>
      <c r="AD381" s="8"/>
      <c r="AE381" s="8"/>
      <c r="AF381" s="8"/>
      <c r="AG381" s="8"/>
      <c r="AH381" s="8" t="s">
        <v>211</v>
      </c>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t="s">
        <v>3326</v>
      </c>
      <c r="BU381" s="8"/>
      <c r="BV381" s="8"/>
      <c r="BW381" s="8"/>
      <c r="BX381" s="8"/>
      <c r="BY381" s="8"/>
      <c r="BZ381" s="8"/>
      <c r="CA381" s="8"/>
      <c r="CB381" s="8"/>
      <c r="CC381" s="8"/>
      <c r="CD381" s="8"/>
      <c r="CE381" s="8"/>
      <c r="CF381" s="8"/>
      <c r="CG381" s="8"/>
      <c r="CH381" s="8"/>
      <c r="CI381" s="8"/>
    </row>
    <row r="382" spans="1:87">
      <c r="A382" s="8" t="s">
        <v>3327</v>
      </c>
      <c r="B382" s="8" t="s">
        <v>200</v>
      </c>
      <c r="C382" s="8">
        <v>2018</v>
      </c>
      <c r="D382" s="8" t="s">
        <v>3328</v>
      </c>
      <c r="E382" s="8" t="s">
        <v>3329</v>
      </c>
      <c r="F382" s="8" t="s">
        <v>3330</v>
      </c>
      <c r="G382" s="8" t="s">
        <v>3331</v>
      </c>
      <c r="H382" s="8"/>
      <c r="I382" s="8" t="s">
        <v>3332</v>
      </c>
      <c r="J382" s="8" t="s">
        <v>3333</v>
      </c>
      <c r="K382" s="8"/>
      <c r="L382" s="8" t="s">
        <v>207</v>
      </c>
      <c r="M382" s="8" t="s">
        <v>207</v>
      </c>
      <c r="N382" s="8" t="s">
        <v>207</v>
      </c>
      <c r="O382" s="8" t="s">
        <v>207</v>
      </c>
      <c r="P382" s="8" t="s">
        <v>3334</v>
      </c>
      <c r="Q382" s="8"/>
      <c r="R382" s="8"/>
      <c r="S382" s="8"/>
      <c r="T382" s="8"/>
      <c r="U382" s="8"/>
      <c r="V382" s="8" t="s">
        <v>3335</v>
      </c>
      <c r="W382" s="8"/>
      <c r="X382" s="8"/>
      <c r="Y382" s="8"/>
      <c r="Z382" s="8"/>
      <c r="AA382" s="8" t="s">
        <v>262</v>
      </c>
      <c r="AB382" s="8" t="s">
        <v>3336</v>
      </c>
      <c r="AC382" s="8" t="s">
        <v>253</v>
      </c>
      <c r="AD382" s="8"/>
      <c r="AE382" s="8"/>
      <c r="AF382" s="8"/>
      <c r="AG382" s="8"/>
      <c r="AH382" s="8" t="s">
        <v>211</v>
      </c>
      <c r="AI382" s="8"/>
      <c r="AJ382" s="8"/>
      <c r="AK382" s="8"/>
      <c r="AL382" s="8" t="s">
        <v>3337</v>
      </c>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t="s">
        <v>3338</v>
      </c>
      <c r="BU382" s="8"/>
      <c r="BV382" s="8"/>
      <c r="BW382" s="8"/>
      <c r="BX382" s="8"/>
      <c r="BY382" s="8"/>
      <c r="BZ382" s="8"/>
      <c r="CA382" s="8"/>
      <c r="CB382" s="8"/>
      <c r="CC382" s="8"/>
      <c r="CD382" s="8"/>
      <c r="CE382" s="8"/>
      <c r="CF382" s="8"/>
      <c r="CG382" s="8"/>
      <c r="CH382" s="8"/>
      <c r="CI382" s="8"/>
    </row>
    <row r="383" spans="1:87">
      <c r="A383" s="8" t="s">
        <v>3339</v>
      </c>
      <c r="B383" s="8" t="s">
        <v>200</v>
      </c>
      <c r="C383" s="8">
        <v>2018</v>
      </c>
      <c r="D383" s="8" t="s">
        <v>3340</v>
      </c>
      <c r="E383" s="8" t="s">
        <v>3341</v>
      </c>
      <c r="F383" s="8" t="s">
        <v>3342</v>
      </c>
      <c r="G383" s="8" t="s">
        <v>3343</v>
      </c>
      <c r="H383" s="8"/>
      <c r="I383" s="8" t="s">
        <v>3344</v>
      </c>
      <c r="J383" s="8" t="s">
        <v>3345</v>
      </c>
      <c r="K383" s="8"/>
      <c r="L383" s="8" t="s">
        <v>207</v>
      </c>
      <c r="M383" s="8" t="s">
        <v>207</v>
      </c>
      <c r="N383" s="8" t="s">
        <v>207</v>
      </c>
      <c r="O383" s="8" t="s">
        <v>207</v>
      </c>
      <c r="P383" s="8" t="s">
        <v>3346</v>
      </c>
      <c r="Q383" s="8"/>
      <c r="R383" s="8"/>
      <c r="S383" s="8"/>
      <c r="T383" s="8"/>
      <c r="U383" s="8"/>
      <c r="V383" s="8" t="s">
        <v>3347</v>
      </c>
      <c r="W383" s="8"/>
      <c r="X383" s="8"/>
      <c r="Y383" s="8"/>
      <c r="Z383" s="8"/>
      <c r="AA383" s="8" t="s">
        <v>262</v>
      </c>
      <c r="AB383" s="8" t="s">
        <v>3336</v>
      </c>
      <c r="AC383" s="8" t="s">
        <v>253</v>
      </c>
      <c r="AD383" s="8"/>
      <c r="AE383" s="8"/>
      <c r="AF383" s="8"/>
      <c r="AG383" s="8"/>
      <c r="AH383" s="8" t="s">
        <v>211</v>
      </c>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t="s">
        <v>3338</v>
      </c>
      <c r="BU383" s="8"/>
      <c r="BV383" s="8"/>
      <c r="BW383" s="8"/>
      <c r="BX383" s="8"/>
      <c r="BY383" s="8"/>
      <c r="BZ383" s="8"/>
      <c r="CA383" s="8"/>
      <c r="CB383" s="8"/>
      <c r="CC383" s="8"/>
      <c r="CD383" s="8"/>
      <c r="CE383" s="8"/>
      <c r="CF383" s="8"/>
      <c r="CG383" s="8"/>
      <c r="CH383" s="8"/>
      <c r="CI383" s="8"/>
    </row>
    <row r="384" spans="1:87">
      <c r="A384" s="8" t="s">
        <v>3348</v>
      </c>
      <c r="B384" s="8" t="s">
        <v>200</v>
      </c>
      <c r="C384" s="8">
        <v>2018</v>
      </c>
      <c r="D384" s="8" t="s">
        <v>3349</v>
      </c>
      <c r="E384" s="8" t="s">
        <v>3350</v>
      </c>
      <c r="F384" s="8" t="s">
        <v>3351</v>
      </c>
      <c r="G384" s="8" t="s">
        <v>3352</v>
      </c>
      <c r="H384" s="8"/>
      <c r="I384" s="8" t="s">
        <v>3353</v>
      </c>
      <c r="J384" s="8" t="s">
        <v>3354</v>
      </c>
      <c r="K384" s="8"/>
      <c r="L384" s="8" t="s">
        <v>3355</v>
      </c>
      <c r="M384" s="8" t="s">
        <v>207</v>
      </c>
      <c r="N384" s="8" t="s">
        <v>207</v>
      </c>
      <c r="O384" s="8" t="s">
        <v>207</v>
      </c>
      <c r="P384" s="8" t="s">
        <v>3356</v>
      </c>
      <c r="Q384" s="8"/>
      <c r="R384" s="8"/>
      <c r="S384" s="8"/>
      <c r="T384" s="8"/>
      <c r="U384" s="8"/>
      <c r="V384" s="8" t="s">
        <v>3357</v>
      </c>
      <c r="W384" s="8"/>
      <c r="X384" s="8"/>
      <c r="Y384" s="8"/>
      <c r="Z384" s="8"/>
      <c r="AA384" s="8" t="s">
        <v>209</v>
      </c>
      <c r="AB384" s="8" t="s">
        <v>3358</v>
      </c>
      <c r="AC384" s="8"/>
      <c r="AD384" s="8"/>
      <c r="AE384" s="8"/>
      <c r="AF384" s="8"/>
      <c r="AG384" s="8"/>
      <c r="AH384" s="8" t="s">
        <v>211</v>
      </c>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t="s">
        <v>3351</v>
      </c>
      <c r="BU384" s="8"/>
      <c r="BV384" s="8"/>
      <c r="BW384" s="8"/>
      <c r="BX384" s="8"/>
      <c r="BY384" s="8"/>
      <c r="BZ384" s="8"/>
      <c r="CA384" s="8"/>
      <c r="CB384" s="8"/>
      <c r="CC384" s="8"/>
      <c r="CD384" s="8"/>
      <c r="CE384" s="8"/>
      <c r="CF384" s="8"/>
      <c r="CG384" s="8"/>
      <c r="CH384" s="8"/>
      <c r="CI384" s="8"/>
    </row>
    <row r="385" spans="1:87">
      <c r="A385" s="8" t="s">
        <v>3359</v>
      </c>
      <c r="B385" s="8" t="s">
        <v>200</v>
      </c>
      <c r="C385" s="8">
        <v>2018</v>
      </c>
      <c r="D385" s="8" t="s">
        <v>3360</v>
      </c>
      <c r="E385" s="8" t="s">
        <v>3361</v>
      </c>
      <c r="F385" s="8" t="s">
        <v>3362</v>
      </c>
      <c r="G385" s="8" t="s">
        <v>3363</v>
      </c>
      <c r="H385" s="8"/>
      <c r="I385" s="8" t="s">
        <v>3364</v>
      </c>
      <c r="J385" s="8" t="s">
        <v>3365</v>
      </c>
      <c r="K385" s="8"/>
      <c r="L385" s="8" t="s">
        <v>3366</v>
      </c>
      <c r="M385" s="8" t="s">
        <v>207</v>
      </c>
      <c r="N385" s="8" t="s">
        <v>207</v>
      </c>
      <c r="O385" s="8" t="s">
        <v>207</v>
      </c>
      <c r="P385" s="9" t="d">
        <v>2023-01-04</v>
      </c>
      <c r="Q385" s="8"/>
      <c r="R385" s="8"/>
      <c r="S385" s="8"/>
      <c r="T385" s="8"/>
      <c r="U385" s="8"/>
      <c r="V385" s="8"/>
      <c r="W385" s="8"/>
      <c r="X385" s="8"/>
      <c r="Y385" s="8"/>
      <c r="Z385" s="8"/>
      <c r="AA385" s="8" t="s">
        <v>209</v>
      </c>
      <c r="AB385" s="8" t="s">
        <v>3367</v>
      </c>
      <c r="AC385" s="8"/>
      <c r="AD385" s="8"/>
      <c r="AE385" s="8"/>
      <c r="AF385" s="8"/>
      <c r="AG385" s="8"/>
      <c r="AH385" s="8" t="s">
        <v>211</v>
      </c>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t="s">
        <v>3368</v>
      </c>
      <c r="BU385" s="8"/>
      <c r="BV385" s="8"/>
      <c r="BW385" s="8"/>
      <c r="BX385" s="8"/>
      <c r="BY385" s="8"/>
      <c r="BZ385" s="8"/>
      <c r="CA385" s="8"/>
      <c r="CB385" s="8"/>
      <c r="CC385" s="8"/>
      <c r="CD385" s="8"/>
      <c r="CE385" s="8"/>
      <c r="CF385" s="8"/>
      <c r="CG385" s="8"/>
      <c r="CH385" s="8"/>
      <c r="CI385" s="8"/>
    </row>
    <row r="386" spans="1:87">
      <c r="A386" s="8" t="s">
        <v>3369</v>
      </c>
      <c r="B386" s="8" t="s">
        <v>200</v>
      </c>
      <c r="C386" s="8">
        <v>2018</v>
      </c>
      <c r="D386" s="8" t="s">
        <v>3370</v>
      </c>
      <c r="E386" s="8" t="s">
        <v>3371</v>
      </c>
      <c r="F386" s="8" t="s">
        <v>3372</v>
      </c>
      <c r="G386" s="8" t="s">
        <v>3373</v>
      </c>
      <c r="H386" s="8"/>
      <c r="I386" s="8" t="s">
        <v>3374</v>
      </c>
      <c r="J386" s="8" t="s">
        <v>3375</v>
      </c>
      <c r="K386" s="8"/>
      <c r="L386" s="8" t="s">
        <v>3376</v>
      </c>
      <c r="M386" s="8" t="s">
        <v>207</v>
      </c>
      <c r="N386" s="8" t="s">
        <v>207</v>
      </c>
      <c r="O386" s="8" t="s">
        <v>207</v>
      </c>
      <c r="P386" s="9" t="d">
        <v>2023-01-06</v>
      </c>
      <c r="Q386" s="8"/>
      <c r="R386" s="8"/>
      <c r="S386" s="8"/>
      <c r="T386" s="8"/>
      <c r="U386" s="8"/>
      <c r="V386" s="8"/>
      <c r="W386" s="8"/>
      <c r="X386" s="8"/>
      <c r="Y386" s="8"/>
      <c r="Z386" s="8"/>
      <c r="AA386" s="8" t="s">
        <v>209</v>
      </c>
      <c r="AB386" s="8" t="s">
        <v>3377</v>
      </c>
      <c r="AC386" s="8"/>
      <c r="AD386" s="8"/>
      <c r="AE386" s="8"/>
      <c r="AF386" s="8"/>
      <c r="AG386" s="8"/>
      <c r="AH386" s="8" t="s">
        <v>211</v>
      </c>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t="s">
        <v>3372</v>
      </c>
      <c r="BU386" s="8"/>
      <c r="BV386" s="8"/>
      <c r="BW386" s="8"/>
      <c r="BX386" s="8"/>
      <c r="BY386" s="8"/>
      <c r="BZ386" s="8"/>
      <c r="CA386" s="8"/>
      <c r="CB386" s="8"/>
      <c r="CC386" s="8"/>
      <c r="CD386" s="8"/>
      <c r="CE386" s="8"/>
      <c r="CF386" s="8"/>
      <c r="CG386" s="8"/>
      <c r="CH386" s="8"/>
      <c r="CI386" s="8"/>
    </row>
    <row r="387" spans="1:87">
      <c r="A387" s="8" t="s">
        <v>3378</v>
      </c>
      <c r="B387" s="8" t="s">
        <v>200</v>
      </c>
      <c r="C387" s="8">
        <v>2018</v>
      </c>
      <c r="D387" s="8" t="s">
        <v>3379</v>
      </c>
      <c r="E387" s="8" t="s">
        <v>3380</v>
      </c>
      <c r="F387" s="8" t="s">
        <v>3362</v>
      </c>
      <c r="G387" s="8" t="s">
        <v>3363</v>
      </c>
      <c r="H387" s="8"/>
      <c r="I387" s="8" t="s">
        <v>3381</v>
      </c>
      <c r="J387" s="8" t="s">
        <v>3382</v>
      </c>
      <c r="K387" s="8"/>
      <c r="L387" s="8" t="s">
        <v>3366</v>
      </c>
      <c r="M387" s="8" t="s">
        <v>207</v>
      </c>
      <c r="N387" s="8" t="s">
        <v>207</v>
      </c>
      <c r="O387" s="8" t="s">
        <v>207</v>
      </c>
      <c r="P387" s="9" t="d">
        <v>2023-01-04</v>
      </c>
      <c r="Q387" s="8"/>
      <c r="R387" s="8"/>
      <c r="S387" s="8"/>
      <c r="T387" s="8"/>
      <c r="U387" s="8"/>
      <c r="V387" s="8"/>
      <c r="W387" s="8"/>
      <c r="X387" s="8"/>
      <c r="Y387" s="8"/>
      <c r="Z387" s="8"/>
      <c r="AA387" s="8" t="s">
        <v>209</v>
      </c>
      <c r="AB387" s="8" t="s">
        <v>3367</v>
      </c>
      <c r="AC387" s="8"/>
      <c r="AD387" s="8"/>
      <c r="AE387" s="8"/>
      <c r="AF387" s="8"/>
      <c r="AG387" s="8"/>
      <c r="AH387" s="8" t="s">
        <v>211</v>
      </c>
      <c r="AI387" s="8"/>
      <c r="AJ387" s="8"/>
      <c r="AK387" s="8"/>
      <c r="AL387" s="8" t="s">
        <v>3383</v>
      </c>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t="s">
        <v>3368</v>
      </c>
      <c r="BU387" s="8"/>
      <c r="BV387" s="8"/>
      <c r="BW387" s="8"/>
      <c r="BX387" s="8"/>
      <c r="BY387" s="8"/>
      <c r="BZ387" s="8"/>
      <c r="CA387" s="8"/>
      <c r="CB387" s="8"/>
      <c r="CC387" s="8"/>
      <c r="CD387" s="8"/>
      <c r="CE387" s="8"/>
      <c r="CF387" s="8"/>
      <c r="CG387" s="8"/>
      <c r="CH387" s="8"/>
      <c r="CI387" s="8"/>
    </row>
    <row r="388" spans="1:87">
      <c r="A388" s="8" t="s">
        <v>3384</v>
      </c>
      <c r="B388" s="8" t="s">
        <v>200</v>
      </c>
      <c r="C388" s="8">
        <v>2018</v>
      </c>
      <c r="D388" s="8" t="s">
        <v>3385</v>
      </c>
      <c r="E388" s="8" t="s">
        <v>3386</v>
      </c>
      <c r="F388" s="8" t="s">
        <v>3362</v>
      </c>
      <c r="G388" s="8" t="s">
        <v>3363</v>
      </c>
      <c r="H388" s="8"/>
      <c r="I388" s="8" t="s">
        <v>3387</v>
      </c>
      <c r="J388" s="8" t="s">
        <v>3388</v>
      </c>
      <c r="K388" s="8"/>
      <c r="L388" s="8" t="s">
        <v>3366</v>
      </c>
      <c r="M388" s="8" t="s">
        <v>207</v>
      </c>
      <c r="N388" s="8" t="s">
        <v>207</v>
      </c>
      <c r="O388" s="8" t="s">
        <v>207</v>
      </c>
      <c r="P388" s="9" t="d">
        <v>2023-01-08</v>
      </c>
      <c r="Q388" s="8"/>
      <c r="R388" s="8"/>
      <c r="S388" s="8"/>
      <c r="T388" s="8"/>
      <c r="U388" s="8"/>
      <c r="V388" s="8"/>
      <c r="W388" s="8"/>
      <c r="X388" s="8"/>
      <c r="Y388" s="8"/>
      <c r="Z388" s="8"/>
      <c r="AA388" s="8" t="s">
        <v>209</v>
      </c>
      <c r="AB388" s="8" t="s">
        <v>3367</v>
      </c>
      <c r="AC388" s="8"/>
      <c r="AD388" s="8"/>
      <c r="AE388" s="8"/>
      <c r="AF388" s="8"/>
      <c r="AG388" s="8"/>
      <c r="AH388" s="8" t="s">
        <v>211</v>
      </c>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t="s">
        <v>3368</v>
      </c>
      <c r="BU388" s="8"/>
      <c r="BV388" s="8"/>
      <c r="BW388" s="8"/>
      <c r="BX388" s="8"/>
      <c r="BY388" s="8"/>
      <c r="BZ388" s="8"/>
      <c r="CA388" s="8"/>
      <c r="CB388" s="8"/>
      <c r="CC388" s="8"/>
      <c r="CD388" s="8"/>
      <c r="CE388" s="8"/>
      <c r="CF388" s="8"/>
      <c r="CG388" s="8"/>
      <c r="CH388" s="8"/>
      <c r="CI388" s="8"/>
    </row>
    <row r="389" spans="1:87">
      <c r="A389" s="8" t="s">
        <v>3389</v>
      </c>
      <c r="B389" s="8" t="s">
        <v>200</v>
      </c>
      <c r="C389" s="8">
        <v>2018</v>
      </c>
      <c r="D389" s="8" t="s">
        <v>3390</v>
      </c>
      <c r="E389" s="8" t="s">
        <v>3391</v>
      </c>
      <c r="F389" s="8" t="s">
        <v>3392</v>
      </c>
      <c r="G389" s="8" t="s">
        <v>3393</v>
      </c>
      <c r="H389" s="8"/>
      <c r="I389" s="8" t="s">
        <v>3394</v>
      </c>
      <c r="J389" s="8" t="s">
        <v>3395</v>
      </c>
      <c r="K389" s="8"/>
      <c r="L389" s="8" t="s">
        <v>3396</v>
      </c>
      <c r="M389" s="8" t="s">
        <v>207</v>
      </c>
      <c r="N389" s="8" t="s">
        <v>207</v>
      </c>
      <c r="O389" s="8" t="s">
        <v>207</v>
      </c>
      <c r="P389" s="8" t="s">
        <v>3397</v>
      </c>
      <c r="Q389" s="8"/>
      <c r="R389" s="8"/>
      <c r="S389" s="8"/>
      <c r="T389" s="8"/>
      <c r="U389" s="8"/>
      <c r="V389" s="8"/>
      <c r="W389" s="8"/>
      <c r="X389" s="8"/>
      <c r="Y389" s="8"/>
      <c r="Z389" s="8"/>
      <c r="AA389" s="8" t="s">
        <v>209</v>
      </c>
      <c r="AB389" s="8" t="s">
        <v>3398</v>
      </c>
      <c r="AC389" s="8"/>
      <c r="AD389" s="8"/>
      <c r="AE389" s="8"/>
      <c r="AF389" s="8"/>
      <c r="AG389" s="8"/>
      <c r="AH389" s="8" t="s">
        <v>211</v>
      </c>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t="s">
        <v>3392</v>
      </c>
      <c r="BU389" s="8"/>
      <c r="BV389" s="8"/>
      <c r="BW389" s="8"/>
      <c r="BX389" s="8"/>
      <c r="BY389" s="8"/>
      <c r="BZ389" s="8"/>
      <c r="CA389" s="8"/>
      <c r="CB389" s="8"/>
      <c r="CC389" s="8"/>
      <c r="CD389" s="8"/>
      <c r="CE389" s="8"/>
      <c r="CF389" s="8"/>
      <c r="CG389" s="8"/>
      <c r="CH389" s="8"/>
      <c r="CI389" s="8"/>
    </row>
    <row r="390" spans="1:87">
      <c r="A390" s="8" t="s">
        <v>3399</v>
      </c>
      <c r="B390" s="8" t="s">
        <v>200</v>
      </c>
      <c r="C390" s="8">
        <v>2018</v>
      </c>
      <c r="D390" s="8" t="s">
        <v>3400</v>
      </c>
      <c r="E390" s="8" t="s">
        <v>3401</v>
      </c>
      <c r="F390" s="8" t="s">
        <v>3362</v>
      </c>
      <c r="G390" s="8" t="s">
        <v>3363</v>
      </c>
      <c r="H390" s="8"/>
      <c r="I390" s="8" t="s">
        <v>3402</v>
      </c>
      <c r="J390" s="8" t="s">
        <v>3403</v>
      </c>
      <c r="K390" s="8"/>
      <c r="L390" s="8" t="s">
        <v>3366</v>
      </c>
      <c r="M390" s="8" t="s">
        <v>207</v>
      </c>
      <c r="N390" s="8" t="s">
        <v>207</v>
      </c>
      <c r="O390" s="8" t="s">
        <v>207</v>
      </c>
      <c r="P390" s="9" t="d">
        <v>2023-01-04</v>
      </c>
      <c r="Q390" s="8"/>
      <c r="R390" s="8"/>
      <c r="S390" s="8"/>
      <c r="T390" s="8"/>
      <c r="U390" s="8"/>
      <c r="V390" s="8" t="s">
        <v>3404</v>
      </c>
      <c r="W390" s="8"/>
      <c r="X390" s="8"/>
      <c r="Y390" s="8"/>
      <c r="Z390" s="8"/>
      <c r="AA390" s="8" t="s">
        <v>209</v>
      </c>
      <c r="AB390" s="8" t="s">
        <v>3367</v>
      </c>
      <c r="AC390" s="8"/>
      <c r="AD390" s="8"/>
      <c r="AE390" s="8"/>
      <c r="AF390" s="8"/>
      <c r="AG390" s="8"/>
      <c r="AH390" s="8" t="s">
        <v>211</v>
      </c>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t="s">
        <v>3368</v>
      </c>
      <c r="BU390" s="8"/>
      <c r="BV390" s="8"/>
      <c r="BW390" s="8"/>
      <c r="BX390" s="8"/>
      <c r="BY390" s="8"/>
      <c r="BZ390" s="8"/>
      <c r="CA390" s="8"/>
      <c r="CB390" s="8"/>
      <c r="CC390" s="8"/>
      <c r="CD390" s="8"/>
      <c r="CE390" s="8"/>
      <c r="CF390" s="8"/>
      <c r="CG390" s="8"/>
      <c r="CH390" s="8"/>
      <c r="CI390" s="8"/>
    </row>
    <row r="391" spans="1:87">
      <c r="A391" s="8" t="s">
        <v>3405</v>
      </c>
      <c r="B391" s="8" t="s">
        <v>200</v>
      </c>
      <c r="C391" s="8">
        <v>2018</v>
      </c>
      <c r="D391" s="8" t="s">
        <v>3406</v>
      </c>
      <c r="E391" s="8" t="s">
        <v>3407</v>
      </c>
      <c r="F391" s="8" t="s">
        <v>3362</v>
      </c>
      <c r="G391" s="8" t="s">
        <v>3363</v>
      </c>
      <c r="H391" s="8"/>
      <c r="I391" s="8" t="s">
        <v>3408</v>
      </c>
      <c r="J391" s="8" t="s">
        <v>3409</v>
      </c>
      <c r="K391" s="8"/>
      <c r="L391" s="8" t="s">
        <v>3366</v>
      </c>
      <c r="M391" s="8" t="s">
        <v>207</v>
      </c>
      <c r="N391" s="8" t="s">
        <v>207</v>
      </c>
      <c r="O391" s="8" t="s">
        <v>207</v>
      </c>
      <c r="P391" s="9" t="d">
        <v>2023-01-08</v>
      </c>
      <c r="Q391" s="8"/>
      <c r="R391" s="8"/>
      <c r="S391" s="8"/>
      <c r="T391" s="8"/>
      <c r="U391" s="8"/>
      <c r="V391" s="8"/>
      <c r="W391" s="8"/>
      <c r="X391" s="8"/>
      <c r="Y391" s="8"/>
      <c r="Z391" s="8"/>
      <c r="AA391" s="8" t="s">
        <v>209</v>
      </c>
      <c r="AB391" s="8" t="s">
        <v>3367</v>
      </c>
      <c r="AC391" s="8"/>
      <c r="AD391" s="8"/>
      <c r="AE391" s="8"/>
      <c r="AF391" s="8"/>
      <c r="AG391" s="8"/>
      <c r="AH391" s="8" t="s">
        <v>211</v>
      </c>
      <c r="AI391" s="8"/>
      <c r="AJ391" s="8"/>
      <c r="AK391" s="8"/>
      <c r="AL391" s="8" t="s">
        <v>3410</v>
      </c>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t="s">
        <v>3368</v>
      </c>
      <c r="BU391" s="8"/>
      <c r="BV391" s="8"/>
      <c r="BW391" s="8"/>
      <c r="BX391" s="8"/>
      <c r="BY391" s="8"/>
      <c r="BZ391" s="8"/>
      <c r="CA391" s="8"/>
      <c r="CB391" s="8"/>
      <c r="CC391" s="8"/>
      <c r="CD391" s="8"/>
      <c r="CE391" s="8"/>
      <c r="CF391" s="8"/>
      <c r="CG391" s="8"/>
      <c r="CH391" s="8"/>
      <c r="CI391" s="8"/>
    </row>
    <row r="392" spans="1:87">
      <c r="A392" s="8" t="s">
        <v>3411</v>
      </c>
      <c r="B392" s="8" t="s">
        <v>200</v>
      </c>
      <c r="C392" s="8">
        <v>2018</v>
      </c>
      <c r="D392" s="8" t="s">
        <v>3412</v>
      </c>
      <c r="E392" s="8" t="s">
        <v>3413</v>
      </c>
      <c r="F392" s="8" t="s">
        <v>3362</v>
      </c>
      <c r="G392" s="8" t="s">
        <v>3363</v>
      </c>
      <c r="H392" s="8"/>
      <c r="I392" s="8" t="s">
        <v>3414</v>
      </c>
      <c r="J392" s="8" t="s">
        <v>3415</v>
      </c>
      <c r="K392" s="8"/>
      <c r="L392" s="8" t="s">
        <v>3366</v>
      </c>
      <c r="M392" s="8" t="s">
        <v>207</v>
      </c>
      <c r="N392" s="8" t="s">
        <v>207</v>
      </c>
      <c r="O392" s="8" t="s">
        <v>207</v>
      </c>
      <c r="P392" s="9" t="d">
        <v>2023-01-04</v>
      </c>
      <c r="Q392" s="8"/>
      <c r="R392" s="8"/>
      <c r="S392" s="8"/>
      <c r="T392" s="8"/>
      <c r="U392" s="8"/>
      <c r="V392" s="8"/>
      <c r="W392" s="8"/>
      <c r="X392" s="8"/>
      <c r="Y392" s="8"/>
      <c r="Z392" s="8"/>
      <c r="AA392" s="8" t="s">
        <v>209</v>
      </c>
      <c r="AB392" s="8" t="s">
        <v>3367</v>
      </c>
      <c r="AC392" s="8"/>
      <c r="AD392" s="8"/>
      <c r="AE392" s="8"/>
      <c r="AF392" s="8"/>
      <c r="AG392" s="8"/>
      <c r="AH392" s="8" t="s">
        <v>211</v>
      </c>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t="s">
        <v>3368</v>
      </c>
      <c r="BU392" s="8"/>
      <c r="BV392" s="8"/>
      <c r="BW392" s="8"/>
      <c r="BX392" s="8"/>
      <c r="BY392" s="8"/>
      <c r="BZ392" s="8"/>
      <c r="CA392" s="8"/>
      <c r="CB392" s="8"/>
      <c r="CC392" s="8"/>
      <c r="CD392" s="8"/>
      <c r="CE392" s="8"/>
      <c r="CF392" s="8"/>
      <c r="CG392" s="8"/>
      <c r="CH392" s="8"/>
      <c r="CI392" s="8"/>
    </row>
    <row r="393" spans="1:87">
      <c r="A393" s="8" t="s">
        <v>3416</v>
      </c>
      <c r="B393" s="8" t="s">
        <v>200</v>
      </c>
      <c r="C393" s="8">
        <v>2018</v>
      </c>
      <c r="D393" s="8" t="s">
        <v>3417</v>
      </c>
      <c r="E393" s="8" t="s">
        <v>3418</v>
      </c>
      <c r="F393" s="8" t="s">
        <v>3362</v>
      </c>
      <c r="G393" s="8" t="s">
        <v>3363</v>
      </c>
      <c r="H393" s="8"/>
      <c r="I393" s="8" t="s">
        <v>3419</v>
      </c>
      <c r="J393" s="8" t="s">
        <v>3420</v>
      </c>
      <c r="K393" s="8"/>
      <c r="L393" s="8" t="s">
        <v>3366</v>
      </c>
      <c r="M393" s="8" t="s">
        <v>207</v>
      </c>
      <c r="N393" s="8" t="s">
        <v>207</v>
      </c>
      <c r="O393" s="8" t="s">
        <v>207</v>
      </c>
      <c r="P393" s="9" t="d">
        <v>2023-01-04</v>
      </c>
      <c r="Q393" s="8"/>
      <c r="R393" s="8"/>
      <c r="S393" s="8"/>
      <c r="T393" s="8"/>
      <c r="U393" s="8"/>
      <c r="V393" s="8"/>
      <c r="W393" s="8"/>
      <c r="X393" s="8"/>
      <c r="Y393" s="8"/>
      <c r="Z393" s="8"/>
      <c r="AA393" s="8" t="s">
        <v>209</v>
      </c>
      <c r="AB393" s="8" t="s">
        <v>3367</v>
      </c>
      <c r="AC393" s="8"/>
      <c r="AD393" s="8"/>
      <c r="AE393" s="8"/>
      <c r="AF393" s="8"/>
      <c r="AG393" s="8"/>
      <c r="AH393" s="8" t="s">
        <v>211</v>
      </c>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t="s">
        <v>3368</v>
      </c>
      <c r="BU393" s="8"/>
      <c r="BV393" s="8"/>
      <c r="BW393" s="8"/>
      <c r="BX393" s="8"/>
      <c r="BY393" s="8"/>
      <c r="BZ393" s="8"/>
      <c r="CA393" s="8"/>
      <c r="CB393" s="8"/>
      <c r="CC393" s="8"/>
      <c r="CD393" s="8"/>
      <c r="CE393" s="8"/>
      <c r="CF393" s="8"/>
      <c r="CG393" s="8"/>
      <c r="CH393" s="8"/>
      <c r="CI393" s="8"/>
    </row>
    <row r="394" spans="1:87">
      <c r="A394" s="8" t="s">
        <v>3421</v>
      </c>
      <c r="B394" s="8" t="s">
        <v>200</v>
      </c>
      <c r="C394" s="8">
        <v>2018</v>
      </c>
      <c r="D394" s="8" t="s">
        <v>3422</v>
      </c>
      <c r="E394" s="8" t="s">
        <v>3423</v>
      </c>
      <c r="F394" s="8" t="s">
        <v>3362</v>
      </c>
      <c r="G394" s="8" t="s">
        <v>3363</v>
      </c>
      <c r="H394" s="8"/>
      <c r="I394" s="8" t="s">
        <v>3424</v>
      </c>
      <c r="J394" s="8" t="s">
        <v>3425</v>
      </c>
      <c r="K394" s="8"/>
      <c r="L394" s="8" t="s">
        <v>3366</v>
      </c>
      <c r="M394" s="8" t="s">
        <v>207</v>
      </c>
      <c r="N394" s="8" t="s">
        <v>207</v>
      </c>
      <c r="O394" s="8" t="s">
        <v>207</v>
      </c>
      <c r="P394" s="9" t="d">
        <v>2023-01-08</v>
      </c>
      <c r="Q394" s="8"/>
      <c r="R394" s="8"/>
      <c r="S394" s="8"/>
      <c r="T394" s="8"/>
      <c r="U394" s="8"/>
      <c r="V394" s="8" t="s">
        <v>3426</v>
      </c>
      <c r="W394" s="8"/>
      <c r="X394" s="8"/>
      <c r="Y394" s="8"/>
      <c r="Z394" s="8"/>
      <c r="AA394" s="8" t="s">
        <v>209</v>
      </c>
      <c r="AB394" s="8" t="s">
        <v>3367</v>
      </c>
      <c r="AC394" s="8"/>
      <c r="AD394" s="8"/>
      <c r="AE394" s="8"/>
      <c r="AF394" s="8"/>
      <c r="AG394" s="8"/>
      <c r="AH394" s="8" t="s">
        <v>211</v>
      </c>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t="s">
        <v>3368</v>
      </c>
      <c r="BU394" s="8"/>
      <c r="BV394" s="8"/>
      <c r="BW394" s="8"/>
      <c r="BX394" s="8"/>
      <c r="BY394" s="8"/>
      <c r="BZ394" s="8"/>
      <c r="CA394" s="8"/>
      <c r="CB394" s="8"/>
      <c r="CC394" s="8"/>
      <c r="CD394" s="8"/>
      <c r="CE394" s="8"/>
      <c r="CF394" s="8"/>
      <c r="CG394" s="8"/>
      <c r="CH394" s="8"/>
      <c r="CI394" s="8"/>
    </row>
    <row r="395" spans="1:87">
      <c r="A395" s="8" t="s">
        <v>3427</v>
      </c>
      <c r="B395" s="8" t="s">
        <v>200</v>
      </c>
      <c r="C395" s="8">
        <v>2018</v>
      </c>
      <c r="D395" s="8" t="s">
        <v>3428</v>
      </c>
      <c r="E395" s="8" t="s">
        <v>3429</v>
      </c>
      <c r="F395" s="8" t="s">
        <v>3430</v>
      </c>
      <c r="G395" s="8" t="s">
        <v>3431</v>
      </c>
      <c r="H395" s="8"/>
      <c r="I395" s="8" t="s">
        <v>3432</v>
      </c>
      <c r="J395" s="8" t="s">
        <v>3433</v>
      </c>
      <c r="K395" s="8"/>
      <c r="L395" s="8" t="s">
        <v>3366</v>
      </c>
      <c r="M395" s="8" t="s">
        <v>207</v>
      </c>
      <c r="N395" s="8" t="s">
        <v>207</v>
      </c>
      <c r="O395" s="8" t="s">
        <v>207</v>
      </c>
      <c r="P395" s="8" t="s">
        <v>3434</v>
      </c>
      <c r="Q395" s="8"/>
      <c r="R395" s="8"/>
      <c r="S395" s="8"/>
      <c r="T395" s="8"/>
      <c r="U395" s="8"/>
      <c r="V395" s="8" t="s">
        <v>3435</v>
      </c>
      <c r="W395" s="8"/>
      <c r="X395" s="8"/>
      <c r="Y395" s="8"/>
      <c r="Z395" s="8"/>
      <c r="AA395" s="8" t="s">
        <v>209</v>
      </c>
      <c r="AB395" s="8" t="s">
        <v>3436</v>
      </c>
      <c r="AC395" s="8"/>
      <c r="AD395" s="8"/>
      <c r="AE395" s="8"/>
      <c r="AF395" s="8"/>
      <c r="AG395" s="8"/>
      <c r="AH395" s="8" t="s">
        <v>211</v>
      </c>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t="s">
        <v>3430</v>
      </c>
      <c r="BU395" s="8"/>
      <c r="BV395" s="8"/>
      <c r="BW395" s="8"/>
      <c r="BX395" s="8"/>
      <c r="BY395" s="8"/>
      <c r="BZ395" s="8"/>
      <c r="CA395" s="8"/>
      <c r="CB395" s="8"/>
      <c r="CC395" s="8"/>
      <c r="CD395" s="8"/>
      <c r="CE395" s="8"/>
      <c r="CF395" s="8"/>
      <c r="CG395" s="8"/>
      <c r="CH395" s="8"/>
      <c r="CI395" s="8"/>
    </row>
    <row r="396" spans="1:87">
      <c r="A396" s="8" t="s">
        <v>3437</v>
      </c>
      <c r="B396" s="8" t="s">
        <v>200</v>
      </c>
      <c r="C396" s="8">
        <v>2018</v>
      </c>
      <c r="D396" s="8" t="s">
        <v>3438</v>
      </c>
      <c r="E396" s="8" t="s">
        <v>3439</v>
      </c>
      <c r="F396" s="8" t="s">
        <v>3362</v>
      </c>
      <c r="G396" s="8" t="s">
        <v>3363</v>
      </c>
      <c r="H396" s="8"/>
      <c r="I396" s="8" t="s">
        <v>3440</v>
      </c>
      <c r="J396" s="8" t="s">
        <v>3441</v>
      </c>
      <c r="K396" s="8"/>
      <c r="L396" s="8" t="s">
        <v>3366</v>
      </c>
      <c r="M396" s="8" t="s">
        <v>207</v>
      </c>
      <c r="N396" s="8" t="s">
        <v>207</v>
      </c>
      <c r="O396" s="8" t="s">
        <v>207</v>
      </c>
      <c r="P396" s="9" t="d">
        <v>2023-01-07</v>
      </c>
      <c r="Q396" s="8"/>
      <c r="R396" s="8"/>
      <c r="S396" s="8"/>
      <c r="T396" s="8"/>
      <c r="U396" s="8"/>
      <c r="V396" s="8"/>
      <c r="W396" s="8"/>
      <c r="X396" s="8"/>
      <c r="Y396" s="8"/>
      <c r="Z396" s="8"/>
      <c r="AA396" s="8" t="s">
        <v>209</v>
      </c>
      <c r="AB396" s="8" t="s">
        <v>3367</v>
      </c>
      <c r="AC396" s="8"/>
      <c r="AD396" s="8"/>
      <c r="AE396" s="8"/>
      <c r="AF396" s="8"/>
      <c r="AG396" s="8"/>
      <c r="AH396" s="8" t="s">
        <v>211</v>
      </c>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t="s">
        <v>3368</v>
      </c>
      <c r="BU396" s="8"/>
      <c r="BV396" s="8"/>
      <c r="BW396" s="8"/>
      <c r="BX396" s="8"/>
      <c r="BY396" s="8"/>
      <c r="BZ396" s="8"/>
      <c r="CA396" s="8"/>
      <c r="CB396" s="8"/>
      <c r="CC396" s="8"/>
      <c r="CD396" s="8"/>
      <c r="CE396" s="8"/>
      <c r="CF396" s="8"/>
      <c r="CG396" s="8"/>
      <c r="CH396" s="8"/>
      <c r="CI396" s="8"/>
    </row>
    <row r="397" spans="1:87">
      <c r="A397" s="8" t="s">
        <v>3442</v>
      </c>
      <c r="B397" s="8" t="s">
        <v>200</v>
      </c>
      <c r="C397" s="8">
        <v>2018</v>
      </c>
      <c r="D397" s="8" t="s">
        <v>3443</v>
      </c>
      <c r="E397" s="8" t="s">
        <v>3444</v>
      </c>
      <c r="F397" s="8" t="s">
        <v>3445</v>
      </c>
      <c r="G397" s="8" t="s">
        <v>3446</v>
      </c>
      <c r="H397" s="8"/>
      <c r="I397" s="8" t="s">
        <v>3447</v>
      </c>
      <c r="J397" s="8" t="s">
        <v>3448</v>
      </c>
      <c r="K397" s="8"/>
      <c r="L397" s="8" t="s">
        <v>3355</v>
      </c>
      <c r="M397" s="8" t="s">
        <v>207</v>
      </c>
      <c r="N397" s="8" t="s">
        <v>207</v>
      </c>
      <c r="O397" s="8" t="s">
        <v>207</v>
      </c>
      <c r="P397" s="9" t="d">
        <v>2023-01-06</v>
      </c>
      <c r="Q397" s="8"/>
      <c r="R397" s="8"/>
      <c r="S397" s="8"/>
      <c r="T397" s="8"/>
      <c r="U397" s="8"/>
      <c r="V397" s="8"/>
      <c r="W397" s="8"/>
      <c r="X397" s="8"/>
      <c r="Y397" s="8"/>
      <c r="Z397" s="8"/>
      <c r="AA397" s="8" t="s">
        <v>209</v>
      </c>
      <c r="AB397" s="8" t="s">
        <v>3449</v>
      </c>
      <c r="AC397" s="8"/>
      <c r="AD397" s="8"/>
      <c r="AE397" s="8"/>
      <c r="AF397" s="8"/>
      <c r="AG397" s="8"/>
      <c r="AH397" s="8" t="s">
        <v>211</v>
      </c>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t="s">
        <v>3445</v>
      </c>
      <c r="BU397" s="8"/>
      <c r="BV397" s="8"/>
      <c r="BW397" s="8"/>
      <c r="BX397" s="8"/>
      <c r="BY397" s="8"/>
      <c r="BZ397" s="8"/>
      <c r="CA397" s="8"/>
      <c r="CB397" s="8"/>
      <c r="CC397" s="8"/>
      <c r="CD397" s="8"/>
      <c r="CE397" s="8"/>
      <c r="CF397" s="8"/>
      <c r="CG397" s="8"/>
      <c r="CH397" s="8"/>
      <c r="CI397" s="8"/>
    </row>
    <row r="398" spans="1:87">
      <c r="A398" s="8" t="s">
        <v>3450</v>
      </c>
      <c r="B398" s="8" t="s">
        <v>200</v>
      </c>
      <c r="C398" s="8">
        <v>2018</v>
      </c>
      <c r="D398" s="8" t="s">
        <v>3451</v>
      </c>
      <c r="E398" s="8" t="s">
        <v>3452</v>
      </c>
      <c r="F398" s="8" t="s">
        <v>3362</v>
      </c>
      <c r="G398" s="8" t="s">
        <v>3363</v>
      </c>
      <c r="H398" s="8"/>
      <c r="I398" s="8" t="s">
        <v>3453</v>
      </c>
      <c r="J398" s="8" t="s">
        <v>3454</v>
      </c>
      <c r="K398" s="8"/>
      <c r="L398" s="8" t="s">
        <v>3366</v>
      </c>
      <c r="M398" s="8" t="s">
        <v>207</v>
      </c>
      <c r="N398" s="8" t="s">
        <v>207</v>
      </c>
      <c r="O398" s="8" t="s">
        <v>207</v>
      </c>
      <c r="P398" s="9" t="d">
        <v>2023-01-04</v>
      </c>
      <c r="Q398" s="8"/>
      <c r="R398" s="8"/>
      <c r="S398" s="8"/>
      <c r="T398" s="8"/>
      <c r="U398" s="8"/>
      <c r="V398" s="8" t="s">
        <v>3455</v>
      </c>
      <c r="W398" s="8"/>
      <c r="X398" s="8"/>
      <c r="Y398" s="8"/>
      <c r="Z398" s="8"/>
      <c r="AA398" s="8" t="s">
        <v>209</v>
      </c>
      <c r="AB398" s="8" t="s">
        <v>3367</v>
      </c>
      <c r="AC398" s="8"/>
      <c r="AD398" s="8"/>
      <c r="AE398" s="8"/>
      <c r="AF398" s="8"/>
      <c r="AG398" s="8"/>
      <c r="AH398" s="8" t="s">
        <v>211</v>
      </c>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t="s">
        <v>3368</v>
      </c>
      <c r="BU398" s="8"/>
      <c r="BV398" s="8"/>
      <c r="BW398" s="8"/>
      <c r="BX398" s="8"/>
      <c r="BY398" s="8"/>
      <c r="BZ398" s="8"/>
      <c r="CA398" s="8"/>
      <c r="CB398" s="8"/>
      <c r="CC398" s="8"/>
      <c r="CD398" s="8"/>
      <c r="CE398" s="8"/>
      <c r="CF398" s="8"/>
      <c r="CG398" s="8"/>
      <c r="CH398" s="8"/>
      <c r="CI398" s="8"/>
    </row>
    <row r="399" spans="1:87">
      <c r="A399" s="8" t="s">
        <v>3456</v>
      </c>
      <c r="B399" s="8" t="s">
        <v>242</v>
      </c>
      <c r="C399" s="8">
        <v>2018</v>
      </c>
      <c r="D399" s="8" t="s">
        <v>3457</v>
      </c>
      <c r="E399" s="8" t="s">
        <v>3458</v>
      </c>
      <c r="F399" s="8" t="s">
        <v>3459</v>
      </c>
      <c r="G399" s="8"/>
      <c r="H399" s="8">
        <v>22394303</v>
      </c>
      <c r="I399" s="8" t="s">
        <v>3460</v>
      </c>
      <c r="J399" s="8" t="s">
        <v>3461</v>
      </c>
      <c r="K399" s="8" t="s">
        <v>3462</v>
      </c>
      <c r="L399" s="8" t="s">
        <v>207</v>
      </c>
      <c r="M399" s="8" t="s">
        <v>207</v>
      </c>
      <c r="N399" s="8" t="s">
        <v>207</v>
      </c>
      <c r="O399" s="8" t="s">
        <v>207</v>
      </c>
      <c r="P399" s="8"/>
      <c r="Q399" s="8"/>
      <c r="R399" s="8">
        <v>2</v>
      </c>
      <c r="S399" s="8">
        <v>7</v>
      </c>
      <c r="T399" s="8"/>
      <c r="U399" s="8"/>
      <c r="V399" s="8"/>
      <c r="W399" s="8"/>
      <c r="X399" s="8"/>
      <c r="Y399" s="8"/>
      <c r="Z399" s="8"/>
      <c r="AA399" s="8"/>
      <c r="AB399" s="8"/>
      <c r="AC399" s="8" t="s">
        <v>776</v>
      </c>
      <c r="AD399" s="8"/>
      <c r="AE399" s="8"/>
      <c r="AF399" s="8"/>
      <c r="AG399" s="8"/>
      <c r="AH399" s="8" t="s">
        <v>3463</v>
      </c>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row>
    <row r="400" spans="1:87">
      <c r="A400" s="8" t="s">
        <v>3464</v>
      </c>
      <c r="B400" s="8" t="s">
        <v>242</v>
      </c>
      <c r="C400" s="8">
        <v>2018</v>
      </c>
      <c r="D400" s="8" t="s">
        <v>3465</v>
      </c>
      <c r="E400" s="8" t="s">
        <v>3466</v>
      </c>
      <c r="F400" s="8" t="s">
        <v>3467</v>
      </c>
      <c r="G400" s="8"/>
      <c r="H400" s="8" t="s">
        <v>3468</v>
      </c>
      <c r="I400" s="8" t="s">
        <v>3469</v>
      </c>
      <c r="J400" s="8" t="s">
        <v>3470</v>
      </c>
      <c r="K400" s="8"/>
      <c r="L400" s="8" t="s">
        <v>3471</v>
      </c>
      <c r="M400" s="8" t="s">
        <v>207</v>
      </c>
      <c r="N400" s="8" t="s">
        <v>207</v>
      </c>
      <c r="O400" s="8" t="s">
        <v>207</v>
      </c>
      <c r="P400" s="8" t="s">
        <v>3472</v>
      </c>
      <c r="Q400" s="8"/>
      <c r="R400" s="8">
        <v>6</v>
      </c>
      <c r="S400" s="8">
        <v>134</v>
      </c>
      <c r="T400" s="8"/>
      <c r="U400" s="8" t="s">
        <v>3473</v>
      </c>
      <c r="V400" s="8" t="s">
        <v>3474</v>
      </c>
      <c r="W400" s="8"/>
      <c r="X400" s="8"/>
      <c r="Y400" s="8"/>
      <c r="Z400" s="8"/>
      <c r="AA400" s="8"/>
      <c r="AB400" s="8"/>
      <c r="AC400" s="8" t="s">
        <v>253</v>
      </c>
      <c r="AD400" s="8"/>
      <c r="AE400" s="8"/>
      <c r="AF400" s="8"/>
      <c r="AG400" s="8"/>
      <c r="AH400" s="8" t="s">
        <v>211</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row>
    <row r="401" spans="1:87">
      <c r="A401" s="8" t="s">
        <v>3475</v>
      </c>
      <c r="B401" s="8" t="s">
        <v>789</v>
      </c>
      <c r="C401" s="8">
        <v>2018</v>
      </c>
      <c r="D401" s="8" t="s">
        <v>3476</v>
      </c>
      <c r="E401" s="8" t="s">
        <v>3477</v>
      </c>
      <c r="F401" s="8" t="s">
        <v>3478</v>
      </c>
      <c r="G401" s="8" t="s">
        <v>3479</v>
      </c>
      <c r="H401" s="8"/>
      <c r="I401" s="8"/>
      <c r="J401" s="8" t="s">
        <v>3480</v>
      </c>
      <c r="K401" s="8"/>
      <c r="L401" s="8">
        <v>2018</v>
      </c>
      <c r="M401" s="8" t="s">
        <v>207</v>
      </c>
      <c r="N401" s="8" t="s">
        <v>207</v>
      </c>
      <c r="O401" s="8" t="s">
        <v>207</v>
      </c>
      <c r="P401" s="8" t="s">
        <v>3481</v>
      </c>
      <c r="Q401" s="8"/>
      <c r="R401" s="8"/>
      <c r="S401" s="8">
        <v>10605</v>
      </c>
      <c r="T401" s="8"/>
      <c r="U401" s="8"/>
      <c r="V401" s="8" t="s">
        <v>3482</v>
      </c>
      <c r="W401" s="8"/>
      <c r="X401" s="8"/>
      <c r="Y401" s="8"/>
      <c r="Z401" s="8"/>
      <c r="AA401" s="8" t="s">
        <v>2215</v>
      </c>
      <c r="AB401" s="8" t="s">
        <v>2162</v>
      </c>
      <c r="AC401" s="8" t="s">
        <v>253</v>
      </c>
      <c r="AD401" s="8"/>
      <c r="AE401" s="8"/>
      <c r="AF401" s="8"/>
      <c r="AG401" s="8"/>
      <c r="AH401" s="8" t="s">
        <v>211</v>
      </c>
      <c r="AI401" s="8"/>
      <c r="AJ401" s="8" t="s">
        <v>3483</v>
      </c>
      <c r="AK401" s="8"/>
      <c r="AL401" s="8"/>
      <c r="AM401" s="8"/>
      <c r="AN401" s="8"/>
      <c r="AO401" s="8"/>
      <c r="AP401" s="8" t="s">
        <v>3484</v>
      </c>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row>
    <row r="402" spans="1:87">
      <c r="A402" s="8" t="s">
        <v>3485</v>
      </c>
      <c r="B402" s="8" t="s">
        <v>200</v>
      </c>
      <c r="C402" s="8">
        <v>2018</v>
      </c>
      <c r="D402" s="8" t="s">
        <v>3185</v>
      </c>
      <c r="E402" s="8" t="s">
        <v>3186</v>
      </c>
      <c r="F402" s="8" t="s">
        <v>3187</v>
      </c>
      <c r="G402" s="8" t="s">
        <v>3188</v>
      </c>
      <c r="H402" s="8"/>
      <c r="I402" s="8" t="s">
        <v>3189</v>
      </c>
      <c r="J402" s="8" t="s">
        <v>3190</v>
      </c>
      <c r="K402" s="8"/>
      <c r="L402" s="8" t="s">
        <v>207</v>
      </c>
      <c r="M402" s="8" t="s">
        <v>207</v>
      </c>
      <c r="N402" s="8" t="s">
        <v>207</v>
      </c>
      <c r="O402" s="8" t="s">
        <v>207</v>
      </c>
      <c r="P402" s="9" t="d">
        <v>2023-01-09</v>
      </c>
      <c r="Q402" s="8"/>
      <c r="R402" s="8"/>
      <c r="S402" s="8"/>
      <c r="T402" s="8"/>
      <c r="U402" s="8"/>
      <c r="V402" s="8"/>
      <c r="W402" s="8"/>
      <c r="X402" s="8"/>
      <c r="Y402" s="8"/>
      <c r="Z402" s="8"/>
      <c r="AA402" s="8" t="s">
        <v>262</v>
      </c>
      <c r="AB402" s="8" t="s">
        <v>3191</v>
      </c>
      <c r="AC402" s="8" t="s">
        <v>253</v>
      </c>
      <c r="AD402" s="8"/>
      <c r="AE402" s="8"/>
      <c r="AF402" s="8"/>
      <c r="AG402" s="8"/>
      <c r="AH402" s="8" t="s">
        <v>211</v>
      </c>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t="s">
        <v>3192</v>
      </c>
      <c r="BU402" s="8"/>
      <c r="BV402" s="8"/>
      <c r="BW402" s="8"/>
      <c r="BX402" s="8"/>
      <c r="BY402" s="8"/>
      <c r="BZ402" s="8"/>
      <c r="CA402" s="8"/>
      <c r="CB402" s="8"/>
      <c r="CC402" s="8"/>
      <c r="CD402" s="8"/>
      <c r="CE402" s="8"/>
      <c r="CF402" s="8"/>
      <c r="CG402" s="8"/>
      <c r="CH402" s="8"/>
      <c r="CI402" s="8"/>
    </row>
    <row r="403" spans="1:87">
      <c r="A403" s="8" t="s">
        <v>3486</v>
      </c>
      <c r="B403" s="8" t="s">
        <v>242</v>
      </c>
      <c r="C403" s="8">
        <v>2018</v>
      </c>
      <c r="D403" s="8" t="s">
        <v>3487</v>
      </c>
      <c r="E403" s="8" t="s">
        <v>3488</v>
      </c>
      <c r="F403" s="8" t="s">
        <v>3489</v>
      </c>
      <c r="G403" s="8"/>
      <c r="H403" s="8">
        <v>13096915</v>
      </c>
      <c r="I403" s="8" t="s">
        <v>3490</v>
      </c>
      <c r="J403" s="8" t="s">
        <v>3491</v>
      </c>
      <c r="K403" s="8"/>
      <c r="L403" s="8">
        <v>2018</v>
      </c>
      <c r="M403" s="8" t="s">
        <v>207</v>
      </c>
      <c r="N403" s="8" t="s">
        <v>207</v>
      </c>
      <c r="O403" s="8" t="s">
        <v>207</v>
      </c>
      <c r="P403" s="8"/>
      <c r="Q403" s="8"/>
      <c r="R403" s="8"/>
      <c r="S403" s="8"/>
      <c r="T403" s="8"/>
      <c r="U403" s="8" t="s">
        <v>3492</v>
      </c>
      <c r="V403" s="8" t="s">
        <v>3493</v>
      </c>
      <c r="W403" s="8"/>
      <c r="X403" s="8"/>
      <c r="Y403" s="8"/>
      <c r="Z403" s="8"/>
      <c r="AA403" s="8"/>
      <c r="AB403" s="8"/>
      <c r="AC403" s="8"/>
      <c r="AD403" s="8"/>
      <c r="AE403" s="8"/>
      <c r="AF403" s="8"/>
      <c r="AG403" s="8"/>
      <c r="AH403" s="8" t="s">
        <v>211</v>
      </c>
      <c r="AI403" s="8"/>
      <c r="AJ403" s="8"/>
      <c r="AK403" s="8"/>
      <c r="AL403" s="8" t="s">
        <v>3494</v>
      </c>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row>
    <row r="404" spans="1:87">
      <c r="A404" s="8" t="s">
        <v>3495</v>
      </c>
      <c r="B404" s="8" t="s">
        <v>768</v>
      </c>
      <c r="C404" s="8">
        <v>2018</v>
      </c>
      <c r="D404" s="8"/>
      <c r="E404" s="8" t="s">
        <v>3496</v>
      </c>
      <c r="F404" s="8"/>
      <c r="G404" s="8" t="s">
        <v>3497</v>
      </c>
      <c r="H404" s="8"/>
      <c r="I404" s="8"/>
      <c r="J404" s="8"/>
      <c r="K404" s="8" t="s">
        <v>3498</v>
      </c>
      <c r="L404" s="8">
        <v>2018</v>
      </c>
      <c r="M404" s="8" t="s">
        <v>207</v>
      </c>
      <c r="N404" s="8" t="s">
        <v>207</v>
      </c>
      <c r="O404" s="8"/>
      <c r="P404" s="8"/>
      <c r="Q404" s="8">
        <v>1</v>
      </c>
      <c r="R404" s="8"/>
      <c r="S404" s="8"/>
      <c r="T404" s="8"/>
      <c r="U404" s="8"/>
      <c r="V404" s="8" t="s">
        <v>3478</v>
      </c>
      <c r="W404" s="8" t="s">
        <v>1890</v>
      </c>
      <c r="X404" s="8">
        <v>10605</v>
      </c>
      <c r="Y404" s="8"/>
      <c r="Z404" s="8"/>
      <c r="AA404" s="8" t="s">
        <v>2161</v>
      </c>
      <c r="AB404" s="8" t="s">
        <v>2162</v>
      </c>
      <c r="AC404" s="8"/>
      <c r="AD404" s="8"/>
      <c r="AE404" s="8"/>
      <c r="AF404" s="8"/>
      <c r="AG404" s="8"/>
      <c r="AH404" s="8" t="s">
        <v>1055</v>
      </c>
      <c r="AI404" s="8">
        <v>5.7</v>
      </c>
      <c r="AJ404" s="8" t="s">
        <v>3499</v>
      </c>
      <c r="AK404" s="8"/>
      <c r="AL404" s="8" t="s">
        <v>3500</v>
      </c>
      <c r="AM404" s="8"/>
      <c r="AN404" s="8"/>
      <c r="AO404" s="8" t="s">
        <v>3501</v>
      </c>
      <c r="AP404" s="8" t="s">
        <v>3484</v>
      </c>
      <c r="AQ404" s="8"/>
      <c r="AR404" s="8"/>
      <c r="AS404" s="8"/>
      <c r="AT404" s="8"/>
      <c r="AU404" s="8"/>
      <c r="AV404" s="8"/>
      <c r="AW404" s="8"/>
      <c r="AX404" s="8"/>
      <c r="AY404" s="8"/>
      <c r="AZ404" s="8"/>
      <c r="BA404" s="8"/>
      <c r="BB404" s="8"/>
      <c r="BC404" s="8"/>
      <c r="BD404" s="8"/>
      <c r="BE404" s="8"/>
      <c r="BF404" s="8"/>
      <c r="BG404" s="8"/>
      <c r="BH404" s="8"/>
      <c r="BI404" s="8" t="s">
        <v>3502</v>
      </c>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row>
    <row r="405" spans="1:87">
      <c r="A405" s="8" t="s">
        <v>3503</v>
      </c>
      <c r="B405" s="8" t="s">
        <v>242</v>
      </c>
      <c r="C405" s="8">
        <v>2018</v>
      </c>
      <c r="D405" s="8" t="s">
        <v>3457</v>
      </c>
      <c r="E405" s="8" t="s">
        <v>3458</v>
      </c>
      <c r="F405" s="8" t="s">
        <v>3459</v>
      </c>
      <c r="G405" s="8"/>
      <c r="H405" s="8">
        <v>22394303</v>
      </c>
      <c r="I405" s="8" t="s">
        <v>3460</v>
      </c>
      <c r="J405" s="8" t="s">
        <v>3461</v>
      </c>
      <c r="K405" s="8" t="s">
        <v>3462</v>
      </c>
      <c r="L405" s="8" t="s">
        <v>207</v>
      </c>
      <c r="M405" s="8" t="s">
        <v>207</v>
      </c>
      <c r="N405" s="8" t="s">
        <v>207</v>
      </c>
      <c r="O405" s="8" t="s">
        <v>207</v>
      </c>
      <c r="P405" s="8"/>
      <c r="Q405" s="8"/>
      <c r="R405" s="8">
        <v>2</v>
      </c>
      <c r="S405" s="8">
        <v>7</v>
      </c>
      <c r="T405" s="8"/>
      <c r="U405" s="8"/>
      <c r="V405" s="8"/>
      <c r="W405" s="8"/>
      <c r="X405" s="8"/>
      <c r="Y405" s="8"/>
      <c r="Z405" s="8"/>
      <c r="AA405" s="8"/>
      <c r="AB405" s="8"/>
      <c r="AC405" s="8" t="s">
        <v>776</v>
      </c>
      <c r="AD405" s="8"/>
      <c r="AE405" s="8"/>
      <c r="AF405" s="8"/>
      <c r="AG405" s="8"/>
      <c r="AH405" s="8" t="s">
        <v>3463</v>
      </c>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row>
    <row r="406" spans="1:87">
      <c r="A406" s="8" t="s">
        <v>3504</v>
      </c>
      <c r="B406" s="8" t="s">
        <v>242</v>
      </c>
      <c r="C406" s="8">
        <v>2018</v>
      </c>
      <c r="D406" s="8" t="s">
        <v>3505</v>
      </c>
      <c r="E406" s="8" t="s">
        <v>3506</v>
      </c>
      <c r="F406" s="8" t="s">
        <v>3459</v>
      </c>
      <c r="G406" s="8"/>
      <c r="H406" s="8">
        <v>22394303</v>
      </c>
      <c r="I406" s="8" t="s">
        <v>3507</v>
      </c>
      <c r="J406" s="8" t="s">
        <v>3508</v>
      </c>
      <c r="K406" s="8" t="s">
        <v>3509</v>
      </c>
      <c r="L406" s="8" t="s">
        <v>207</v>
      </c>
      <c r="M406" s="8" t="s">
        <v>207</v>
      </c>
      <c r="N406" s="8" t="s">
        <v>207</v>
      </c>
      <c r="O406" s="8" t="s">
        <v>207</v>
      </c>
      <c r="P406" s="8"/>
      <c r="Q406" s="8"/>
      <c r="R406" s="8">
        <v>2</v>
      </c>
      <c r="S406" s="8">
        <v>7</v>
      </c>
      <c r="T406" s="8"/>
      <c r="U406" s="8"/>
      <c r="V406" s="8" t="s">
        <v>3510</v>
      </c>
      <c r="W406" s="8"/>
      <c r="X406" s="8"/>
      <c r="Y406" s="8"/>
      <c r="Z406" s="8"/>
      <c r="AA406" s="8"/>
      <c r="AB406" s="8"/>
      <c r="AC406" s="8" t="s">
        <v>776</v>
      </c>
      <c r="AD406" s="8"/>
      <c r="AE406" s="8"/>
      <c r="AF406" s="8"/>
      <c r="AG406" s="8"/>
      <c r="AH406" s="8" t="s">
        <v>3463</v>
      </c>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row>
    <row r="407" spans="1:87">
      <c r="A407" s="8" t="s">
        <v>3511</v>
      </c>
      <c r="B407" s="8" t="s">
        <v>242</v>
      </c>
      <c r="C407" s="8">
        <v>2018</v>
      </c>
      <c r="D407" s="8" t="s">
        <v>3512</v>
      </c>
      <c r="E407" s="8" t="s">
        <v>3513</v>
      </c>
      <c r="F407" s="8" t="s">
        <v>245</v>
      </c>
      <c r="G407" s="8"/>
      <c r="H407" s="8" t="s">
        <v>3514</v>
      </c>
      <c r="I407" s="8" t="s">
        <v>3515</v>
      </c>
      <c r="J407" s="8" t="s">
        <v>3516</v>
      </c>
      <c r="K407" s="8" t="s">
        <v>3517</v>
      </c>
      <c r="L407" s="11" t="d">
        <v>2018-02-01</v>
      </c>
      <c r="M407" s="8" t="s">
        <v>207</v>
      </c>
      <c r="N407" s="8" t="s">
        <v>207</v>
      </c>
      <c r="O407" s="8" t="s">
        <v>207</v>
      </c>
      <c r="P407" s="8" t="s">
        <v>3518</v>
      </c>
      <c r="Q407" s="8"/>
      <c r="R407" s="8">
        <v>1</v>
      </c>
      <c r="S407" s="8">
        <v>27</v>
      </c>
      <c r="T407" s="8"/>
      <c r="U407" s="8"/>
      <c r="V407" s="8"/>
      <c r="W407" s="8"/>
      <c r="X407" s="8"/>
      <c r="Y407" s="8"/>
      <c r="Z407" s="8"/>
      <c r="AA407" s="8"/>
      <c r="AB407" s="8"/>
      <c r="AC407" s="8" t="s">
        <v>253</v>
      </c>
      <c r="AD407" s="8"/>
      <c r="AE407" s="8"/>
      <c r="AF407" s="8"/>
      <c r="AG407" s="8"/>
      <c r="AH407" s="8" t="s">
        <v>211</v>
      </c>
      <c r="AI407" s="8"/>
      <c r="AJ407" s="8"/>
      <c r="AK407" s="8"/>
      <c r="AL407" s="8" t="s">
        <v>3519</v>
      </c>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row>
    <row r="408" spans="1:87">
      <c r="A408" s="8" t="s">
        <v>3520</v>
      </c>
      <c r="B408" s="8" t="s">
        <v>242</v>
      </c>
      <c r="C408" s="8">
        <v>2018</v>
      </c>
      <c r="D408" s="8" t="s">
        <v>3521</v>
      </c>
      <c r="E408" s="8" t="s">
        <v>3522</v>
      </c>
      <c r="F408" s="8" t="s">
        <v>3523</v>
      </c>
      <c r="G408" s="8"/>
      <c r="H408" s="8" t="s">
        <v>3524</v>
      </c>
      <c r="I408" s="8" t="s">
        <v>3525</v>
      </c>
      <c r="J408" s="8" t="s">
        <v>3526</v>
      </c>
      <c r="K408" s="8"/>
      <c r="L408" s="8" t="s">
        <v>207</v>
      </c>
      <c r="M408" s="8" t="s">
        <v>207</v>
      </c>
      <c r="N408" s="8" t="s">
        <v>207</v>
      </c>
      <c r="O408" s="8" t="s">
        <v>207</v>
      </c>
      <c r="P408" s="8" t="s">
        <v>3527</v>
      </c>
      <c r="Q408" s="8"/>
      <c r="R408" s="9" t="d">
        <v>2023-01-04</v>
      </c>
      <c r="S408" s="8">
        <v>74</v>
      </c>
      <c r="T408" s="8"/>
      <c r="U408" s="8" t="s">
        <v>3523</v>
      </c>
      <c r="V408" s="8"/>
      <c r="W408" s="8"/>
      <c r="X408" s="8"/>
      <c r="Y408" s="8"/>
      <c r="Z408" s="8"/>
      <c r="AA408" s="8"/>
      <c r="AB408" s="8"/>
      <c r="AC408" s="8" t="s">
        <v>253</v>
      </c>
      <c r="AD408" s="8"/>
      <c r="AE408" s="8"/>
      <c r="AF408" s="8"/>
      <c r="AG408" s="8"/>
      <c r="AH408" s="8" t="s">
        <v>211</v>
      </c>
      <c r="AI408" s="8"/>
      <c r="AJ408" s="8"/>
      <c r="AK408" s="8"/>
      <c r="AL408" s="8" t="s">
        <v>3528</v>
      </c>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row>
    <row r="409" spans="1:87">
      <c r="A409" s="8" t="s">
        <v>3529</v>
      </c>
      <c r="B409" s="8" t="s">
        <v>242</v>
      </c>
      <c r="C409" s="8">
        <v>2018</v>
      </c>
      <c r="D409" s="8" t="s">
        <v>3530</v>
      </c>
      <c r="E409" s="8" t="s">
        <v>3531</v>
      </c>
      <c r="F409" s="8" t="s">
        <v>3532</v>
      </c>
      <c r="G409" s="8"/>
      <c r="H409" s="8">
        <v>23062061</v>
      </c>
      <c r="I409" s="8" t="s">
        <v>3533</v>
      </c>
      <c r="J409" s="8" t="s">
        <v>3534</v>
      </c>
      <c r="K409" s="8"/>
      <c r="L409" s="8" t="s">
        <v>207</v>
      </c>
      <c r="M409" s="8" t="s">
        <v>207</v>
      </c>
      <c r="N409" s="8" t="s">
        <v>207</v>
      </c>
      <c r="O409" s="8" t="s">
        <v>207</v>
      </c>
      <c r="P409" s="8" t="s">
        <v>3535</v>
      </c>
      <c r="Q409" s="8"/>
      <c r="R409" s="8">
        <v>18</v>
      </c>
      <c r="S409" s="8"/>
      <c r="T409" s="8"/>
      <c r="U409" s="8" t="s">
        <v>3536</v>
      </c>
      <c r="V409" s="8" t="s">
        <v>3537</v>
      </c>
      <c r="W409" s="8"/>
      <c r="X409" s="8"/>
      <c r="Y409" s="8"/>
      <c r="Z409" s="8"/>
      <c r="AA409" s="8"/>
      <c r="AB409" s="8"/>
      <c r="AC409" s="8"/>
      <c r="AD409" s="8"/>
      <c r="AE409" s="8"/>
      <c r="AF409" s="8"/>
      <c r="AG409" s="8"/>
      <c r="AH409" s="8" t="s">
        <v>211</v>
      </c>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row>
    <row r="410" spans="1:87">
      <c r="A410" s="8" t="s">
        <v>3538</v>
      </c>
      <c r="B410" s="8" t="s">
        <v>200</v>
      </c>
      <c r="C410" s="8">
        <v>2018</v>
      </c>
      <c r="D410" s="8" t="s">
        <v>3185</v>
      </c>
      <c r="E410" s="8" t="s">
        <v>3186</v>
      </c>
      <c r="F410" s="8" t="s">
        <v>3187</v>
      </c>
      <c r="G410" s="8" t="s">
        <v>3188</v>
      </c>
      <c r="H410" s="8"/>
      <c r="I410" s="8" t="s">
        <v>3189</v>
      </c>
      <c r="J410" s="8" t="s">
        <v>3190</v>
      </c>
      <c r="K410" s="8"/>
      <c r="L410" s="8" t="s">
        <v>207</v>
      </c>
      <c r="M410" s="8" t="s">
        <v>207</v>
      </c>
      <c r="N410" s="8" t="s">
        <v>207</v>
      </c>
      <c r="O410" s="8" t="s">
        <v>207</v>
      </c>
      <c r="P410" s="9" t="d">
        <v>2023-01-09</v>
      </c>
      <c r="Q410" s="8"/>
      <c r="R410" s="8"/>
      <c r="S410" s="8"/>
      <c r="T410" s="8"/>
      <c r="U410" s="8"/>
      <c r="V410" s="8"/>
      <c r="W410" s="8"/>
      <c r="X410" s="8"/>
      <c r="Y410" s="8"/>
      <c r="Z410" s="8"/>
      <c r="AA410" s="8" t="s">
        <v>262</v>
      </c>
      <c r="AB410" s="8" t="s">
        <v>3191</v>
      </c>
      <c r="AC410" s="8" t="s">
        <v>253</v>
      </c>
      <c r="AD410" s="8"/>
      <c r="AE410" s="8"/>
      <c r="AF410" s="8"/>
      <c r="AG410" s="8"/>
      <c r="AH410" s="8" t="s">
        <v>211</v>
      </c>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t="s">
        <v>3192</v>
      </c>
      <c r="BU410" s="8"/>
      <c r="BV410" s="8"/>
      <c r="BW410" s="8"/>
      <c r="BX410" s="8"/>
      <c r="BY410" s="8"/>
      <c r="BZ410" s="8"/>
      <c r="CA410" s="8"/>
      <c r="CB410" s="8"/>
      <c r="CC410" s="8"/>
      <c r="CD410" s="8"/>
      <c r="CE410" s="8"/>
      <c r="CF410" s="8"/>
      <c r="CG410" s="8"/>
      <c r="CH410" s="8"/>
      <c r="CI410" s="8"/>
    </row>
    <row r="411" spans="1:87">
      <c r="A411" s="8" t="s">
        <v>3539</v>
      </c>
      <c r="B411" s="8" t="s">
        <v>242</v>
      </c>
      <c r="C411" s="8">
        <v>2018</v>
      </c>
      <c r="D411" s="8" t="s">
        <v>3540</v>
      </c>
      <c r="E411" s="8" t="s">
        <v>3541</v>
      </c>
      <c r="F411" s="8" t="s">
        <v>3542</v>
      </c>
      <c r="G411" s="8"/>
      <c r="H411" s="8">
        <v>25774441</v>
      </c>
      <c r="I411" s="8" t="s">
        <v>3543</v>
      </c>
      <c r="J411" s="8" t="s">
        <v>3544</v>
      </c>
      <c r="K411" s="8"/>
      <c r="L411" s="8" t="s">
        <v>3545</v>
      </c>
      <c r="M411" s="8" t="s">
        <v>207</v>
      </c>
      <c r="N411" s="8" t="s">
        <v>207</v>
      </c>
      <c r="O411" s="8" t="s">
        <v>207</v>
      </c>
      <c r="P411" s="8" t="s">
        <v>3546</v>
      </c>
      <c r="Q411" s="8"/>
      <c r="R411" s="8">
        <v>1</v>
      </c>
      <c r="S411" s="8">
        <v>6</v>
      </c>
      <c r="T411" s="8"/>
      <c r="U411" s="8" t="s">
        <v>3542</v>
      </c>
      <c r="V411" s="8"/>
      <c r="W411" s="8"/>
      <c r="X411" s="8"/>
      <c r="Y411" s="8"/>
      <c r="Z411" s="8"/>
      <c r="AA411" s="8"/>
      <c r="AB411" s="8"/>
      <c r="AC411" s="8" t="s">
        <v>253</v>
      </c>
      <c r="AD411" s="8"/>
      <c r="AE411" s="8"/>
      <c r="AF411" s="8"/>
      <c r="AG411" s="8"/>
      <c r="AH411" s="8" t="s">
        <v>211</v>
      </c>
      <c r="AI411" s="8"/>
      <c r="AJ411" s="8"/>
      <c r="AK411" s="8"/>
      <c r="AL411" s="8" t="s">
        <v>3547</v>
      </c>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row>
    <row r="412" spans="1:87">
      <c r="A412" s="8" t="s">
        <v>3548</v>
      </c>
      <c r="B412" s="8" t="s">
        <v>789</v>
      </c>
      <c r="C412" s="8">
        <v>2018</v>
      </c>
      <c r="D412" s="8" t="s">
        <v>3476</v>
      </c>
      <c r="E412" s="8" t="s">
        <v>3477</v>
      </c>
      <c r="F412" s="8" t="s">
        <v>3478</v>
      </c>
      <c r="G412" s="8" t="s">
        <v>3479</v>
      </c>
      <c r="H412" s="8"/>
      <c r="I412" s="8"/>
      <c r="J412" s="8" t="s">
        <v>3480</v>
      </c>
      <c r="K412" s="8"/>
      <c r="L412" s="8">
        <v>2018</v>
      </c>
      <c r="M412" s="8" t="s">
        <v>207</v>
      </c>
      <c r="N412" s="8" t="s">
        <v>207</v>
      </c>
      <c r="O412" s="8" t="s">
        <v>207</v>
      </c>
      <c r="P412" s="8" t="s">
        <v>3481</v>
      </c>
      <c r="Q412" s="8"/>
      <c r="R412" s="8"/>
      <c r="S412" s="8">
        <v>10605</v>
      </c>
      <c r="T412" s="8"/>
      <c r="U412" s="8"/>
      <c r="V412" s="8" t="s">
        <v>3482</v>
      </c>
      <c r="W412" s="8"/>
      <c r="X412" s="8"/>
      <c r="Y412" s="8"/>
      <c r="Z412" s="8"/>
      <c r="AA412" s="8" t="s">
        <v>2215</v>
      </c>
      <c r="AB412" s="8" t="s">
        <v>2162</v>
      </c>
      <c r="AC412" s="8" t="s">
        <v>253</v>
      </c>
      <c r="AD412" s="8"/>
      <c r="AE412" s="8"/>
      <c r="AF412" s="8"/>
      <c r="AG412" s="8"/>
      <c r="AH412" s="8" t="s">
        <v>211</v>
      </c>
      <c r="AI412" s="8"/>
      <c r="AJ412" s="8" t="s">
        <v>3483</v>
      </c>
      <c r="AK412" s="8"/>
      <c r="AL412" s="8"/>
      <c r="AM412" s="8"/>
      <c r="AN412" s="8"/>
      <c r="AO412" s="8"/>
      <c r="AP412" s="8" t="s">
        <v>3484</v>
      </c>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row>
    <row r="413" spans="1:87">
      <c r="A413" s="8" t="s">
        <v>3549</v>
      </c>
      <c r="B413" s="8" t="s">
        <v>242</v>
      </c>
      <c r="C413" s="8">
        <v>2018</v>
      </c>
      <c r="D413" s="8" t="s">
        <v>3465</v>
      </c>
      <c r="E413" s="8" t="s">
        <v>3466</v>
      </c>
      <c r="F413" s="8" t="s">
        <v>3467</v>
      </c>
      <c r="G413" s="8"/>
      <c r="H413" s="8" t="s">
        <v>3468</v>
      </c>
      <c r="I413" s="8" t="s">
        <v>3469</v>
      </c>
      <c r="J413" s="8" t="s">
        <v>3470</v>
      </c>
      <c r="K413" s="8"/>
      <c r="L413" s="8" t="s">
        <v>3471</v>
      </c>
      <c r="M413" s="8" t="s">
        <v>207</v>
      </c>
      <c r="N413" s="8" t="s">
        <v>207</v>
      </c>
      <c r="O413" s="8" t="s">
        <v>207</v>
      </c>
      <c r="P413" s="8" t="s">
        <v>3472</v>
      </c>
      <c r="Q413" s="8"/>
      <c r="R413" s="8">
        <v>6</v>
      </c>
      <c r="S413" s="8">
        <v>134</v>
      </c>
      <c r="T413" s="8"/>
      <c r="U413" s="8" t="s">
        <v>3473</v>
      </c>
      <c r="V413" s="8" t="s">
        <v>3474</v>
      </c>
      <c r="W413" s="8"/>
      <c r="X413" s="8"/>
      <c r="Y413" s="8"/>
      <c r="Z413" s="8"/>
      <c r="AA413" s="8"/>
      <c r="AB413" s="8"/>
      <c r="AC413" s="8" t="s">
        <v>253</v>
      </c>
      <c r="AD413" s="8"/>
      <c r="AE413" s="8"/>
      <c r="AF413" s="8"/>
      <c r="AG413" s="8"/>
      <c r="AH413" s="8" t="s">
        <v>211</v>
      </c>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row>
    <row r="414" spans="1:87">
      <c r="A414" s="8" t="s">
        <v>3550</v>
      </c>
      <c r="B414" s="8" t="s">
        <v>200</v>
      </c>
      <c r="C414" s="8">
        <v>2019</v>
      </c>
      <c r="D414" s="8" t="s">
        <v>3551</v>
      </c>
      <c r="E414" s="8" t="s">
        <v>3552</v>
      </c>
      <c r="F414" s="8" t="s">
        <v>3553</v>
      </c>
      <c r="G414" s="8" t="s">
        <v>3554</v>
      </c>
      <c r="H414" s="8"/>
      <c r="I414" s="8" t="s">
        <v>3555</v>
      </c>
      <c r="J414" s="8" t="s">
        <v>3556</v>
      </c>
      <c r="K414" s="8"/>
      <c r="L414" s="11" t="d">
        <v>2019-05-08</v>
      </c>
      <c r="M414" s="8" t="s">
        <v>207</v>
      </c>
      <c r="N414" s="8" t="s">
        <v>207</v>
      </c>
      <c r="O414" s="8" t="s">
        <v>207</v>
      </c>
      <c r="P414" s="8" t="s">
        <v>3557</v>
      </c>
      <c r="Q414" s="8"/>
      <c r="R414" s="8"/>
      <c r="S414" s="8"/>
      <c r="T414" s="8"/>
      <c r="U414" s="8"/>
      <c r="V414" s="8" t="s">
        <v>3558</v>
      </c>
      <c r="W414" s="8"/>
      <c r="X414" s="8"/>
      <c r="Y414" s="8"/>
      <c r="Z414" s="8"/>
      <c r="AA414" s="8" t="s">
        <v>262</v>
      </c>
      <c r="AB414" s="8" t="s">
        <v>3559</v>
      </c>
      <c r="AC414" s="8" t="s">
        <v>253</v>
      </c>
      <c r="AD414" s="8"/>
      <c r="AE414" s="8"/>
      <c r="AF414" s="8"/>
      <c r="AG414" s="8"/>
      <c r="AH414" s="8" t="s">
        <v>211</v>
      </c>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t="s">
        <v>3560</v>
      </c>
      <c r="BU414" s="8"/>
      <c r="BV414" s="8"/>
      <c r="BW414" s="8"/>
      <c r="BX414" s="8"/>
      <c r="BY414" s="8"/>
      <c r="BZ414" s="8"/>
      <c r="CA414" s="8"/>
      <c r="CB414" s="8"/>
      <c r="CC414" s="8"/>
      <c r="CD414" s="8"/>
      <c r="CE414" s="8"/>
      <c r="CF414" s="8"/>
      <c r="CG414" s="8"/>
      <c r="CH414" s="8"/>
      <c r="CI414" s="8"/>
    </row>
    <row r="415" spans="1:87">
      <c r="A415" s="8" t="s">
        <v>3561</v>
      </c>
      <c r="B415" s="8" t="s">
        <v>242</v>
      </c>
      <c r="C415" s="8">
        <v>2019</v>
      </c>
      <c r="D415" s="8" t="s">
        <v>3562</v>
      </c>
      <c r="E415" s="8" t="s">
        <v>3563</v>
      </c>
      <c r="F415" s="8" t="s">
        <v>3564</v>
      </c>
      <c r="G415" s="8"/>
      <c r="H415" s="8" t="s">
        <v>3565</v>
      </c>
      <c r="I415" s="8" t="s">
        <v>3566</v>
      </c>
      <c r="J415" s="8" t="s">
        <v>3567</v>
      </c>
      <c r="K415" s="8" t="s">
        <v>3568</v>
      </c>
      <c r="L415" s="8" t="s">
        <v>207</v>
      </c>
      <c r="M415" s="8" t="s">
        <v>207</v>
      </c>
      <c r="N415" s="8" t="s">
        <v>207</v>
      </c>
      <c r="O415" s="8" t="s">
        <v>207</v>
      </c>
      <c r="P415" s="9" t="d">
        <v>2023-01-20</v>
      </c>
      <c r="Q415" s="8"/>
      <c r="R415" s="8" t="s">
        <v>3569</v>
      </c>
      <c r="S415" s="8">
        <v>3</v>
      </c>
      <c r="T415" s="8"/>
      <c r="U415" s="8" t="s">
        <v>3570</v>
      </c>
      <c r="V415" s="8"/>
      <c r="W415" s="8"/>
      <c r="X415" s="8"/>
      <c r="Y415" s="8"/>
      <c r="Z415" s="8"/>
      <c r="AA415" s="8"/>
      <c r="AB415" s="8"/>
      <c r="AC415" s="8" t="s">
        <v>253</v>
      </c>
      <c r="AD415" s="8"/>
      <c r="AE415" s="8"/>
      <c r="AF415" s="8"/>
      <c r="AG415" s="8"/>
      <c r="AH415" s="8" t="s">
        <v>211</v>
      </c>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row>
    <row r="416" spans="1:87">
      <c r="A416" s="8" t="s">
        <v>3571</v>
      </c>
      <c r="B416" s="8" t="s">
        <v>242</v>
      </c>
      <c r="C416" s="8">
        <v>2019</v>
      </c>
      <c r="D416" s="8" t="s">
        <v>3572</v>
      </c>
      <c r="E416" s="8" t="s">
        <v>3573</v>
      </c>
      <c r="F416" s="8" t="s">
        <v>3574</v>
      </c>
      <c r="G416" s="8"/>
      <c r="H416" s="8" t="s">
        <v>3575</v>
      </c>
      <c r="I416" s="8" t="s">
        <v>3576</v>
      </c>
      <c r="J416" s="8" t="s">
        <v>3577</v>
      </c>
      <c r="K416" s="8" t="s">
        <v>3578</v>
      </c>
      <c r="L416" s="8" t="s">
        <v>207</v>
      </c>
      <c r="M416" s="8" t="s">
        <v>207</v>
      </c>
      <c r="N416" s="8" t="s">
        <v>207</v>
      </c>
      <c r="O416" s="8" t="s">
        <v>207</v>
      </c>
      <c r="P416" s="10" t="d">
        <v>1935-01-01</v>
      </c>
      <c r="Q416" s="8"/>
      <c r="R416" s="8">
        <v>5</v>
      </c>
      <c r="S416" s="8">
        <v>51</v>
      </c>
      <c r="T416" s="8"/>
      <c r="U416" s="8" t="s">
        <v>3579</v>
      </c>
      <c r="V416" s="8" t="s">
        <v>3580</v>
      </c>
      <c r="W416" s="8"/>
      <c r="X416" s="8"/>
      <c r="Y416" s="8"/>
      <c r="Z416" s="8"/>
      <c r="AA416" s="8"/>
      <c r="AB416" s="8"/>
      <c r="AC416" s="8" t="s">
        <v>253</v>
      </c>
      <c r="AD416" s="8"/>
      <c r="AE416" s="8"/>
      <c r="AF416" s="8"/>
      <c r="AG416" s="8"/>
      <c r="AH416" s="8" t="s">
        <v>211</v>
      </c>
      <c r="AI416" s="8"/>
      <c r="AJ416" s="8"/>
      <c r="AK416" s="8"/>
      <c r="AL416" s="8" t="s">
        <v>3581</v>
      </c>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row>
    <row r="417" spans="1:87">
      <c r="A417" s="8" t="s">
        <v>3582</v>
      </c>
      <c r="B417" s="8" t="s">
        <v>200</v>
      </c>
      <c r="C417" s="8">
        <v>2019</v>
      </c>
      <c r="D417" s="8" t="s">
        <v>3583</v>
      </c>
      <c r="E417" s="8" t="s">
        <v>3584</v>
      </c>
      <c r="F417" s="8" t="s">
        <v>3585</v>
      </c>
      <c r="G417" s="8" t="s">
        <v>3586</v>
      </c>
      <c r="H417" s="8"/>
      <c r="I417" s="8" t="s">
        <v>3587</v>
      </c>
      <c r="J417" s="8" t="s">
        <v>3588</v>
      </c>
      <c r="K417" s="8"/>
      <c r="L417" s="8" t="s">
        <v>207</v>
      </c>
      <c r="M417" s="8" t="s">
        <v>207</v>
      </c>
      <c r="N417" s="8" t="s">
        <v>207</v>
      </c>
      <c r="O417" s="8" t="s">
        <v>207</v>
      </c>
      <c r="P417" s="9" t="d">
        <v>2023-01-09</v>
      </c>
      <c r="Q417" s="8"/>
      <c r="R417" s="8"/>
      <c r="S417" s="8"/>
      <c r="T417" s="8"/>
      <c r="U417" s="8"/>
      <c r="V417" s="8" t="s">
        <v>3589</v>
      </c>
      <c r="W417" s="8"/>
      <c r="X417" s="8"/>
      <c r="Y417" s="8"/>
      <c r="Z417" s="8"/>
      <c r="AA417" s="8" t="s">
        <v>262</v>
      </c>
      <c r="AB417" s="8" t="s">
        <v>3590</v>
      </c>
      <c r="AC417" s="8" t="s">
        <v>253</v>
      </c>
      <c r="AD417" s="8"/>
      <c r="AE417" s="8"/>
      <c r="AF417" s="8"/>
      <c r="AG417" s="8"/>
      <c r="AH417" s="8" t="s">
        <v>211</v>
      </c>
      <c r="AI417" s="8"/>
      <c r="AJ417" s="8"/>
      <c r="AK417" s="8"/>
      <c r="AL417" s="8" t="s">
        <v>3591</v>
      </c>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t="s">
        <v>3592</v>
      </c>
      <c r="BU417" s="8"/>
      <c r="BV417" s="8"/>
      <c r="BW417" s="8"/>
      <c r="BX417" s="8"/>
      <c r="BY417" s="8"/>
      <c r="BZ417" s="8"/>
      <c r="CA417" s="8"/>
      <c r="CB417" s="8"/>
      <c r="CC417" s="8"/>
      <c r="CD417" s="8"/>
      <c r="CE417" s="8"/>
      <c r="CF417" s="8"/>
      <c r="CG417" s="8"/>
      <c r="CH417" s="8"/>
      <c r="CI417" s="8"/>
    </row>
    <row r="418" spans="1:87">
      <c r="A418" s="8" t="s">
        <v>3593</v>
      </c>
      <c r="B418" s="8" t="s">
        <v>200</v>
      </c>
      <c r="C418" s="8">
        <v>2019</v>
      </c>
      <c r="D418" s="8" t="s">
        <v>3594</v>
      </c>
      <c r="E418" s="8" t="s">
        <v>3595</v>
      </c>
      <c r="F418" s="8" t="s">
        <v>3596</v>
      </c>
      <c r="G418" s="8" t="s">
        <v>3597</v>
      </c>
      <c r="H418" s="8"/>
      <c r="I418" s="8" t="s">
        <v>3598</v>
      </c>
      <c r="J418" s="8" t="s">
        <v>3599</v>
      </c>
      <c r="K418" s="8"/>
      <c r="L418" s="11" t="d">
        <v>2019-05-02</v>
      </c>
      <c r="M418" s="8" t="s">
        <v>207</v>
      </c>
      <c r="N418" s="8" t="s">
        <v>207</v>
      </c>
      <c r="O418" s="8" t="s">
        <v>207</v>
      </c>
      <c r="P418" s="9" t="d">
        <v>2023-01-12</v>
      </c>
      <c r="Q418" s="8"/>
      <c r="R418" s="8"/>
      <c r="S418" s="8"/>
      <c r="T418" s="8"/>
      <c r="U418" s="8"/>
      <c r="V418" s="8" t="s">
        <v>3600</v>
      </c>
      <c r="W418" s="8"/>
      <c r="X418" s="8"/>
      <c r="Y418" s="8"/>
      <c r="Z418" s="8"/>
      <c r="AA418" s="8" t="s">
        <v>262</v>
      </c>
      <c r="AB418" s="8" t="s">
        <v>3601</v>
      </c>
      <c r="AC418" s="8" t="s">
        <v>253</v>
      </c>
      <c r="AD418" s="8"/>
      <c r="AE418" s="8"/>
      <c r="AF418" s="8"/>
      <c r="AG418" s="8"/>
      <c r="AH418" s="8" t="s">
        <v>211</v>
      </c>
      <c r="AI418" s="8"/>
      <c r="AJ418" s="8"/>
      <c r="AK418" s="8"/>
      <c r="AL418" s="8" t="s">
        <v>3602</v>
      </c>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t="s">
        <v>3603</v>
      </c>
      <c r="BU418" s="8"/>
      <c r="BV418" s="8"/>
      <c r="BW418" s="8"/>
      <c r="BX418" s="8"/>
      <c r="BY418" s="8"/>
      <c r="BZ418" s="8"/>
      <c r="CA418" s="8"/>
      <c r="CB418" s="8"/>
      <c r="CC418" s="8"/>
      <c r="CD418" s="8"/>
      <c r="CE418" s="8"/>
      <c r="CF418" s="8"/>
      <c r="CG418" s="8"/>
      <c r="CH418" s="8"/>
      <c r="CI418" s="8"/>
    </row>
    <row r="419" spans="1:87">
      <c r="A419" s="8" t="s">
        <v>3604</v>
      </c>
      <c r="B419" s="8" t="s">
        <v>200</v>
      </c>
      <c r="C419" s="8">
        <v>2019</v>
      </c>
      <c r="D419" s="8" t="s">
        <v>3605</v>
      </c>
      <c r="E419" s="8" t="s">
        <v>3606</v>
      </c>
      <c r="F419" s="8" t="s">
        <v>3596</v>
      </c>
      <c r="G419" s="8" t="s">
        <v>3597</v>
      </c>
      <c r="H419" s="8"/>
      <c r="I419" s="8" t="s">
        <v>3607</v>
      </c>
      <c r="J419" s="8" t="s">
        <v>3608</v>
      </c>
      <c r="K419" s="8"/>
      <c r="L419" s="11" t="d">
        <v>2019-05-02</v>
      </c>
      <c r="M419" s="8" t="s">
        <v>207</v>
      </c>
      <c r="N419" s="8" t="s">
        <v>207</v>
      </c>
      <c r="O419" s="8" t="s">
        <v>207</v>
      </c>
      <c r="P419" s="9" t="d">
        <v>2023-01-15</v>
      </c>
      <c r="Q419" s="8"/>
      <c r="R419" s="8"/>
      <c r="S419" s="8"/>
      <c r="T419" s="8"/>
      <c r="U419" s="8"/>
      <c r="V419" s="8"/>
      <c r="W419" s="8"/>
      <c r="X419" s="8"/>
      <c r="Y419" s="8"/>
      <c r="Z419" s="8"/>
      <c r="AA419" s="8" t="s">
        <v>262</v>
      </c>
      <c r="AB419" s="8" t="s">
        <v>3601</v>
      </c>
      <c r="AC419" s="8" t="s">
        <v>253</v>
      </c>
      <c r="AD419" s="8"/>
      <c r="AE419" s="8"/>
      <c r="AF419" s="8"/>
      <c r="AG419" s="8"/>
      <c r="AH419" s="8" t="s">
        <v>211</v>
      </c>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t="s">
        <v>3603</v>
      </c>
      <c r="BU419" s="8"/>
      <c r="BV419" s="8"/>
      <c r="BW419" s="8"/>
      <c r="BX419" s="8"/>
      <c r="BY419" s="8"/>
      <c r="BZ419" s="8"/>
      <c r="CA419" s="8"/>
      <c r="CB419" s="8"/>
      <c r="CC419" s="8"/>
      <c r="CD419" s="8"/>
      <c r="CE419" s="8"/>
      <c r="CF419" s="8"/>
      <c r="CG419" s="8"/>
      <c r="CH419" s="8"/>
      <c r="CI419" s="8"/>
    </row>
    <row r="420" spans="1:87">
      <c r="A420" s="8" t="s">
        <v>3609</v>
      </c>
      <c r="B420" s="8" t="s">
        <v>200</v>
      </c>
      <c r="C420" s="8">
        <v>2019</v>
      </c>
      <c r="D420" s="8" t="s">
        <v>3610</v>
      </c>
      <c r="E420" s="8" t="s">
        <v>3611</v>
      </c>
      <c r="F420" s="8" t="s">
        <v>3612</v>
      </c>
      <c r="G420" s="8" t="s">
        <v>3613</v>
      </c>
      <c r="H420" s="8"/>
      <c r="I420" s="8" t="s">
        <v>3614</v>
      </c>
      <c r="J420" s="8" t="s">
        <v>3615</v>
      </c>
      <c r="K420" s="8"/>
      <c r="L420" s="8" t="s">
        <v>207</v>
      </c>
      <c r="M420" s="8" t="s">
        <v>207</v>
      </c>
      <c r="N420" s="8" t="s">
        <v>207</v>
      </c>
      <c r="O420" s="8" t="s">
        <v>207</v>
      </c>
      <c r="P420" s="9" t="d">
        <v>2023-01-06</v>
      </c>
      <c r="Q420" s="8"/>
      <c r="R420" s="8"/>
      <c r="S420" s="8"/>
      <c r="T420" s="8"/>
      <c r="U420" s="8"/>
      <c r="V420" s="8"/>
      <c r="W420" s="8"/>
      <c r="X420" s="8"/>
      <c r="Y420" s="8"/>
      <c r="Z420" s="8"/>
      <c r="AA420" s="8" t="s">
        <v>262</v>
      </c>
      <c r="AB420" s="8" t="s">
        <v>3616</v>
      </c>
      <c r="AC420" s="8" t="s">
        <v>253</v>
      </c>
      <c r="AD420" s="8"/>
      <c r="AE420" s="8"/>
      <c r="AF420" s="8"/>
      <c r="AG420" s="8"/>
      <c r="AH420" s="8" t="s">
        <v>211</v>
      </c>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t="s">
        <v>3617</v>
      </c>
      <c r="BU420" s="8"/>
      <c r="BV420" s="8"/>
      <c r="BW420" s="8"/>
      <c r="BX420" s="8"/>
      <c r="BY420" s="8"/>
      <c r="BZ420" s="8"/>
      <c r="CA420" s="8"/>
      <c r="CB420" s="8"/>
      <c r="CC420" s="8"/>
      <c r="CD420" s="8"/>
      <c r="CE420" s="8"/>
      <c r="CF420" s="8"/>
      <c r="CG420" s="8"/>
      <c r="CH420" s="8"/>
      <c r="CI420" s="8"/>
    </row>
    <row r="421" spans="1:87">
      <c r="A421" s="8" t="s">
        <v>3618</v>
      </c>
      <c r="B421" s="8" t="s">
        <v>200</v>
      </c>
      <c r="C421" s="8">
        <v>2019</v>
      </c>
      <c r="D421" s="8" t="s">
        <v>3619</v>
      </c>
      <c r="E421" s="8" t="s">
        <v>3620</v>
      </c>
      <c r="F421" s="8" t="s">
        <v>3621</v>
      </c>
      <c r="G421" s="8" t="s">
        <v>3622</v>
      </c>
      <c r="H421" s="8"/>
      <c r="I421" s="8" t="s">
        <v>3623</v>
      </c>
      <c r="J421" s="8" t="s">
        <v>3624</v>
      </c>
      <c r="K421" s="8"/>
      <c r="L421" s="8" t="s">
        <v>207</v>
      </c>
      <c r="M421" s="8" t="s">
        <v>207</v>
      </c>
      <c r="N421" s="8" t="s">
        <v>207</v>
      </c>
      <c r="O421" s="8" t="s">
        <v>207</v>
      </c>
      <c r="P421" s="9" t="d">
        <v>2023-01-05</v>
      </c>
      <c r="Q421" s="8"/>
      <c r="R421" s="8"/>
      <c r="S421" s="8"/>
      <c r="T421" s="8"/>
      <c r="U421" s="8"/>
      <c r="V421" s="8"/>
      <c r="W421" s="8"/>
      <c r="X421" s="8"/>
      <c r="Y421" s="8"/>
      <c r="Z421" s="8"/>
      <c r="AA421" s="8" t="s">
        <v>262</v>
      </c>
      <c r="AB421" s="8" t="s">
        <v>2667</v>
      </c>
      <c r="AC421" s="8" t="s">
        <v>253</v>
      </c>
      <c r="AD421" s="8"/>
      <c r="AE421" s="8"/>
      <c r="AF421" s="8"/>
      <c r="AG421" s="8"/>
      <c r="AH421" s="8" t="s">
        <v>211</v>
      </c>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t="s">
        <v>3625</v>
      </c>
      <c r="BU421" s="8"/>
      <c r="BV421" s="8"/>
      <c r="BW421" s="8"/>
      <c r="BX421" s="8"/>
      <c r="BY421" s="8"/>
      <c r="BZ421" s="8"/>
      <c r="CA421" s="8"/>
      <c r="CB421" s="8"/>
      <c r="CC421" s="8"/>
      <c r="CD421" s="8"/>
      <c r="CE421" s="8"/>
      <c r="CF421" s="8"/>
      <c r="CG421" s="8"/>
      <c r="CH421" s="8"/>
      <c r="CI421" s="8"/>
    </row>
    <row r="422" spans="1:87">
      <c r="A422" s="8" t="s">
        <v>3626</v>
      </c>
      <c r="B422" s="8" t="s">
        <v>200</v>
      </c>
      <c r="C422" s="8">
        <v>2019</v>
      </c>
      <c r="D422" s="8" t="s">
        <v>3627</v>
      </c>
      <c r="E422" s="8" t="s">
        <v>3628</v>
      </c>
      <c r="F422" s="8" t="s">
        <v>3629</v>
      </c>
      <c r="G422" s="8" t="s">
        <v>3630</v>
      </c>
      <c r="H422" s="8"/>
      <c r="I422" s="8" t="s">
        <v>3631</v>
      </c>
      <c r="J422" s="8" t="s">
        <v>3632</v>
      </c>
      <c r="K422" s="8"/>
      <c r="L422" s="8" t="s">
        <v>207</v>
      </c>
      <c r="M422" s="8" t="s">
        <v>207</v>
      </c>
      <c r="N422" s="8" t="s">
        <v>207</v>
      </c>
      <c r="O422" s="8" t="s">
        <v>207</v>
      </c>
      <c r="P422" s="9" t="d">
        <v>2023-01-05</v>
      </c>
      <c r="Q422" s="8"/>
      <c r="R422" s="8"/>
      <c r="S422" s="8"/>
      <c r="T422" s="8"/>
      <c r="U422" s="8"/>
      <c r="V422" s="8"/>
      <c r="W422" s="8"/>
      <c r="X422" s="8"/>
      <c r="Y422" s="8"/>
      <c r="Z422" s="8"/>
      <c r="AA422" s="8" t="s">
        <v>262</v>
      </c>
      <c r="AB422" s="8" t="s">
        <v>3633</v>
      </c>
      <c r="AC422" s="8" t="s">
        <v>253</v>
      </c>
      <c r="AD422" s="8"/>
      <c r="AE422" s="8"/>
      <c r="AF422" s="8"/>
      <c r="AG422" s="8"/>
      <c r="AH422" s="8" t="s">
        <v>211</v>
      </c>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t="s">
        <v>3634</v>
      </c>
      <c r="BU422" s="8"/>
      <c r="BV422" s="8"/>
      <c r="BW422" s="8"/>
      <c r="BX422" s="8"/>
      <c r="BY422" s="8"/>
      <c r="BZ422" s="8"/>
      <c r="CA422" s="8"/>
      <c r="CB422" s="8"/>
      <c r="CC422" s="8"/>
      <c r="CD422" s="8"/>
      <c r="CE422" s="8"/>
      <c r="CF422" s="8"/>
      <c r="CG422" s="8"/>
      <c r="CH422" s="8"/>
      <c r="CI422" s="8"/>
    </row>
    <row r="423" spans="1:87">
      <c r="A423" s="8" t="s">
        <v>3635</v>
      </c>
      <c r="B423" s="8" t="s">
        <v>200</v>
      </c>
      <c r="C423" s="8">
        <v>2019</v>
      </c>
      <c r="D423" s="8" t="s">
        <v>3636</v>
      </c>
      <c r="E423" s="8" t="s">
        <v>3637</v>
      </c>
      <c r="F423" s="8" t="s">
        <v>3638</v>
      </c>
      <c r="G423" s="8" t="s">
        <v>3639</v>
      </c>
      <c r="H423" s="8"/>
      <c r="I423" s="8" t="s">
        <v>3640</v>
      </c>
      <c r="J423" s="8" t="s">
        <v>3641</v>
      </c>
      <c r="K423" s="8"/>
      <c r="L423" s="8" t="s">
        <v>207</v>
      </c>
      <c r="M423" s="8" t="s">
        <v>207</v>
      </c>
      <c r="N423" s="8" t="s">
        <v>207</v>
      </c>
      <c r="O423" s="8" t="s">
        <v>207</v>
      </c>
      <c r="P423" s="9" t="d">
        <v>2023-01-02</v>
      </c>
      <c r="Q423" s="8"/>
      <c r="R423" s="8"/>
      <c r="S423" s="8"/>
      <c r="T423" s="8"/>
      <c r="U423" s="8"/>
      <c r="V423" s="8" t="s">
        <v>3642</v>
      </c>
      <c r="W423" s="8"/>
      <c r="X423" s="8"/>
      <c r="Y423" s="8"/>
      <c r="Z423" s="8"/>
      <c r="AA423" s="8" t="s">
        <v>262</v>
      </c>
      <c r="AB423" s="8" t="s">
        <v>3643</v>
      </c>
      <c r="AC423" s="8" t="s">
        <v>253</v>
      </c>
      <c r="AD423" s="8"/>
      <c r="AE423" s="8"/>
      <c r="AF423" s="8"/>
      <c r="AG423" s="8"/>
      <c r="AH423" s="8" t="s">
        <v>211</v>
      </c>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t="s">
        <v>3644</v>
      </c>
      <c r="BU423" s="8"/>
      <c r="BV423" s="8"/>
      <c r="BW423" s="8"/>
      <c r="BX423" s="8"/>
      <c r="BY423" s="8"/>
      <c r="BZ423" s="8"/>
      <c r="CA423" s="8"/>
      <c r="CB423" s="8"/>
      <c r="CC423" s="8"/>
      <c r="CD423" s="8"/>
      <c r="CE423" s="8"/>
      <c r="CF423" s="8"/>
      <c r="CG423" s="8"/>
      <c r="CH423" s="8"/>
      <c r="CI423" s="8"/>
    </row>
    <row r="424" spans="1:87">
      <c r="A424" s="8" t="s">
        <v>3645</v>
      </c>
      <c r="B424" s="8" t="s">
        <v>200</v>
      </c>
      <c r="C424" s="8">
        <v>2019</v>
      </c>
      <c r="D424" s="8" t="s">
        <v>3646</v>
      </c>
      <c r="E424" s="8" t="s">
        <v>3647</v>
      </c>
      <c r="F424" s="8" t="s">
        <v>3629</v>
      </c>
      <c r="G424" s="8" t="s">
        <v>3630</v>
      </c>
      <c r="H424" s="8"/>
      <c r="I424" s="8" t="s">
        <v>3648</v>
      </c>
      <c r="J424" s="8" t="s">
        <v>3649</v>
      </c>
      <c r="K424" s="8"/>
      <c r="L424" s="8" t="s">
        <v>207</v>
      </c>
      <c r="M424" s="8" t="s">
        <v>207</v>
      </c>
      <c r="N424" s="8" t="s">
        <v>207</v>
      </c>
      <c r="O424" s="8" t="s">
        <v>207</v>
      </c>
      <c r="P424" s="9" t="d">
        <v>2023-01-06</v>
      </c>
      <c r="Q424" s="8"/>
      <c r="R424" s="8"/>
      <c r="S424" s="8"/>
      <c r="T424" s="8"/>
      <c r="U424" s="8"/>
      <c r="V424" s="8"/>
      <c r="W424" s="8"/>
      <c r="X424" s="8"/>
      <c r="Y424" s="8"/>
      <c r="Z424" s="8"/>
      <c r="AA424" s="8" t="s">
        <v>262</v>
      </c>
      <c r="AB424" s="8" t="s">
        <v>3633</v>
      </c>
      <c r="AC424" s="8" t="s">
        <v>253</v>
      </c>
      <c r="AD424" s="8"/>
      <c r="AE424" s="8"/>
      <c r="AF424" s="8"/>
      <c r="AG424" s="8"/>
      <c r="AH424" s="8" t="s">
        <v>211</v>
      </c>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t="s">
        <v>3634</v>
      </c>
      <c r="BU424" s="8"/>
      <c r="BV424" s="8"/>
      <c r="BW424" s="8"/>
      <c r="BX424" s="8"/>
      <c r="BY424" s="8"/>
      <c r="BZ424" s="8"/>
      <c r="CA424" s="8"/>
      <c r="CB424" s="8"/>
      <c r="CC424" s="8"/>
      <c r="CD424" s="8"/>
      <c r="CE424" s="8"/>
      <c r="CF424" s="8"/>
      <c r="CG424" s="8"/>
      <c r="CH424" s="8"/>
      <c r="CI424" s="8"/>
    </row>
    <row r="425" spans="1:87">
      <c r="A425" s="8" t="s">
        <v>3650</v>
      </c>
      <c r="B425" s="8" t="s">
        <v>242</v>
      </c>
      <c r="C425" s="8">
        <v>2019</v>
      </c>
      <c r="D425" s="8" t="s">
        <v>3651</v>
      </c>
      <c r="E425" s="8" t="s">
        <v>3652</v>
      </c>
      <c r="F425" s="8" t="s">
        <v>1609</v>
      </c>
      <c r="G425" s="8"/>
      <c r="H425" s="8" t="s">
        <v>1610</v>
      </c>
      <c r="I425" s="8" t="s">
        <v>3653</v>
      </c>
      <c r="J425" s="8" t="s">
        <v>3654</v>
      </c>
      <c r="K425" s="8"/>
      <c r="L425" s="8" t="s">
        <v>207</v>
      </c>
      <c r="M425" s="8" t="s">
        <v>207</v>
      </c>
      <c r="N425" s="8" t="s">
        <v>207</v>
      </c>
      <c r="O425" s="8" t="s">
        <v>207</v>
      </c>
      <c r="P425" s="8" t="s">
        <v>3655</v>
      </c>
      <c r="Q425" s="8"/>
      <c r="R425" s="8">
        <v>1</v>
      </c>
      <c r="S425" s="8">
        <v>27</v>
      </c>
      <c r="T425" s="8"/>
      <c r="U425" s="8" t="s">
        <v>1615</v>
      </c>
      <c r="V425" s="8" t="s">
        <v>3656</v>
      </c>
      <c r="W425" s="8"/>
      <c r="X425" s="8"/>
      <c r="Y425" s="8"/>
      <c r="Z425" s="8"/>
      <c r="AA425" s="8"/>
      <c r="AB425" s="8"/>
      <c r="AC425" s="8" t="s">
        <v>253</v>
      </c>
      <c r="AD425" s="8"/>
      <c r="AE425" s="8"/>
      <c r="AF425" s="8"/>
      <c r="AG425" s="8"/>
      <c r="AH425" s="8" t="s">
        <v>211</v>
      </c>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row>
    <row r="426" spans="1:87">
      <c r="A426" s="8" t="s">
        <v>3657</v>
      </c>
      <c r="B426" s="8" t="s">
        <v>200</v>
      </c>
      <c r="C426" s="8">
        <v>2019</v>
      </c>
      <c r="D426" s="8" t="s">
        <v>3658</v>
      </c>
      <c r="E426" s="8" t="s">
        <v>3659</v>
      </c>
      <c r="F426" s="8" t="s">
        <v>3596</v>
      </c>
      <c r="G426" s="8" t="s">
        <v>3597</v>
      </c>
      <c r="H426" s="8"/>
      <c r="I426" s="8" t="s">
        <v>3660</v>
      </c>
      <c r="J426" s="8" t="s">
        <v>3661</v>
      </c>
      <c r="K426" s="8"/>
      <c r="L426" s="11" t="d">
        <v>2019-05-02</v>
      </c>
      <c r="M426" s="8" t="s">
        <v>207</v>
      </c>
      <c r="N426" s="8" t="s">
        <v>207</v>
      </c>
      <c r="O426" s="8" t="s">
        <v>207</v>
      </c>
      <c r="P426" s="9" t="d">
        <v>2023-01-14</v>
      </c>
      <c r="Q426" s="8"/>
      <c r="R426" s="8"/>
      <c r="S426" s="8"/>
      <c r="T426" s="8"/>
      <c r="U426" s="8"/>
      <c r="V426" s="8" t="s">
        <v>3662</v>
      </c>
      <c r="W426" s="8"/>
      <c r="X426" s="8"/>
      <c r="Y426" s="8"/>
      <c r="Z426" s="8"/>
      <c r="AA426" s="8" t="s">
        <v>262</v>
      </c>
      <c r="AB426" s="8" t="s">
        <v>3601</v>
      </c>
      <c r="AC426" s="8" t="s">
        <v>253</v>
      </c>
      <c r="AD426" s="8"/>
      <c r="AE426" s="8"/>
      <c r="AF426" s="8"/>
      <c r="AG426" s="8"/>
      <c r="AH426" s="8" t="s">
        <v>211</v>
      </c>
      <c r="AI426" s="8"/>
      <c r="AJ426" s="8"/>
      <c r="AK426" s="8"/>
      <c r="AL426" s="8" t="s">
        <v>3663</v>
      </c>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t="s">
        <v>3603</v>
      </c>
      <c r="BU426" s="8"/>
      <c r="BV426" s="8"/>
      <c r="BW426" s="8"/>
      <c r="BX426" s="8"/>
      <c r="BY426" s="8"/>
      <c r="BZ426" s="8"/>
      <c r="CA426" s="8"/>
      <c r="CB426" s="8"/>
      <c r="CC426" s="8"/>
      <c r="CD426" s="8"/>
      <c r="CE426" s="8"/>
      <c r="CF426" s="8"/>
      <c r="CG426" s="8"/>
      <c r="CH426" s="8"/>
      <c r="CI426" s="8"/>
    </row>
    <row r="427" spans="1:87">
      <c r="A427" s="8" t="s">
        <v>3664</v>
      </c>
      <c r="B427" s="8" t="s">
        <v>200</v>
      </c>
      <c r="C427" s="8">
        <v>2019</v>
      </c>
      <c r="D427" s="8" t="s">
        <v>3665</v>
      </c>
      <c r="E427" s="8" t="s">
        <v>3666</v>
      </c>
      <c r="F427" s="8" t="s">
        <v>3667</v>
      </c>
      <c r="G427" s="8" t="s">
        <v>3668</v>
      </c>
      <c r="H427" s="8"/>
      <c r="I427" s="8" t="s">
        <v>3669</v>
      </c>
      <c r="J427" s="8" t="s">
        <v>3670</v>
      </c>
      <c r="K427" s="8"/>
      <c r="L427" s="11" t="d">
        <v>2019-06-03</v>
      </c>
      <c r="M427" s="8" t="s">
        <v>207</v>
      </c>
      <c r="N427" s="8" t="s">
        <v>207</v>
      </c>
      <c r="O427" s="8" t="s">
        <v>207</v>
      </c>
      <c r="P427" s="8" t="s">
        <v>3671</v>
      </c>
      <c r="Q427" s="8"/>
      <c r="R427" s="8"/>
      <c r="S427" s="8"/>
      <c r="T427" s="8"/>
      <c r="U427" s="8"/>
      <c r="V427" s="8" t="s">
        <v>3672</v>
      </c>
      <c r="W427" s="8"/>
      <c r="X427" s="8"/>
      <c r="Y427" s="8"/>
      <c r="Z427" s="8"/>
      <c r="AA427" s="8" t="s">
        <v>262</v>
      </c>
      <c r="AB427" s="8" t="s">
        <v>351</v>
      </c>
      <c r="AC427" s="8" t="s">
        <v>253</v>
      </c>
      <c r="AD427" s="8"/>
      <c r="AE427" s="8"/>
      <c r="AF427" s="8"/>
      <c r="AG427" s="8"/>
      <c r="AH427" s="8" t="s">
        <v>211</v>
      </c>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t="s">
        <v>3673</v>
      </c>
      <c r="BU427" s="8"/>
      <c r="BV427" s="8"/>
      <c r="BW427" s="8"/>
      <c r="BX427" s="8"/>
      <c r="BY427" s="8"/>
      <c r="BZ427" s="8"/>
      <c r="CA427" s="8"/>
      <c r="CB427" s="8"/>
      <c r="CC427" s="8"/>
      <c r="CD427" s="8"/>
      <c r="CE427" s="8"/>
      <c r="CF427" s="8"/>
      <c r="CG427" s="8"/>
      <c r="CH427" s="8"/>
      <c r="CI427" s="8"/>
    </row>
    <row r="428" spans="1:87">
      <c r="A428" s="8" t="s">
        <v>3674</v>
      </c>
      <c r="B428" s="8" t="s">
        <v>200</v>
      </c>
      <c r="C428" s="8">
        <v>2019</v>
      </c>
      <c r="D428" s="8" t="s">
        <v>3583</v>
      </c>
      <c r="E428" s="8" t="s">
        <v>3675</v>
      </c>
      <c r="F428" s="8" t="s">
        <v>3596</v>
      </c>
      <c r="G428" s="8" t="s">
        <v>3597</v>
      </c>
      <c r="H428" s="8"/>
      <c r="I428" s="8" t="s">
        <v>3676</v>
      </c>
      <c r="J428" s="8" t="s">
        <v>3677</v>
      </c>
      <c r="K428" s="8"/>
      <c r="L428" s="11" t="d">
        <v>2019-05-02</v>
      </c>
      <c r="M428" s="8" t="s">
        <v>207</v>
      </c>
      <c r="N428" s="8" t="s">
        <v>207</v>
      </c>
      <c r="O428" s="8" t="s">
        <v>207</v>
      </c>
      <c r="P428" s="9" t="d">
        <v>2023-01-13</v>
      </c>
      <c r="Q428" s="8"/>
      <c r="R428" s="8"/>
      <c r="S428" s="8"/>
      <c r="T428" s="8"/>
      <c r="U428" s="8"/>
      <c r="V428" s="8" t="s">
        <v>3678</v>
      </c>
      <c r="W428" s="8"/>
      <c r="X428" s="8"/>
      <c r="Y428" s="8"/>
      <c r="Z428" s="8"/>
      <c r="AA428" s="8" t="s">
        <v>262</v>
      </c>
      <c r="AB428" s="8" t="s">
        <v>3601</v>
      </c>
      <c r="AC428" s="8" t="s">
        <v>253</v>
      </c>
      <c r="AD428" s="8"/>
      <c r="AE428" s="8"/>
      <c r="AF428" s="8"/>
      <c r="AG428" s="8"/>
      <c r="AH428" s="8" t="s">
        <v>211</v>
      </c>
      <c r="AI428" s="8"/>
      <c r="AJ428" s="8"/>
      <c r="AK428" s="8"/>
      <c r="AL428" s="8" t="s">
        <v>3679</v>
      </c>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t="s">
        <v>3603</v>
      </c>
      <c r="BU428" s="8"/>
      <c r="BV428" s="8"/>
      <c r="BW428" s="8"/>
      <c r="BX428" s="8"/>
      <c r="BY428" s="8"/>
      <c r="BZ428" s="8"/>
      <c r="CA428" s="8"/>
      <c r="CB428" s="8"/>
      <c r="CC428" s="8"/>
      <c r="CD428" s="8"/>
      <c r="CE428" s="8"/>
      <c r="CF428" s="8"/>
      <c r="CG428" s="8"/>
      <c r="CH428" s="8"/>
      <c r="CI428" s="8"/>
    </row>
    <row r="429" spans="1:87">
      <c r="A429" s="8" t="s">
        <v>3680</v>
      </c>
      <c r="B429" s="8" t="s">
        <v>200</v>
      </c>
      <c r="C429" s="8">
        <v>2019</v>
      </c>
      <c r="D429" s="8" t="s">
        <v>3681</v>
      </c>
      <c r="E429" s="8" t="s">
        <v>3682</v>
      </c>
      <c r="F429" s="8" t="s">
        <v>3683</v>
      </c>
      <c r="G429" s="8" t="s">
        <v>3684</v>
      </c>
      <c r="H429" s="8"/>
      <c r="I429" s="8" t="s">
        <v>3685</v>
      </c>
      <c r="J429" s="8" t="s">
        <v>3686</v>
      </c>
      <c r="K429" s="8"/>
      <c r="L429" s="8" t="s">
        <v>207</v>
      </c>
      <c r="M429" s="8" t="s">
        <v>207</v>
      </c>
      <c r="N429" s="8" t="s">
        <v>207</v>
      </c>
      <c r="O429" s="8" t="s">
        <v>207</v>
      </c>
      <c r="P429" s="9" t="d">
        <v>2023-01-09</v>
      </c>
      <c r="Q429" s="8"/>
      <c r="R429" s="8"/>
      <c r="S429" s="8"/>
      <c r="T429" s="8"/>
      <c r="U429" s="8"/>
      <c r="V429" s="8" t="s">
        <v>3687</v>
      </c>
      <c r="W429" s="8"/>
      <c r="X429" s="8"/>
      <c r="Y429" s="8"/>
      <c r="Z429" s="8"/>
      <c r="AA429" s="8" t="s">
        <v>262</v>
      </c>
      <c r="AB429" s="8" t="s">
        <v>3688</v>
      </c>
      <c r="AC429" s="8" t="s">
        <v>253</v>
      </c>
      <c r="AD429" s="8"/>
      <c r="AE429" s="8"/>
      <c r="AF429" s="8"/>
      <c r="AG429" s="8"/>
      <c r="AH429" s="8" t="s">
        <v>211</v>
      </c>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t="s">
        <v>3689</v>
      </c>
      <c r="BU429" s="8"/>
      <c r="BV429" s="8"/>
      <c r="BW429" s="8"/>
      <c r="BX429" s="8"/>
      <c r="BY429" s="8"/>
      <c r="BZ429" s="8"/>
      <c r="CA429" s="8"/>
      <c r="CB429" s="8"/>
      <c r="CC429" s="8"/>
      <c r="CD429" s="8"/>
      <c r="CE429" s="8"/>
      <c r="CF429" s="8"/>
      <c r="CG429" s="8"/>
      <c r="CH429" s="8"/>
      <c r="CI429" s="8"/>
    </row>
    <row r="430" spans="1:87">
      <c r="A430" s="8" t="s">
        <v>3690</v>
      </c>
      <c r="B430" s="8" t="s">
        <v>200</v>
      </c>
      <c r="C430" s="8">
        <v>2019</v>
      </c>
      <c r="D430" s="8" t="s">
        <v>3691</v>
      </c>
      <c r="E430" s="8" t="s">
        <v>3692</v>
      </c>
      <c r="F430" s="8" t="s">
        <v>3693</v>
      </c>
      <c r="G430" s="8" t="s">
        <v>3694</v>
      </c>
      <c r="H430" s="8"/>
      <c r="I430" s="8" t="s">
        <v>3695</v>
      </c>
      <c r="J430" s="8" t="s">
        <v>3696</v>
      </c>
      <c r="K430" s="8"/>
      <c r="L430" s="8" t="s">
        <v>207</v>
      </c>
      <c r="M430" s="8" t="s">
        <v>207</v>
      </c>
      <c r="N430" s="8" t="s">
        <v>207</v>
      </c>
      <c r="O430" s="8" t="s">
        <v>207</v>
      </c>
      <c r="P430" s="9" t="d">
        <v>2023-01-09</v>
      </c>
      <c r="Q430" s="8"/>
      <c r="R430" s="8"/>
      <c r="S430" s="8"/>
      <c r="T430" s="8"/>
      <c r="U430" s="8"/>
      <c r="V430" s="8"/>
      <c r="W430" s="8"/>
      <c r="X430" s="8"/>
      <c r="Y430" s="8"/>
      <c r="Z430" s="8"/>
      <c r="AA430" s="8" t="s">
        <v>262</v>
      </c>
      <c r="AB430" s="8" t="s">
        <v>2667</v>
      </c>
      <c r="AC430" s="8" t="s">
        <v>253</v>
      </c>
      <c r="AD430" s="8"/>
      <c r="AE430" s="8"/>
      <c r="AF430" s="8"/>
      <c r="AG430" s="8"/>
      <c r="AH430" s="8" t="s">
        <v>211</v>
      </c>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t="s">
        <v>3697</v>
      </c>
      <c r="BU430" s="8"/>
      <c r="BV430" s="8"/>
      <c r="BW430" s="8"/>
      <c r="BX430" s="8"/>
      <c r="BY430" s="8"/>
      <c r="BZ430" s="8"/>
      <c r="CA430" s="8"/>
      <c r="CB430" s="8"/>
      <c r="CC430" s="8"/>
      <c r="CD430" s="8"/>
      <c r="CE430" s="8"/>
      <c r="CF430" s="8"/>
      <c r="CG430" s="8"/>
      <c r="CH430" s="8"/>
      <c r="CI430" s="8"/>
    </row>
    <row r="431" spans="1:87">
      <c r="A431" s="8" t="s">
        <v>3698</v>
      </c>
      <c r="B431" s="8" t="s">
        <v>200</v>
      </c>
      <c r="C431" s="8">
        <v>2019</v>
      </c>
      <c r="D431" s="8" t="s">
        <v>3699</v>
      </c>
      <c r="E431" s="8" t="s">
        <v>3700</v>
      </c>
      <c r="F431" s="8" t="s">
        <v>3701</v>
      </c>
      <c r="G431" s="8" t="s">
        <v>3702</v>
      </c>
      <c r="H431" s="8"/>
      <c r="I431" s="8" t="s">
        <v>3703</v>
      </c>
      <c r="J431" s="8" t="s">
        <v>3704</v>
      </c>
      <c r="K431" s="8"/>
      <c r="L431" s="8" t="s">
        <v>3705</v>
      </c>
      <c r="M431" s="8" t="s">
        <v>207</v>
      </c>
      <c r="N431" s="8" t="s">
        <v>207</v>
      </c>
      <c r="O431" s="8" t="s">
        <v>207</v>
      </c>
      <c r="P431" s="9" t="d">
        <v>2023-01-06</v>
      </c>
      <c r="Q431" s="8"/>
      <c r="R431" s="8"/>
      <c r="S431" s="8"/>
      <c r="T431" s="8"/>
      <c r="U431" s="8"/>
      <c r="V431" s="8" t="s">
        <v>3706</v>
      </c>
      <c r="W431" s="8"/>
      <c r="X431" s="8"/>
      <c r="Y431" s="8"/>
      <c r="Z431" s="8"/>
      <c r="AA431" s="8" t="s">
        <v>209</v>
      </c>
      <c r="AB431" s="8" t="s">
        <v>3707</v>
      </c>
      <c r="AC431" s="8"/>
      <c r="AD431" s="8"/>
      <c r="AE431" s="8"/>
      <c r="AF431" s="8"/>
      <c r="AG431" s="8"/>
      <c r="AH431" s="8" t="s">
        <v>211</v>
      </c>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t="s">
        <v>3701</v>
      </c>
      <c r="BU431" s="8"/>
      <c r="BV431" s="8"/>
      <c r="BW431" s="8"/>
      <c r="BX431" s="8"/>
      <c r="BY431" s="8"/>
      <c r="BZ431" s="8"/>
      <c r="CA431" s="8"/>
      <c r="CB431" s="8"/>
      <c r="CC431" s="8"/>
      <c r="CD431" s="8"/>
      <c r="CE431" s="8"/>
      <c r="CF431" s="8"/>
      <c r="CG431" s="8"/>
      <c r="CH431" s="8"/>
      <c r="CI431" s="8"/>
    </row>
    <row r="432" spans="1:87">
      <c r="A432" s="8" t="s">
        <v>3708</v>
      </c>
      <c r="B432" s="8" t="s">
        <v>200</v>
      </c>
      <c r="C432" s="8">
        <v>2019</v>
      </c>
      <c r="D432" s="8" t="s">
        <v>3709</v>
      </c>
      <c r="E432" s="8" t="s">
        <v>3710</v>
      </c>
      <c r="F432" s="8" t="s">
        <v>3711</v>
      </c>
      <c r="G432" s="8" t="s">
        <v>3712</v>
      </c>
      <c r="H432" s="8"/>
      <c r="I432" s="8" t="s">
        <v>3713</v>
      </c>
      <c r="J432" s="8" t="s">
        <v>3714</v>
      </c>
      <c r="K432" s="8"/>
      <c r="L432" s="8" t="s">
        <v>3715</v>
      </c>
      <c r="M432" s="8" t="s">
        <v>207</v>
      </c>
      <c r="N432" s="8" t="s">
        <v>207</v>
      </c>
      <c r="O432" s="8" t="s">
        <v>207</v>
      </c>
      <c r="P432" s="8" t="s">
        <v>3716</v>
      </c>
      <c r="Q432" s="8"/>
      <c r="R432" s="8"/>
      <c r="S432" s="8"/>
      <c r="T432" s="8"/>
      <c r="U432" s="8"/>
      <c r="V432" s="8"/>
      <c r="W432" s="8"/>
      <c r="X432" s="8"/>
      <c r="Y432" s="8"/>
      <c r="Z432" s="8"/>
      <c r="AA432" s="8" t="s">
        <v>209</v>
      </c>
      <c r="AB432" s="8" t="s">
        <v>3717</v>
      </c>
      <c r="AC432" s="8"/>
      <c r="AD432" s="8"/>
      <c r="AE432" s="8"/>
      <c r="AF432" s="8"/>
      <c r="AG432" s="8"/>
      <c r="AH432" s="8" t="s">
        <v>211</v>
      </c>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t="s">
        <v>3711</v>
      </c>
      <c r="BU432" s="8"/>
      <c r="BV432" s="8"/>
      <c r="BW432" s="8"/>
      <c r="BX432" s="8"/>
      <c r="BY432" s="8"/>
      <c r="BZ432" s="8"/>
      <c r="CA432" s="8"/>
      <c r="CB432" s="8"/>
      <c r="CC432" s="8"/>
      <c r="CD432" s="8"/>
      <c r="CE432" s="8"/>
      <c r="CF432" s="8"/>
      <c r="CG432" s="8"/>
      <c r="CH432" s="8"/>
      <c r="CI432" s="8"/>
    </row>
    <row r="433" spans="1:87">
      <c r="A433" s="8" t="s">
        <v>3718</v>
      </c>
      <c r="B433" s="8" t="s">
        <v>200</v>
      </c>
      <c r="C433" s="8">
        <v>2019</v>
      </c>
      <c r="D433" s="8" t="s">
        <v>3719</v>
      </c>
      <c r="E433" s="8" t="s">
        <v>3720</v>
      </c>
      <c r="F433" s="8" t="s">
        <v>3721</v>
      </c>
      <c r="G433" s="8" t="s">
        <v>3722</v>
      </c>
      <c r="H433" s="8"/>
      <c r="I433" s="8" t="s">
        <v>3723</v>
      </c>
      <c r="J433" s="8" t="s">
        <v>3724</v>
      </c>
      <c r="K433" s="8"/>
      <c r="L433" s="8" t="s">
        <v>3725</v>
      </c>
      <c r="M433" s="8" t="s">
        <v>207</v>
      </c>
      <c r="N433" s="8" t="s">
        <v>207</v>
      </c>
      <c r="O433" s="8" t="s">
        <v>207</v>
      </c>
      <c r="P433" s="8" t="s">
        <v>3726</v>
      </c>
      <c r="Q433" s="8"/>
      <c r="R433" s="8"/>
      <c r="S433" s="8"/>
      <c r="T433" s="8"/>
      <c r="U433" s="8"/>
      <c r="V433" s="8"/>
      <c r="W433" s="8"/>
      <c r="X433" s="8"/>
      <c r="Y433" s="8"/>
      <c r="Z433" s="8"/>
      <c r="AA433" s="8" t="s">
        <v>209</v>
      </c>
      <c r="AB433" s="8" t="s">
        <v>3727</v>
      </c>
      <c r="AC433" s="8"/>
      <c r="AD433" s="8"/>
      <c r="AE433" s="8"/>
      <c r="AF433" s="8"/>
      <c r="AG433" s="8"/>
      <c r="AH433" s="8" t="s">
        <v>211</v>
      </c>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t="s">
        <v>3721</v>
      </c>
      <c r="BU433" s="8"/>
      <c r="BV433" s="8"/>
      <c r="BW433" s="8"/>
      <c r="BX433" s="8"/>
      <c r="BY433" s="8"/>
      <c r="BZ433" s="8"/>
      <c r="CA433" s="8"/>
      <c r="CB433" s="8"/>
      <c r="CC433" s="8"/>
      <c r="CD433" s="8"/>
      <c r="CE433" s="8"/>
      <c r="CF433" s="8"/>
      <c r="CG433" s="8"/>
      <c r="CH433" s="8"/>
      <c r="CI433" s="8"/>
    </row>
    <row r="434" spans="1:87">
      <c r="A434" s="8" t="s">
        <v>3728</v>
      </c>
      <c r="B434" s="8" t="s">
        <v>200</v>
      </c>
      <c r="C434" s="8">
        <v>2019</v>
      </c>
      <c r="D434" s="8" t="s">
        <v>3729</v>
      </c>
      <c r="E434" s="8" t="s">
        <v>3730</v>
      </c>
      <c r="F434" s="8" t="s">
        <v>3731</v>
      </c>
      <c r="G434" s="8" t="s">
        <v>3732</v>
      </c>
      <c r="H434" s="8"/>
      <c r="I434" s="8" t="s">
        <v>3733</v>
      </c>
      <c r="J434" s="8" t="s">
        <v>3734</v>
      </c>
      <c r="K434" s="8"/>
      <c r="L434" s="8" t="s">
        <v>3735</v>
      </c>
      <c r="M434" s="8" t="s">
        <v>207</v>
      </c>
      <c r="N434" s="8" t="s">
        <v>207</v>
      </c>
      <c r="O434" s="8" t="s">
        <v>207</v>
      </c>
      <c r="P434" s="8" t="s">
        <v>3736</v>
      </c>
      <c r="Q434" s="8"/>
      <c r="R434" s="8"/>
      <c r="S434" s="8"/>
      <c r="T434" s="8"/>
      <c r="U434" s="8"/>
      <c r="V434" s="8"/>
      <c r="W434" s="8"/>
      <c r="X434" s="8"/>
      <c r="Y434" s="8"/>
      <c r="Z434" s="8"/>
      <c r="AA434" s="8" t="s">
        <v>209</v>
      </c>
      <c r="AB434" s="8" t="s">
        <v>3737</v>
      </c>
      <c r="AC434" s="8"/>
      <c r="AD434" s="8"/>
      <c r="AE434" s="8"/>
      <c r="AF434" s="8"/>
      <c r="AG434" s="8"/>
      <c r="AH434" s="8" t="s">
        <v>211</v>
      </c>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t="s">
        <v>3731</v>
      </c>
      <c r="BU434" s="8"/>
      <c r="BV434" s="8"/>
      <c r="BW434" s="8"/>
      <c r="BX434" s="8"/>
      <c r="BY434" s="8"/>
      <c r="BZ434" s="8"/>
      <c r="CA434" s="8"/>
      <c r="CB434" s="8"/>
      <c r="CC434" s="8"/>
      <c r="CD434" s="8"/>
      <c r="CE434" s="8"/>
      <c r="CF434" s="8"/>
      <c r="CG434" s="8"/>
      <c r="CH434" s="8"/>
      <c r="CI434" s="8"/>
    </row>
    <row r="435" spans="1:87">
      <c r="A435" s="8" t="s">
        <v>3738</v>
      </c>
      <c r="B435" s="8" t="s">
        <v>200</v>
      </c>
      <c r="C435" s="8">
        <v>2019</v>
      </c>
      <c r="D435" s="8" t="s">
        <v>3739</v>
      </c>
      <c r="E435" s="8" t="s">
        <v>3740</v>
      </c>
      <c r="F435" s="8" t="s">
        <v>3741</v>
      </c>
      <c r="G435" s="8" t="s">
        <v>3742</v>
      </c>
      <c r="H435" s="8"/>
      <c r="I435" s="8" t="s">
        <v>3743</v>
      </c>
      <c r="J435" s="8" t="s">
        <v>3744</v>
      </c>
      <c r="K435" s="8"/>
      <c r="L435" s="8" t="s">
        <v>3745</v>
      </c>
      <c r="M435" s="8" t="s">
        <v>207</v>
      </c>
      <c r="N435" s="8" t="s">
        <v>207</v>
      </c>
      <c r="O435" s="8" t="s">
        <v>207</v>
      </c>
      <c r="P435" s="8" t="s">
        <v>897</v>
      </c>
      <c r="Q435" s="8"/>
      <c r="R435" s="8"/>
      <c r="S435" s="8"/>
      <c r="T435" s="8"/>
      <c r="U435" s="8"/>
      <c r="V435" s="8"/>
      <c r="W435" s="8"/>
      <c r="X435" s="8"/>
      <c r="Y435" s="8"/>
      <c r="Z435" s="8"/>
      <c r="AA435" s="8" t="s">
        <v>209</v>
      </c>
      <c r="AB435" s="8" t="s">
        <v>3746</v>
      </c>
      <c r="AC435" s="8"/>
      <c r="AD435" s="8"/>
      <c r="AE435" s="8"/>
      <c r="AF435" s="8"/>
      <c r="AG435" s="8"/>
      <c r="AH435" s="8" t="s">
        <v>211</v>
      </c>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t="s">
        <v>3741</v>
      </c>
      <c r="BU435" s="8"/>
      <c r="BV435" s="8"/>
      <c r="BW435" s="8"/>
      <c r="BX435" s="8"/>
      <c r="BY435" s="8"/>
      <c r="BZ435" s="8"/>
      <c r="CA435" s="8"/>
      <c r="CB435" s="8"/>
      <c r="CC435" s="8"/>
      <c r="CD435" s="8"/>
      <c r="CE435" s="8"/>
      <c r="CF435" s="8"/>
      <c r="CG435" s="8"/>
      <c r="CH435" s="8"/>
      <c r="CI435" s="8"/>
    </row>
    <row r="436" spans="1:87">
      <c r="A436" s="8" t="s">
        <v>3747</v>
      </c>
      <c r="B436" s="8" t="s">
        <v>200</v>
      </c>
      <c r="C436" s="8">
        <v>2019</v>
      </c>
      <c r="D436" s="8" t="s">
        <v>3748</v>
      </c>
      <c r="E436" s="8" t="s">
        <v>3749</v>
      </c>
      <c r="F436" s="8" t="s">
        <v>3750</v>
      </c>
      <c r="G436" s="8" t="s">
        <v>3751</v>
      </c>
      <c r="H436" s="8"/>
      <c r="I436" s="8" t="s">
        <v>3752</v>
      </c>
      <c r="J436" s="8" t="s">
        <v>3753</v>
      </c>
      <c r="K436" s="8"/>
      <c r="L436" s="8" t="s">
        <v>3754</v>
      </c>
      <c r="M436" s="8" t="s">
        <v>207</v>
      </c>
      <c r="N436" s="8" t="s">
        <v>207</v>
      </c>
      <c r="O436" s="8" t="s">
        <v>207</v>
      </c>
      <c r="P436" s="8" t="s">
        <v>3755</v>
      </c>
      <c r="Q436" s="8"/>
      <c r="R436" s="8"/>
      <c r="S436" s="8"/>
      <c r="T436" s="8"/>
      <c r="U436" s="8"/>
      <c r="V436" s="8" t="s">
        <v>3756</v>
      </c>
      <c r="W436" s="8"/>
      <c r="X436" s="8"/>
      <c r="Y436" s="8"/>
      <c r="Z436" s="8"/>
      <c r="AA436" s="8" t="s">
        <v>209</v>
      </c>
      <c r="AB436" s="8" t="s">
        <v>496</v>
      </c>
      <c r="AC436" s="8"/>
      <c r="AD436" s="8"/>
      <c r="AE436" s="8"/>
      <c r="AF436" s="8"/>
      <c r="AG436" s="8"/>
      <c r="AH436" s="8" t="s">
        <v>211</v>
      </c>
      <c r="AI436" s="8"/>
      <c r="AJ436" s="8"/>
      <c r="AK436" s="8"/>
      <c r="AL436" s="8" t="s">
        <v>3757</v>
      </c>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t="s">
        <v>3750</v>
      </c>
      <c r="BU436" s="8"/>
      <c r="BV436" s="8"/>
      <c r="BW436" s="8"/>
      <c r="BX436" s="8"/>
      <c r="BY436" s="8"/>
      <c r="BZ436" s="8"/>
      <c r="CA436" s="8"/>
      <c r="CB436" s="8"/>
      <c r="CC436" s="8"/>
      <c r="CD436" s="8"/>
      <c r="CE436" s="8"/>
      <c r="CF436" s="8"/>
      <c r="CG436" s="8"/>
      <c r="CH436" s="8"/>
      <c r="CI436" s="8"/>
    </row>
    <row r="437" spans="1:87">
      <c r="A437" s="8" t="s">
        <v>3758</v>
      </c>
      <c r="B437" s="8" t="s">
        <v>242</v>
      </c>
      <c r="C437" s="8">
        <v>2019</v>
      </c>
      <c r="D437" s="8" t="s">
        <v>3759</v>
      </c>
      <c r="E437" s="8" t="s">
        <v>3760</v>
      </c>
      <c r="F437" s="8" t="s">
        <v>3761</v>
      </c>
      <c r="G437" s="8"/>
      <c r="H437" s="8" t="s">
        <v>3762</v>
      </c>
      <c r="I437" s="8" t="s">
        <v>3763</v>
      </c>
      <c r="J437" s="8" t="s">
        <v>3764</v>
      </c>
      <c r="K437" s="8"/>
      <c r="L437" s="8" t="s">
        <v>3765</v>
      </c>
      <c r="M437" s="8" t="s">
        <v>207</v>
      </c>
      <c r="N437" s="8" t="s">
        <v>207</v>
      </c>
      <c r="O437" s="8" t="s">
        <v>207</v>
      </c>
      <c r="P437" s="8" t="s">
        <v>3766</v>
      </c>
      <c r="Q437" s="8"/>
      <c r="R437" s="8">
        <v>4</v>
      </c>
      <c r="S437" s="8">
        <v>56</v>
      </c>
      <c r="T437" s="8"/>
      <c r="U437" s="8" t="s">
        <v>3767</v>
      </c>
      <c r="V437" s="8" t="s">
        <v>3768</v>
      </c>
      <c r="W437" s="8"/>
      <c r="X437" s="8"/>
      <c r="Y437" s="8"/>
      <c r="Z437" s="8"/>
      <c r="AA437" s="8"/>
      <c r="AB437" s="8"/>
      <c r="AC437" s="8"/>
      <c r="AD437" s="8"/>
      <c r="AE437" s="8"/>
      <c r="AF437" s="8"/>
      <c r="AG437" s="8"/>
      <c r="AH437" s="8" t="s">
        <v>211</v>
      </c>
      <c r="AI437" s="8"/>
      <c r="AJ437" s="8"/>
      <c r="AK437" s="8"/>
      <c r="AL437" s="8" t="s">
        <v>3769</v>
      </c>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row>
    <row r="438" spans="1:87">
      <c r="A438" s="8" t="s">
        <v>3770</v>
      </c>
      <c r="B438" s="8" t="s">
        <v>242</v>
      </c>
      <c r="C438" s="8">
        <v>2019</v>
      </c>
      <c r="D438" s="8" t="s">
        <v>3771</v>
      </c>
      <c r="E438" s="8" t="s">
        <v>3772</v>
      </c>
      <c r="F438" s="8" t="s">
        <v>3459</v>
      </c>
      <c r="G438" s="8"/>
      <c r="H438" s="8">
        <v>22394303</v>
      </c>
      <c r="I438" s="8" t="s">
        <v>3773</v>
      </c>
      <c r="J438" s="8" t="s">
        <v>3774</v>
      </c>
      <c r="K438" s="8" t="s">
        <v>3775</v>
      </c>
      <c r="L438" s="8" t="s">
        <v>207</v>
      </c>
      <c r="M438" s="8" t="s">
        <v>207</v>
      </c>
      <c r="N438" s="8" t="s">
        <v>207</v>
      </c>
      <c r="O438" s="8" t="s">
        <v>207</v>
      </c>
      <c r="P438" s="8"/>
      <c r="Q438" s="8"/>
      <c r="R438" s="8">
        <v>2</v>
      </c>
      <c r="S438" s="8">
        <v>9</v>
      </c>
      <c r="T438" s="8"/>
      <c r="U438" s="8"/>
      <c r="V438" s="8"/>
      <c r="W438" s="8"/>
      <c r="X438" s="8"/>
      <c r="Y438" s="8"/>
      <c r="Z438" s="8"/>
      <c r="AA438" s="8"/>
      <c r="AB438" s="8"/>
      <c r="AC438" s="8" t="s">
        <v>776</v>
      </c>
      <c r="AD438" s="8"/>
      <c r="AE438" s="8"/>
      <c r="AF438" s="8"/>
      <c r="AG438" s="8"/>
      <c r="AH438" s="8" t="s">
        <v>3463</v>
      </c>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row>
    <row r="439" spans="1:87">
      <c r="A439" s="8" t="s">
        <v>3776</v>
      </c>
      <c r="B439" s="8" t="s">
        <v>242</v>
      </c>
      <c r="C439" s="8">
        <v>2019</v>
      </c>
      <c r="D439" s="8" t="s">
        <v>3777</v>
      </c>
      <c r="E439" s="8" t="s">
        <v>3778</v>
      </c>
      <c r="F439" s="8" t="s">
        <v>3779</v>
      </c>
      <c r="G439" s="8"/>
      <c r="H439" s="8" t="s">
        <v>3780</v>
      </c>
      <c r="I439" s="8" t="s">
        <v>3781</v>
      </c>
      <c r="J439" s="8" t="s">
        <v>3782</v>
      </c>
      <c r="K439" s="8" t="s">
        <v>3783</v>
      </c>
      <c r="L439" s="11" t="d">
        <v>2019-02-08</v>
      </c>
      <c r="M439" s="8" t="s">
        <v>207</v>
      </c>
      <c r="N439" s="8" t="s">
        <v>207</v>
      </c>
      <c r="O439" s="8" t="s">
        <v>207</v>
      </c>
      <c r="P439" s="8" t="s">
        <v>3784</v>
      </c>
      <c r="Q439" s="8"/>
      <c r="R439" s="8">
        <v>6427</v>
      </c>
      <c r="S439" s="8">
        <v>363</v>
      </c>
      <c r="T439" s="8"/>
      <c r="U439" s="8" t="s">
        <v>3779</v>
      </c>
      <c r="V439" s="8"/>
      <c r="W439" s="8"/>
      <c r="X439" s="8"/>
      <c r="Y439" s="8"/>
      <c r="Z439" s="8"/>
      <c r="AA439" s="8"/>
      <c r="AB439" s="8"/>
      <c r="AC439" s="8" t="s">
        <v>253</v>
      </c>
      <c r="AD439" s="8"/>
      <c r="AE439" s="8"/>
      <c r="AF439" s="8"/>
      <c r="AG439" s="8"/>
      <c r="AH439" s="8" t="s">
        <v>211</v>
      </c>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row>
    <row r="440" spans="1:87">
      <c r="A440" s="8" t="s">
        <v>3785</v>
      </c>
      <c r="B440" s="8" t="s">
        <v>242</v>
      </c>
      <c r="C440" s="8">
        <v>2019</v>
      </c>
      <c r="D440" s="8" t="s">
        <v>3786</v>
      </c>
      <c r="E440" s="8" t="s">
        <v>3787</v>
      </c>
      <c r="F440" s="8" t="s">
        <v>3788</v>
      </c>
      <c r="G440" s="8"/>
      <c r="H440" s="8" t="s">
        <v>3789</v>
      </c>
      <c r="I440" s="8" t="s">
        <v>3790</v>
      </c>
      <c r="J440" s="8" t="s">
        <v>3791</v>
      </c>
      <c r="K440" s="8" t="s">
        <v>3792</v>
      </c>
      <c r="L440" s="8" t="s">
        <v>207</v>
      </c>
      <c r="M440" s="8" t="s">
        <v>207</v>
      </c>
      <c r="N440" s="8" t="s">
        <v>207</v>
      </c>
      <c r="O440" s="8" t="s">
        <v>207</v>
      </c>
      <c r="P440" s="8" t="s">
        <v>3793</v>
      </c>
      <c r="Q440" s="8"/>
      <c r="R440" s="8">
        <v>3</v>
      </c>
      <c r="S440" s="8">
        <v>32</v>
      </c>
      <c r="T440" s="8"/>
      <c r="U440" s="8" t="s">
        <v>3794</v>
      </c>
      <c r="V440" s="8"/>
      <c r="W440" s="8"/>
      <c r="X440" s="8"/>
      <c r="Y440" s="8"/>
      <c r="Z440" s="8"/>
      <c r="AA440" s="8"/>
      <c r="AB440" s="8"/>
      <c r="AC440" s="8" t="s">
        <v>253</v>
      </c>
      <c r="AD440" s="8"/>
      <c r="AE440" s="8"/>
      <c r="AF440" s="8"/>
      <c r="AG440" s="8"/>
      <c r="AH440" s="8" t="s">
        <v>211</v>
      </c>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row>
    <row r="441" spans="1:87">
      <c r="A441" s="8" t="s">
        <v>3795</v>
      </c>
      <c r="B441" s="8" t="s">
        <v>242</v>
      </c>
      <c r="C441" s="8">
        <v>2019</v>
      </c>
      <c r="D441" s="8" t="s">
        <v>3796</v>
      </c>
      <c r="E441" s="8" t="s">
        <v>3797</v>
      </c>
      <c r="F441" s="8" t="s">
        <v>3798</v>
      </c>
      <c r="G441" s="8"/>
      <c r="H441" s="8" t="s">
        <v>3799</v>
      </c>
      <c r="I441" s="8" t="s">
        <v>3800</v>
      </c>
      <c r="J441" s="8" t="s">
        <v>3801</v>
      </c>
      <c r="K441" s="8"/>
      <c r="L441" s="8" t="s">
        <v>207</v>
      </c>
      <c r="M441" s="8" t="s">
        <v>207</v>
      </c>
      <c r="N441" s="8" t="s">
        <v>207</v>
      </c>
      <c r="O441" s="8" t="s">
        <v>207</v>
      </c>
      <c r="P441" s="8" t="s">
        <v>3802</v>
      </c>
      <c r="Q441" s="8"/>
      <c r="R441" s="8"/>
      <c r="S441" s="8"/>
      <c r="T441" s="8"/>
      <c r="U441" s="8"/>
      <c r="V441" s="8" t="s">
        <v>3803</v>
      </c>
      <c r="W441" s="8"/>
      <c r="X441" s="8"/>
      <c r="Y441" s="8"/>
      <c r="Z441" s="8"/>
      <c r="AA441" s="8"/>
      <c r="AB441" s="8"/>
      <c r="AC441" s="8"/>
      <c r="AD441" s="8"/>
      <c r="AE441" s="8"/>
      <c r="AF441" s="8"/>
      <c r="AG441" s="8"/>
      <c r="AH441" s="8" t="s">
        <v>211</v>
      </c>
      <c r="AI441" s="8"/>
      <c r="AJ441" s="8"/>
      <c r="AK441" s="8"/>
      <c r="AL441" s="8" t="s">
        <v>3804</v>
      </c>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row>
    <row r="442" spans="1:87">
      <c r="A442" s="8" t="s">
        <v>3805</v>
      </c>
      <c r="B442" s="8" t="s">
        <v>242</v>
      </c>
      <c r="C442" s="8">
        <v>2019</v>
      </c>
      <c r="D442" s="8" t="s">
        <v>3806</v>
      </c>
      <c r="E442" s="8" t="s">
        <v>3807</v>
      </c>
      <c r="F442" s="8" t="s">
        <v>3808</v>
      </c>
      <c r="G442" s="8"/>
      <c r="H442" s="8" t="s">
        <v>3809</v>
      </c>
      <c r="I442" s="8" t="s">
        <v>3810</v>
      </c>
      <c r="J442" s="8" t="s">
        <v>3811</v>
      </c>
      <c r="K442" s="8" t="s">
        <v>3812</v>
      </c>
      <c r="L442" s="8" t="s">
        <v>207</v>
      </c>
      <c r="M442" s="8" t="s">
        <v>207</v>
      </c>
      <c r="N442" s="8" t="s">
        <v>207</v>
      </c>
      <c r="O442" s="8" t="s">
        <v>207</v>
      </c>
      <c r="P442" s="8">
        <v>321</v>
      </c>
      <c r="Q442" s="8"/>
      <c r="R442" s="8">
        <v>10</v>
      </c>
      <c r="S442" s="8">
        <v>10</v>
      </c>
      <c r="T442" s="8"/>
      <c r="U442" s="8" t="s">
        <v>3808</v>
      </c>
      <c r="V442" s="8" t="s">
        <v>3813</v>
      </c>
      <c r="W442" s="8"/>
      <c r="X442" s="8"/>
      <c r="Y442" s="8"/>
      <c r="Z442" s="8"/>
      <c r="AA442" s="8"/>
      <c r="AB442" s="8"/>
      <c r="AC442" s="8" t="s">
        <v>253</v>
      </c>
      <c r="AD442" s="8"/>
      <c r="AE442" s="8"/>
      <c r="AF442" s="8"/>
      <c r="AG442" s="8"/>
      <c r="AH442" s="8" t="s">
        <v>211</v>
      </c>
      <c r="AI442" s="8"/>
      <c r="AJ442" s="8"/>
      <c r="AK442" s="8"/>
      <c r="AL442" s="8" t="s">
        <v>3814</v>
      </c>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row>
    <row r="443" spans="1:87">
      <c r="A443" s="8" t="s">
        <v>3815</v>
      </c>
      <c r="B443" s="8" t="s">
        <v>242</v>
      </c>
      <c r="C443" s="8">
        <v>2019</v>
      </c>
      <c r="D443" s="8" t="s">
        <v>3816</v>
      </c>
      <c r="E443" s="8" t="s">
        <v>3817</v>
      </c>
      <c r="F443" s="8" t="s">
        <v>3065</v>
      </c>
      <c r="G443" s="8"/>
      <c r="H443" s="8" t="s">
        <v>2754</v>
      </c>
      <c r="I443" s="8" t="s">
        <v>3818</v>
      </c>
      <c r="J443" s="8" t="s">
        <v>3819</v>
      </c>
      <c r="K443" s="8" t="s">
        <v>3820</v>
      </c>
      <c r="L443" s="11" t="d">
        <v>2019-05-04</v>
      </c>
      <c r="M443" s="8" t="s">
        <v>207</v>
      </c>
      <c r="N443" s="8" t="s">
        <v>207</v>
      </c>
      <c r="O443" s="8" t="s">
        <v>207</v>
      </c>
      <c r="P443" s="8" t="s">
        <v>3821</v>
      </c>
      <c r="Q443" s="8"/>
      <c r="R443" s="8"/>
      <c r="S443" s="8" t="s">
        <v>3822</v>
      </c>
      <c r="T443" s="8"/>
      <c r="U443" s="8" t="s">
        <v>2760</v>
      </c>
      <c r="V443" s="8"/>
      <c r="W443" s="8"/>
      <c r="X443" s="8"/>
      <c r="Y443" s="8"/>
      <c r="Z443" s="8"/>
      <c r="AA443" s="8"/>
      <c r="AB443" s="8"/>
      <c r="AC443" s="8" t="s">
        <v>253</v>
      </c>
      <c r="AD443" s="8"/>
      <c r="AE443" s="8"/>
      <c r="AF443" s="8"/>
      <c r="AG443" s="8"/>
      <c r="AH443" s="8" t="s">
        <v>211</v>
      </c>
      <c r="AI443" s="8"/>
      <c r="AJ443" s="8"/>
      <c r="AK443" s="8"/>
      <c r="AL443" s="8" t="s">
        <v>3823</v>
      </c>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row>
    <row r="444" spans="1:87">
      <c r="A444" s="8" t="s">
        <v>3824</v>
      </c>
      <c r="B444" s="8" t="s">
        <v>242</v>
      </c>
      <c r="C444" s="8">
        <v>2019</v>
      </c>
      <c r="D444" s="8" t="s">
        <v>3825</v>
      </c>
      <c r="E444" s="8" t="s">
        <v>3826</v>
      </c>
      <c r="F444" s="8" t="s">
        <v>3827</v>
      </c>
      <c r="G444" s="8"/>
      <c r="H444" s="8" t="s">
        <v>3828</v>
      </c>
      <c r="I444" s="8" t="s">
        <v>3829</v>
      </c>
      <c r="J444" s="8" t="s">
        <v>3830</v>
      </c>
      <c r="K444" s="8" t="s">
        <v>3831</v>
      </c>
      <c r="L444" s="11" t="d">
        <v>2019-09-09</v>
      </c>
      <c r="M444" s="8" t="s">
        <v>207</v>
      </c>
      <c r="N444" s="8" t="s">
        <v>207</v>
      </c>
      <c r="O444" s="8" t="s">
        <v>207</v>
      </c>
      <c r="P444" s="8" t="s">
        <v>3832</v>
      </c>
      <c r="Q444" s="8"/>
      <c r="R444" s="8">
        <v>9</v>
      </c>
      <c r="S444" s="8">
        <v>53</v>
      </c>
      <c r="T444" s="8"/>
      <c r="U444" s="8" t="s">
        <v>3833</v>
      </c>
      <c r="V444" s="8"/>
      <c r="W444" s="8"/>
      <c r="X444" s="8"/>
      <c r="Y444" s="8"/>
      <c r="Z444" s="8"/>
      <c r="AA444" s="8"/>
      <c r="AB444" s="8"/>
      <c r="AC444" s="8" t="s">
        <v>253</v>
      </c>
      <c r="AD444" s="8"/>
      <c r="AE444" s="8"/>
      <c r="AF444" s="8"/>
      <c r="AG444" s="8"/>
      <c r="AH444" s="8" t="s">
        <v>211</v>
      </c>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row>
    <row r="445" spans="1:87">
      <c r="A445" s="8" t="s">
        <v>3834</v>
      </c>
      <c r="B445" s="8" t="s">
        <v>242</v>
      </c>
      <c r="C445" s="8">
        <v>2019</v>
      </c>
      <c r="D445" s="8" t="s">
        <v>3835</v>
      </c>
      <c r="E445" s="8" t="s">
        <v>3836</v>
      </c>
      <c r="F445" s="8" t="s">
        <v>3065</v>
      </c>
      <c r="G445" s="8"/>
      <c r="H445" s="8" t="s">
        <v>2754</v>
      </c>
      <c r="I445" s="8" t="s">
        <v>3837</v>
      </c>
      <c r="J445" s="8" t="s">
        <v>3838</v>
      </c>
      <c r="K445" s="8" t="s">
        <v>3839</v>
      </c>
      <c r="L445" s="8" t="s">
        <v>207</v>
      </c>
      <c r="M445" s="8" t="s">
        <v>207</v>
      </c>
      <c r="N445" s="8" t="s">
        <v>207</v>
      </c>
      <c r="O445" s="8" t="s">
        <v>207</v>
      </c>
      <c r="P445" s="8" t="s">
        <v>3840</v>
      </c>
      <c r="Q445" s="8"/>
      <c r="R445" s="8"/>
      <c r="S445" s="8" t="s">
        <v>3841</v>
      </c>
      <c r="T445" s="8"/>
      <c r="U445" s="8" t="s">
        <v>2760</v>
      </c>
      <c r="V445" s="8"/>
      <c r="W445" s="8"/>
      <c r="X445" s="8"/>
      <c r="Y445" s="8"/>
      <c r="Z445" s="8"/>
      <c r="AA445" s="8"/>
      <c r="AB445" s="8"/>
      <c r="AC445" s="8" t="s">
        <v>253</v>
      </c>
      <c r="AD445" s="8"/>
      <c r="AE445" s="8"/>
      <c r="AF445" s="8"/>
      <c r="AG445" s="8"/>
      <c r="AH445" s="8" t="s">
        <v>211</v>
      </c>
      <c r="AI445" s="8"/>
      <c r="AJ445" s="8"/>
      <c r="AK445" s="8"/>
      <c r="AL445" s="8" t="s">
        <v>3842</v>
      </c>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row>
    <row r="446" spans="1:87">
      <c r="A446" s="8" t="s">
        <v>3843</v>
      </c>
      <c r="B446" s="8" t="s">
        <v>242</v>
      </c>
      <c r="C446" s="8">
        <v>2019</v>
      </c>
      <c r="D446" s="8" t="s">
        <v>3844</v>
      </c>
      <c r="E446" s="8" t="s">
        <v>3845</v>
      </c>
      <c r="F446" s="8" t="s">
        <v>3846</v>
      </c>
      <c r="G446" s="8"/>
      <c r="H446" s="8" t="s">
        <v>3847</v>
      </c>
      <c r="I446" s="8" t="s">
        <v>3848</v>
      </c>
      <c r="J446" s="8" t="s">
        <v>3849</v>
      </c>
      <c r="K446" s="8"/>
      <c r="L446" s="8" t="s">
        <v>207</v>
      </c>
      <c r="M446" s="8" t="s">
        <v>207</v>
      </c>
      <c r="N446" s="8" t="s">
        <v>207</v>
      </c>
      <c r="O446" s="8" t="s">
        <v>207</v>
      </c>
      <c r="P446" s="8" t="s">
        <v>3850</v>
      </c>
      <c r="Q446" s="8"/>
      <c r="R446" s="8">
        <v>4</v>
      </c>
      <c r="S446" s="8">
        <v>13</v>
      </c>
      <c r="T446" s="8"/>
      <c r="U446" s="8" t="s">
        <v>3851</v>
      </c>
      <c r="V446" s="8"/>
      <c r="W446" s="8"/>
      <c r="X446" s="8"/>
      <c r="Y446" s="8"/>
      <c r="Z446" s="8"/>
      <c r="AA446" s="8"/>
      <c r="AB446" s="8"/>
      <c r="AC446" s="8"/>
      <c r="AD446" s="8"/>
      <c r="AE446" s="8"/>
      <c r="AF446" s="8"/>
      <c r="AG446" s="8"/>
      <c r="AH446" s="8" t="s">
        <v>211</v>
      </c>
      <c r="AI446" s="8"/>
      <c r="AJ446" s="8"/>
      <c r="AK446" s="8"/>
      <c r="AL446" s="8" t="s">
        <v>3852</v>
      </c>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row>
    <row r="447" spans="1:87">
      <c r="A447" s="8" t="s">
        <v>3853</v>
      </c>
      <c r="B447" s="8" t="s">
        <v>200</v>
      </c>
      <c r="C447" s="8">
        <v>2019</v>
      </c>
      <c r="D447" s="8" t="s">
        <v>3854</v>
      </c>
      <c r="E447" s="8" t="s">
        <v>3855</v>
      </c>
      <c r="F447" s="8"/>
      <c r="G447" s="8"/>
      <c r="H447" s="8"/>
      <c r="I447" s="8" t="s">
        <v>3856</v>
      </c>
      <c r="J447" s="8" t="s">
        <v>3857</v>
      </c>
      <c r="K447" s="8"/>
      <c r="L447" s="8" t="s">
        <v>207</v>
      </c>
      <c r="M447" s="8" t="s">
        <v>207</v>
      </c>
      <c r="N447" s="8" t="s">
        <v>207</v>
      </c>
      <c r="O447" s="8" t="s">
        <v>207</v>
      </c>
      <c r="P447" s="8" t="s">
        <v>3858</v>
      </c>
      <c r="Q447" s="8"/>
      <c r="R447" s="8"/>
      <c r="S447" s="8"/>
      <c r="T447" s="8"/>
      <c r="U447" s="8"/>
      <c r="V447" s="8" t="s">
        <v>3859</v>
      </c>
      <c r="W447" s="8"/>
      <c r="X447" s="8"/>
      <c r="Y447" s="8"/>
      <c r="Z447" s="8"/>
      <c r="AA447" s="8"/>
      <c r="AB447" s="8"/>
      <c r="AC447" s="8"/>
      <c r="AD447" s="8"/>
      <c r="AE447" s="8"/>
      <c r="AF447" s="8"/>
      <c r="AG447" s="8"/>
      <c r="AH447" s="8" t="s">
        <v>211</v>
      </c>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t="s">
        <v>3860</v>
      </c>
      <c r="BU447" s="8"/>
      <c r="BV447" s="8"/>
      <c r="BW447" s="8"/>
      <c r="BX447" s="8"/>
      <c r="BY447" s="8"/>
      <c r="BZ447" s="8"/>
      <c r="CA447" s="8"/>
      <c r="CB447" s="8"/>
      <c r="CC447" s="8"/>
      <c r="CD447" s="8"/>
      <c r="CE447" s="8"/>
      <c r="CF447" s="8"/>
      <c r="CG447" s="8"/>
      <c r="CH447" s="8"/>
      <c r="CI447" s="8"/>
    </row>
    <row r="448" spans="1:87">
      <c r="A448" s="8" t="s">
        <v>3861</v>
      </c>
      <c r="B448" s="8" t="s">
        <v>768</v>
      </c>
      <c r="C448" s="8">
        <v>2019</v>
      </c>
      <c r="D448" s="8"/>
      <c r="E448" s="8" t="s">
        <v>3862</v>
      </c>
      <c r="F448" s="8"/>
      <c r="G448" s="8" t="s">
        <v>3863</v>
      </c>
      <c r="H448" s="8"/>
      <c r="I448" s="8"/>
      <c r="J448" s="8"/>
      <c r="K448" s="8"/>
      <c r="L448" s="8">
        <v>2019</v>
      </c>
      <c r="M448" s="8" t="s">
        <v>207</v>
      </c>
      <c r="N448" s="8" t="s">
        <v>207</v>
      </c>
      <c r="O448" s="8"/>
      <c r="P448" s="8"/>
      <c r="Q448" s="8"/>
      <c r="R448" s="8"/>
      <c r="S448" s="8"/>
      <c r="T448" s="8"/>
      <c r="U448" s="8"/>
      <c r="V448" s="8" t="s">
        <v>3864</v>
      </c>
      <c r="W448" s="8" t="s">
        <v>1073</v>
      </c>
      <c r="X448" s="8">
        <v>961</v>
      </c>
      <c r="Y448" s="8"/>
      <c r="Z448" s="8"/>
      <c r="AA448" s="8" t="s">
        <v>774</v>
      </c>
      <c r="AB448" s="8" t="s">
        <v>3865</v>
      </c>
      <c r="AC448" s="8" t="s">
        <v>776</v>
      </c>
      <c r="AD448" s="8"/>
      <c r="AE448" s="8"/>
      <c r="AF448" s="8"/>
      <c r="AG448" s="8"/>
      <c r="AH448" s="8" t="s">
        <v>777</v>
      </c>
      <c r="AI448" s="8">
        <v>363.69</v>
      </c>
      <c r="AJ448" s="8"/>
      <c r="AK448" s="8"/>
      <c r="AL448" s="8"/>
      <c r="AM448" s="8"/>
      <c r="AN448" s="8"/>
      <c r="AO448" s="8"/>
      <c r="AP448" s="8" t="s">
        <v>3866</v>
      </c>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row>
    <row r="449" spans="1:87">
      <c r="A449" s="8" t="s">
        <v>3867</v>
      </c>
      <c r="B449" s="8" t="s">
        <v>768</v>
      </c>
      <c r="C449" s="8">
        <v>2019</v>
      </c>
      <c r="D449" s="8"/>
      <c r="E449" s="8" t="s">
        <v>3868</v>
      </c>
      <c r="F449" s="8"/>
      <c r="G449" s="8" t="s">
        <v>3869</v>
      </c>
      <c r="H449" s="8"/>
      <c r="I449" s="8"/>
      <c r="J449" s="8"/>
      <c r="K449" s="8"/>
      <c r="L449" s="8">
        <v>2019</v>
      </c>
      <c r="M449" s="8" t="s">
        <v>207</v>
      </c>
      <c r="N449" s="8" t="s">
        <v>207</v>
      </c>
      <c r="O449" s="8"/>
      <c r="P449" s="8"/>
      <c r="Q449" s="8">
        <v>389</v>
      </c>
      <c r="R449" s="8"/>
      <c r="S449" s="8"/>
      <c r="T449" s="8"/>
      <c r="U449" s="8"/>
      <c r="V449" s="8" t="s">
        <v>3870</v>
      </c>
      <c r="W449" s="8" t="s">
        <v>773</v>
      </c>
      <c r="X449" s="8">
        <v>11591</v>
      </c>
      <c r="Y449" s="8"/>
      <c r="Z449" s="8"/>
      <c r="AA449" s="8" t="s">
        <v>774</v>
      </c>
      <c r="AB449" s="8" t="s">
        <v>2162</v>
      </c>
      <c r="AC449" s="8" t="s">
        <v>776</v>
      </c>
      <c r="AD449" s="8"/>
      <c r="AE449" s="8"/>
      <c r="AF449" s="8"/>
      <c r="AG449" s="8"/>
      <c r="AH449" s="8" t="s">
        <v>3871</v>
      </c>
      <c r="AI449" s="8"/>
      <c r="AJ449" s="8" t="s">
        <v>3872</v>
      </c>
      <c r="AK449" s="8"/>
      <c r="AL449" s="8" t="s">
        <v>3873</v>
      </c>
      <c r="AM449" s="8"/>
      <c r="AN449" s="8"/>
      <c r="AO449" s="8"/>
      <c r="AP449" s="8" t="s">
        <v>3874</v>
      </c>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row>
    <row r="450" spans="1:87">
      <c r="A450" s="8" t="s">
        <v>3875</v>
      </c>
      <c r="B450" s="8" t="s">
        <v>242</v>
      </c>
      <c r="C450" s="8">
        <v>2019</v>
      </c>
      <c r="D450" s="8" t="s">
        <v>3771</v>
      </c>
      <c r="E450" s="8" t="s">
        <v>3772</v>
      </c>
      <c r="F450" s="8" t="s">
        <v>3459</v>
      </c>
      <c r="G450" s="8"/>
      <c r="H450" s="8">
        <v>22394303</v>
      </c>
      <c r="I450" s="8" t="s">
        <v>3773</v>
      </c>
      <c r="J450" s="8" t="s">
        <v>3774</v>
      </c>
      <c r="K450" s="8" t="s">
        <v>3775</v>
      </c>
      <c r="L450" s="8" t="s">
        <v>207</v>
      </c>
      <c r="M450" s="8" t="s">
        <v>207</v>
      </c>
      <c r="N450" s="8" t="s">
        <v>207</v>
      </c>
      <c r="O450" s="8" t="s">
        <v>207</v>
      </c>
      <c r="P450" s="8"/>
      <c r="Q450" s="8"/>
      <c r="R450" s="8">
        <v>2</v>
      </c>
      <c r="S450" s="8">
        <v>9</v>
      </c>
      <c r="T450" s="8"/>
      <c r="U450" s="8"/>
      <c r="V450" s="8"/>
      <c r="W450" s="8"/>
      <c r="X450" s="8"/>
      <c r="Y450" s="8"/>
      <c r="Z450" s="8"/>
      <c r="AA450" s="8"/>
      <c r="AB450" s="8"/>
      <c r="AC450" s="8" t="s">
        <v>776</v>
      </c>
      <c r="AD450" s="8"/>
      <c r="AE450" s="8"/>
      <c r="AF450" s="8"/>
      <c r="AG450" s="8"/>
      <c r="AH450" s="8" t="s">
        <v>3463</v>
      </c>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row>
    <row r="451" spans="1:87">
      <c r="A451" s="8" t="s">
        <v>3876</v>
      </c>
      <c r="B451" s="8" t="s">
        <v>242</v>
      </c>
      <c r="C451" s="8">
        <v>2019</v>
      </c>
      <c r="D451" s="8" t="s">
        <v>3877</v>
      </c>
      <c r="E451" s="8" t="s">
        <v>3878</v>
      </c>
      <c r="F451" s="8" t="s">
        <v>2789</v>
      </c>
      <c r="G451" s="8"/>
      <c r="H451" s="8" t="s">
        <v>2790</v>
      </c>
      <c r="I451" s="8" t="s">
        <v>3879</v>
      </c>
      <c r="J451" s="8" t="s">
        <v>3880</v>
      </c>
      <c r="K451" s="8" t="s">
        <v>3881</v>
      </c>
      <c r="L451" s="8">
        <v>2019</v>
      </c>
      <c r="M451" s="8" t="s">
        <v>207</v>
      </c>
      <c r="N451" s="8" t="s">
        <v>207</v>
      </c>
      <c r="O451" s="8" t="s">
        <v>207</v>
      </c>
      <c r="P451" s="8" t="s">
        <v>3882</v>
      </c>
      <c r="Q451" s="8"/>
      <c r="R451" s="8"/>
      <c r="S451" s="8"/>
      <c r="T451" s="8"/>
      <c r="U451" s="8"/>
      <c r="V451" s="8"/>
      <c r="W451" s="8"/>
      <c r="X451" s="8"/>
      <c r="Y451" s="8"/>
      <c r="Z451" s="8"/>
      <c r="AA451" s="8"/>
      <c r="AB451" s="8"/>
      <c r="AC451" s="8"/>
      <c r="AD451" s="8"/>
      <c r="AE451" s="8"/>
      <c r="AF451" s="8"/>
      <c r="AG451" s="8"/>
      <c r="AH451" s="8" t="s">
        <v>2795</v>
      </c>
      <c r="AI451" s="8"/>
      <c r="AJ451" s="8" t="s">
        <v>3883</v>
      </c>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row>
    <row r="452" spans="1:87">
      <c r="A452" s="8" t="s">
        <v>3884</v>
      </c>
      <c r="B452" s="8" t="s">
        <v>242</v>
      </c>
      <c r="C452" s="8">
        <v>2019</v>
      </c>
      <c r="D452" s="8" t="s">
        <v>3777</v>
      </c>
      <c r="E452" s="8" t="s">
        <v>3778</v>
      </c>
      <c r="F452" s="8" t="s">
        <v>3779</v>
      </c>
      <c r="G452" s="8"/>
      <c r="H452" s="8" t="s">
        <v>3780</v>
      </c>
      <c r="I452" s="8" t="s">
        <v>3781</v>
      </c>
      <c r="J452" s="8" t="s">
        <v>3782</v>
      </c>
      <c r="K452" s="8" t="s">
        <v>3783</v>
      </c>
      <c r="L452" s="11" t="d">
        <v>2019-02-08</v>
      </c>
      <c r="M452" s="8" t="s">
        <v>207</v>
      </c>
      <c r="N452" s="8" t="s">
        <v>207</v>
      </c>
      <c r="O452" s="8" t="s">
        <v>207</v>
      </c>
      <c r="P452" s="8" t="s">
        <v>3784</v>
      </c>
      <c r="Q452" s="8"/>
      <c r="R452" s="8">
        <v>6427</v>
      </c>
      <c r="S452" s="8">
        <v>363</v>
      </c>
      <c r="T452" s="8"/>
      <c r="U452" s="8" t="s">
        <v>3779</v>
      </c>
      <c r="V452" s="8"/>
      <c r="W452" s="8"/>
      <c r="X452" s="8"/>
      <c r="Y452" s="8"/>
      <c r="Z452" s="8"/>
      <c r="AA452" s="8"/>
      <c r="AB452" s="8"/>
      <c r="AC452" s="8" t="s">
        <v>253</v>
      </c>
      <c r="AD452" s="8"/>
      <c r="AE452" s="8"/>
      <c r="AF452" s="8"/>
      <c r="AG452" s="8"/>
      <c r="AH452" s="8" t="s">
        <v>211</v>
      </c>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row>
    <row r="453" spans="1:87">
      <c r="A453" s="8" t="s">
        <v>3885</v>
      </c>
      <c r="B453" s="8" t="s">
        <v>789</v>
      </c>
      <c r="C453" s="8">
        <v>2019</v>
      </c>
      <c r="D453" s="8" t="s">
        <v>3886</v>
      </c>
      <c r="E453" s="8" t="s">
        <v>3887</v>
      </c>
      <c r="F453" s="8" t="s">
        <v>3888</v>
      </c>
      <c r="G453" s="8" t="s">
        <v>3889</v>
      </c>
      <c r="H453" s="8"/>
      <c r="I453" s="8"/>
      <c r="J453" s="8" t="s">
        <v>3890</v>
      </c>
      <c r="K453" s="8"/>
      <c r="L453" s="8">
        <v>2019</v>
      </c>
      <c r="M453" s="8" t="s">
        <v>207</v>
      </c>
      <c r="N453" s="8" t="s">
        <v>207</v>
      </c>
      <c r="O453" s="8" t="s">
        <v>207</v>
      </c>
      <c r="P453" s="8" t="s">
        <v>3891</v>
      </c>
      <c r="Q453" s="8"/>
      <c r="R453" s="8"/>
      <c r="S453" s="8">
        <v>11591</v>
      </c>
      <c r="T453" s="8"/>
      <c r="U453" s="8"/>
      <c r="V453" s="8"/>
      <c r="W453" s="8"/>
      <c r="X453" s="8"/>
      <c r="Y453" s="8"/>
      <c r="Z453" s="8"/>
      <c r="AA453" s="8" t="s">
        <v>2215</v>
      </c>
      <c r="AB453" s="8" t="s">
        <v>2162</v>
      </c>
      <c r="AC453" s="8" t="s">
        <v>253</v>
      </c>
      <c r="AD453" s="8"/>
      <c r="AE453" s="8"/>
      <c r="AF453" s="8"/>
      <c r="AG453" s="8"/>
      <c r="AH453" s="8" t="s">
        <v>211</v>
      </c>
      <c r="AI453" s="8"/>
      <c r="AJ453" s="8" t="s">
        <v>3892</v>
      </c>
      <c r="AK453" s="8"/>
      <c r="AL453" s="8"/>
      <c r="AM453" s="8"/>
      <c r="AN453" s="8"/>
      <c r="AO453" s="8"/>
      <c r="AP453" s="8" t="s">
        <v>3874</v>
      </c>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row>
    <row r="454" spans="1:87">
      <c r="A454" s="8" t="s">
        <v>3893</v>
      </c>
      <c r="B454" s="8" t="s">
        <v>242</v>
      </c>
      <c r="C454" s="8">
        <v>2019</v>
      </c>
      <c r="D454" s="8" t="s">
        <v>3894</v>
      </c>
      <c r="E454" s="8" t="s">
        <v>3895</v>
      </c>
      <c r="F454" s="8" t="s">
        <v>3896</v>
      </c>
      <c r="G454" s="8"/>
      <c r="H454" s="8" t="s">
        <v>3897</v>
      </c>
      <c r="I454" s="8" t="s">
        <v>3898</v>
      </c>
      <c r="J454" s="8" t="s">
        <v>3899</v>
      </c>
      <c r="K454" s="8"/>
      <c r="L454" s="8" t="s">
        <v>207</v>
      </c>
      <c r="M454" s="8" t="s">
        <v>207</v>
      </c>
      <c r="N454" s="8" t="s">
        <v>207</v>
      </c>
      <c r="O454" s="8" t="s">
        <v>207</v>
      </c>
      <c r="P454" s="8" t="s">
        <v>3900</v>
      </c>
      <c r="Q454" s="8"/>
      <c r="R454" s="8">
        <v>1</v>
      </c>
      <c r="S454" s="8">
        <v>16</v>
      </c>
      <c r="T454" s="8"/>
      <c r="U454" s="8" t="s">
        <v>3901</v>
      </c>
      <c r="V454" s="8" t="s">
        <v>3902</v>
      </c>
      <c r="W454" s="8"/>
      <c r="X454" s="8"/>
      <c r="Y454" s="8"/>
      <c r="Z454" s="8"/>
      <c r="AA454" s="8"/>
      <c r="AB454" s="8"/>
      <c r="AC454" s="8"/>
      <c r="AD454" s="8"/>
      <c r="AE454" s="8"/>
      <c r="AF454" s="8"/>
      <c r="AG454" s="8"/>
      <c r="AH454" s="8" t="s">
        <v>211</v>
      </c>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row>
    <row r="455" spans="1:87">
      <c r="A455" s="8" t="s">
        <v>3903</v>
      </c>
      <c r="B455" s="8" t="s">
        <v>789</v>
      </c>
      <c r="C455" s="8">
        <v>2019</v>
      </c>
      <c r="D455" s="8" t="s">
        <v>3904</v>
      </c>
      <c r="E455" s="8" t="s">
        <v>3905</v>
      </c>
      <c r="F455" s="8" t="s">
        <v>3906</v>
      </c>
      <c r="G455" s="8" t="s">
        <v>3907</v>
      </c>
      <c r="H455" s="8"/>
      <c r="I455" s="8"/>
      <c r="J455" s="8" t="s">
        <v>3908</v>
      </c>
      <c r="K455" s="8"/>
      <c r="L455" s="8">
        <v>2019</v>
      </c>
      <c r="M455" s="8" t="s">
        <v>207</v>
      </c>
      <c r="N455" s="8" t="s">
        <v>207</v>
      </c>
      <c r="O455" s="8" t="s">
        <v>207</v>
      </c>
      <c r="P455" s="8" t="s">
        <v>3909</v>
      </c>
      <c r="Q455" s="8"/>
      <c r="R455" s="8"/>
      <c r="S455" s="8">
        <v>961</v>
      </c>
      <c r="T455" s="8"/>
      <c r="U455" s="8"/>
      <c r="V455" s="8" t="s">
        <v>3910</v>
      </c>
      <c r="W455" s="8"/>
      <c r="X455" s="8"/>
      <c r="Y455" s="8"/>
      <c r="Z455" s="8"/>
      <c r="AA455" s="8" t="s">
        <v>2215</v>
      </c>
      <c r="AB455" s="8" t="s">
        <v>2162</v>
      </c>
      <c r="AC455" s="8" t="s">
        <v>253</v>
      </c>
      <c r="AD455" s="8"/>
      <c r="AE455" s="8"/>
      <c r="AF455" s="8"/>
      <c r="AG455" s="8"/>
      <c r="AH455" s="8" t="s">
        <v>211</v>
      </c>
      <c r="AI455" s="8"/>
      <c r="AJ455" s="8" t="s">
        <v>3911</v>
      </c>
      <c r="AK455" s="8"/>
      <c r="AL455" s="8"/>
      <c r="AM455" s="8"/>
      <c r="AN455" s="8"/>
      <c r="AO455" s="8"/>
      <c r="AP455" s="8" t="s">
        <v>3912</v>
      </c>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row>
    <row r="456" spans="1:87">
      <c r="A456" s="8" t="s">
        <v>3913</v>
      </c>
      <c r="B456" s="8" t="s">
        <v>242</v>
      </c>
      <c r="C456" s="8">
        <v>2019</v>
      </c>
      <c r="D456" s="8" t="s">
        <v>3835</v>
      </c>
      <c r="E456" s="8" t="s">
        <v>3836</v>
      </c>
      <c r="F456" s="8" t="s">
        <v>3065</v>
      </c>
      <c r="G456" s="8"/>
      <c r="H456" s="8" t="s">
        <v>2754</v>
      </c>
      <c r="I456" s="8" t="s">
        <v>3837</v>
      </c>
      <c r="J456" s="8" t="s">
        <v>3838</v>
      </c>
      <c r="K456" s="8" t="s">
        <v>3839</v>
      </c>
      <c r="L456" s="8" t="s">
        <v>207</v>
      </c>
      <c r="M456" s="8" t="s">
        <v>207</v>
      </c>
      <c r="N456" s="8" t="s">
        <v>207</v>
      </c>
      <c r="O456" s="8" t="s">
        <v>207</v>
      </c>
      <c r="P456" s="8" t="s">
        <v>3840</v>
      </c>
      <c r="Q456" s="8"/>
      <c r="R456" s="8"/>
      <c r="S456" s="8" t="s">
        <v>3841</v>
      </c>
      <c r="T456" s="8"/>
      <c r="U456" s="8" t="s">
        <v>2760</v>
      </c>
      <c r="V456" s="8"/>
      <c r="W456" s="8"/>
      <c r="X456" s="8"/>
      <c r="Y456" s="8"/>
      <c r="Z456" s="8"/>
      <c r="AA456" s="8"/>
      <c r="AB456" s="8"/>
      <c r="AC456" s="8" t="s">
        <v>253</v>
      </c>
      <c r="AD456" s="8"/>
      <c r="AE456" s="8"/>
      <c r="AF456" s="8"/>
      <c r="AG456" s="8"/>
      <c r="AH456" s="8" t="s">
        <v>211</v>
      </c>
      <c r="AI456" s="8"/>
      <c r="AJ456" s="8"/>
      <c r="AK456" s="8"/>
      <c r="AL456" s="8" t="s">
        <v>3914</v>
      </c>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row>
    <row r="457" spans="1:87">
      <c r="A457" s="8" t="s">
        <v>3915</v>
      </c>
      <c r="B457" s="8" t="s">
        <v>200</v>
      </c>
      <c r="C457" s="8">
        <v>2019</v>
      </c>
      <c r="D457" s="8" t="s">
        <v>3916</v>
      </c>
      <c r="E457" s="8" t="s">
        <v>3917</v>
      </c>
      <c r="F457" s="8" t="s">
        <v>3918</v>
      </c>
      <c r="G457" s="8"/>
      <c r="H457" s="8"/>
      <c r="I457" s="8" t="s">
        <v>3919</v>
      </c>
      <c r="J457" s="8" t="s">
        <v>3920</v>
      </c>
      <c r="K457" s="8"/>
      <c r="L457" s="8" t="s">
        <v>3735</v>
      </c>
      <c r="M457" s="8" t="s">
        <v>207</v>
      </c>
      <c r="N457" s="8" t="s">
        <v>207</v>
      </c>
      <c r="O457" s="8" t="s">
        <v>207</v>
      </c>
      <c r="P457" s="8" t="s">
        <v>3921</v>
      </c>
      <c r="Q457" s="8"/>
      <c r="R457" s="8"/>
      <c r="S457" s="8"/>
      <c r="T457" s="8"/>
      <c r="U457" s="8"/>
      <c r="V457" s="8"/>
      <c r="W457" s="8"/>
      <c r="X457" s="8"/>
      <c r="Y457" s="8"/>
      <c r="Z457" s="8"/>
      <c r="AA457" s="8" t="s">
        <v>3922</v>
      </c>
      <c r="AB457" s="8" t="s">
        <v>3923</v>
      </c>
      <c r="AC457" s="8"/>
      <c r="AD457" s="8"/>
      <c r="AE457" s="8"/>
      <c r="AF457" s="8"/>
      <c r="AG457" s="8"/>
      <c r="AH457" s="8" t="s">
        <v>211</v>
      </c>
      <c r="AI457" s="8"/>
      <c r="AJ457" s="8"/>
      <c r="AK457" s="8"/>
      <c r="AL457" s="8" t="s">
        <v>3924</v>
      </c>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t="s">
        <v>3925</v>
      </c>
      <c r="BU457" s="8"/>
      <c r="BV457" s="8"/>
      <c r="BW457" s="8"/>
      <c r="BX457" s="8"/>
      <c r="BY457" s="8"/>
      <c r="BZ457" s="8"/>
      <c r="CA457" s="8"/>
      <c r="CB457" s="8"/>
      <c r="CC457" s="8"/>
      <c r="CD457" s="8"/>
      <c r="CE457" s="8"/>
      <c r="CF457" s="8"/>
      <c r="CG457" s="8"/>
      <c r="CH457" s="8"/>
      <c r="CI457" s="8"/>
    </row>
    <row r="458" spans="1:87">
      <c r="A458" s="8" t="s">
        <v>3926</v>
      </c>
      <c r="B458" s="8" t="s">
        <v>242</v>
      </c>
      <c r="C458" s="8">
        <v>2019</v>
      </c>
      <c r="D458" s="8" t="s">
        <v>3927</v>
      </c>
      <c r="E458" s="8" t="s">
        <v>3928</v>
      </c>
      <c r="F458" s="8" t="s">
        <v>3929</v>
      </c>
      <c r="G458" s="8"/>
      <c r="H458" s="8">
        <v>22120548</v>
      </c>
      <c r="I458" s="8" t="s">
        <v>3930</v>
      </c>
      <c r="J458" s="8" t="s">
        <v>3931</v>
      </c>
      <c r="K458" s="8"/>
      <c r="L458" s="8" t="s">
        <v>3735</v>
      </c>
      <c r="M458" s="8" t="s">
        <v>207</v>
      </c>
      <c r="N458" s="8" t="s">
        <v>207</v>
      </c>
      <c r="O458" s="8" t="s">
        <v>207</v>
      </c>
      <c r="P458" s="8" t="s">
        <v>3932</v>
      </c>
      <c r="Q458" s="8"/>
      <c r="R458" s="8"/>
      <c r="S458" s="8">
        <v>15</v>
      </c>
      <c r="T458" s="8"/>
      <c r="U458" s="8" t="s">
        <v>3929</v>
      </c>
      <c r="V458" s="8" t="s">
        <v>3933</v>
      </c>
      <c r="W458" s="8"/>
      <c r="X458" s="8"/>
      <c r="Y458" s="8"/>
      <c r="Z458" s="8"/>
      <c r="AA458" s="8"/>
      <c r="AB458" s="8"/>
      <c r="AC458" s="8" t="s">
        <v>253</v>
      </c>
      <c r="AD458" s="8"/>
      <c r="AE458" s="8"/>
      <c r="AF458" s="8"/>
      <c r="AG458" s="8"/>
      <c r="AH458" s="8" t="s">
        <v>211</v>
      </c>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row>
    <row r="459" spans="1:87">
      <c r="A459" s="8" t="s">
        <v>3934</v>
      </c>
      <c r="B459" s="8" t="s">
        <v>242</v>
      </c>
      <c r="C459" s="8">
        <v>2019</v>
      </c>
      <c r="D459" s="8" t="s">
        <v>3786</v>
      </c>
      <c r="E459" s="8" t="s">
        <v>3787</v>
      </c>
      <c r="F459" s="8" t="s">
        <v>3788</v>
      </c>
      <c r="G459" s="8"/>
      <c r="H459" s="8" t="s">
        <v>3789</v>
      </c>
      <c r="I459" s="8" t="s">
        <v>3790</v>
      </c>
      <c r="J459" s="8" t="s">
        <v>3791</v>
      </c>
      <c r="K459" s="8" t="s">
        <v>3792</v>
      </c>
      <c r="L459" s="8" t="s">
        <v>207</v>
      </c>
      <c r="M459" s="8" t="s">
        <v>207</v>
      </c>
      <c r="N459" s="8" t="s">
        <v>207</v>
      </c>
      <c r="O459" s="8" t="s">
        <v>207</v>
      </c>
      <c r="P459" s="8" t="s">
        <v>3793</v>
      </c>
      <c r="Q459" s="8"/>
      <c r="R459" s="8">
        <v>3</v>
      </c>
      <c r="S459" s="8">
        <v>32</v>
      </c>
      <c r="T459" s="8"/>
      <c r="U459" s="8" t="s">
        <v>3794</v>
      </c>
      <c r="V459" s="8"/>
      <c r="W459" s="8"/>
      <c r="X459" s="8"/>
      <c r="Y459" s="8"/>
      <c r="Z459" s="8"/>
      <c r="AA459" s="8"/>
      <c r="AB459" s="8"/>
      <c r="AC459" s="8" t="s">
        <v>253</v>
      </c>
      <c r="AD459" s="8"/>
      <c r="AE459" s="8"/>
      <c r="AF459" s="8"/>
      <c r="AG459" s="8"/>
      <c r="AH459" s="8" t="s">
        <v>211</v>
      </c>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row>
    <row r="460" spans="1:87">
      <c r="A460" s="8" t="s">
        <v>3935</v>
      </c>
      <c r="B460" s="8" t="s">
        <v>242</v>
      </c>
      <c r="C460" s="8">
        <v>2019</v>
      </c>
      <c r="D460" s="8" t="s">
        <v>3936</v>
      </c>
      <c r="E460" s="8" t="s">
        <v>3937</v>
      </c>
      <c r="F460" s="8" t="s">
        <v>3065</v>
      </c>
      <c r="G460" s="8"/>
      <c r="H460" s="8" t="s">
        <v>2754</v>
      </c>
      <c r="I460" s="8" t="s">
        <v>3938</v>
      </c>
      <c r="J460" s="8" t="s">
        <v>3939</v>
      </c>
      <c r="K460" s="8" t="s">
        <v>3940</v>
      </c>
      <c r="L460" s="8" t="s">
        <v>207</v>
      </c>
      <c r="M460" s="8" t="s">
        <v>207</v>
      </c>
      <c r="N460" s="8" t="s">
        <v>207</v>
      </c>
      <c r="O460" s="8" t="s">
        <v>207</v>
      </c>
      <c r="P460" s="8" t="s">
        <v>3941</v>
      </c>
      <c r="Q460" s="8"/>
      <c r="R460" s="8"/>
      <c r="S460" s="8" t="s">
        <v>3942</v>
      </c>
      <c r="T460" s="8"/>
      <c r="U460" s="8" t="s">
        <v>2760</v>
      </c>
      <c r="V460" s="8"/>
      <c r="W460" s="8"/>
      <c r="X460" s="8"/>
      <c r="Y460" s="8"/>
      <c r="Z460" s="8"/>
      <c r="AA460" s="8"/>
      <c r="AB460" s="8"/>
      <c r="AC460" s="8" t="s">
        <v>253</v>
      </c>
      <c r="AD460" s="8"/>
      <c r="AE460" s="8"/>
      <c r="AF460" s="8"/>
      <c r="AG460" s="8"/>
      <c r="AH460" s="8" t="s">
        <v>211</v>
      </c>
      <c r="AI460" s="8"/>
      <c r="AJ460" s="8"/>
      <c r="AK460" s="8"/>
      <c r="AL460" s="8" t="s">
        <v>3943</v>
      </c>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row>
    <row r="461" spans="1:87">
      <c r="A461" s="8" t="s">
        <v>3944</v>
      </c>
      <c r="B461" s="8" t="s">
        <v>242</v>
      </c>
      <c r="C461" s="8">
        <v>2019</v>
      </c>
      <c r="D461" s="8" t="s">
        <v>3945</v>
      </c>
      <c r="E461" s="8" t="s">
        <v>3946</v>
      </c>
      <c r="F461" s="8" t="s">
        <v>3947</v>
      </c>
      <c r="G461" s="8"/>
      <c r="H461" s="8" t="s">
        <v>3948</v>
      </c>
      <c r="I461" s="8" t="s">
        <v>3949</v>
      </c>
      <c r="J461" s="8" t="s">
        <v>3950</v>
      </c>
      <c r="K461" s="8"/>
      <c r="L461" s="11" t="d">
        <v>2019-07-03</v>
      </c>
      <c r="M461" s="8" t="s">
        <v>207</v>
      </c>
      <c r="N461" s="8" t="s">
        <v>207</v>
      </c>
      <c r="O461" s="8" t="s">
        <v>207</v>
      </c>
      <c r="P461" s="8" t="s">
        <v>3951</v>
      </c>
      <c r="Q461" s="8"/>
      <c r="R461" s="9" t="d">
        <v>2023-03-04</v>
      </c>
      <c r="S461" s="8">
        <v>17</v>
      </c>
      <c r="T461" s="8"/>
      <c r="U461" s="8" t="s">
        <v>3947</v>
      </c>
      <c r="V461" s="8"/>
      <c r="W461" s="8"/>
      <c r="X461" s="8"/>
      <c r="Y461" s="8"/>
      <c r="Z461" s="8"/>
      <c r="AA461" s="8"/>
      <c r="AB461" s="8"/>
      <c r="AC461" s="8" t="s">
        <v>253</v>
      </c>
      <c r="AD461" s="8"/>
      <c r="AE461" s="8"/>
      <c r="AF461" s="8"/>
      <c r="AG461" s="8"/>
      <c r="AH461" s="8" t="s">
        <v>211</v>
      </c>
      <c r="AI461" s="8"/>
      <c r="AJ461" s="8"/>
      <c r="AK461" s="8"/>
      <c r="AL461" s="8" t="s">
        <v>3952</v>
      </c>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row>
    <row r="462" spans="1:87">
      <c r="A462" s="8" t="s">
        <v>3953</v>
      </c>
      <c r="B462" s="8" t="s">
        <v>242</v>
      </c>
      <c r="C462" s="8">
        <v>2019</v>
      </c>
      <c r="D462" s="8" t="s">
        <v>3954</v>
      </c>
      <c r="E462" s="8" t="s">
        <v>3955</v>
      </c>
      <c r="F462" s="8" t="s">
        <v>3956</v>
      </c>
      <c r="G462" s="8"/>
      <c r="H462" s="8" t="s">
        <v>3957</v>
      </c>
      <c r="I462" s="8" t="s">
        <v>3958</v>
      </c>
      <c r="J462" s="8" t="s">
        <v>3959</v>
      </c>
      <c r="K462" s="8"/>
      <c r="L462" s="8" t="s">
        <v>207</v>
      </c>
      <c r="M462" s="8" t="s">
        <v>207</v>
      </c>
      <c r="N462" s="8" t="s">
        <v>207</v>
      </c>
      <c r="O462" s="8" t="s">
        <v>207</v>
      </c>
      <c r="P462" s="8" t="s">
        <v>3960</v>
      </c>
      <c r="Q462" s="8"/>
      <c r="R462" s="8">
        <v>12</v>
      </c>
      <c r="S462" s="8">
        <v>110</v>
      </c>
      <c r="T462" s="8"/>
      <c r="U462" s="8" t="s">
        <v>3956</v>
      </c>
      <c r="V462" s="8"/>
      <c r="W462" s="8"/>
      <c r="X462" s="8"/>
      <c r="Y462" s="8"/>
      <c r="Z462" s="8"/>
      <c r="AA462" s="8"/>
      <c r="AB462" s="8"/>
      <c r="AC462" s="8" t="s">
        <v>253</v>
      </c>
      <c r="AD462" s="8"/>
      <c r="AE462" s="8"/>
      <c r="AF462" s="8"/>
      <c r="AG462" s="8"/>
      <c r="AH462" s="8" t="s">
        <v>211</v>
      </c>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row>
    <row r="463" spans="1:87">
      <c r="A463" s="8" t="s">
        <v>3961</v>
      </c>
      <c r="B463" s="8" t="s">
        <v>242</v>
      </c>
      <c r="C463" s="8">
        <v>2019</v>
      </c>
      <c r="D463" s="8" t="s">
        <v>3844</v>
      </c>
      <c r="E463" s="8" t="s">
        <v>3845</v>
      </c>
      <c r="F463" s="8" t="s">
        <v>3846</v>
      </c>
      <c r="G463" s="8"/>
      <c r="H463" s="8" t="s">
        <v>3847</v>
      </c>
      <c r="I463" s="8" t="s">
        <v>3848</v>
      </c>
      <c r="J463" s="8" t="s">
        <v>3849</v>
      </c>
      <c r="K463" s="8"/>
      <c r="L463" s="8" t="s">
        <v>207</v>
      </c>
      <c r="M463" s="8" t="s">
        <v>207</v>
      </c>
      <c r="N463" s="8" t="s">
        <v>207</v>
      </c>
      <c r="O463" s="8" t="s">
        <v>207</v>
      </c>
      <c r="P463" s="8" t="s">
        <v>3850</v>
      </c>
      <c r="Q463" s="8"/>
      <c r="R463" s="8">
        <v>4</v>
      </c>
      <c r="S463" s="8">
        <v>13</v>
      </c>
      <c r="T463" s="8"/>
      <c r="U463" s="8" t="s">
        <v>3851</v>
      </c>
      <c r="V463" s="8"/>
      <c r="W463" s="8"/>
      <c r="X463" s="8"/>
      <c r="Y463" s="8"/>
      <c r="Z463" s="8"/>
      <c r="AA463" s="8"/>
      <c r="AB463" s="8"/>
      <c r="AC463" s="8"/>
      <c r="AD463" s="8"/>
      <c r="AE463" s="8"/>
      <c r="AF463" s="8"/>
      <c r="AG463" s="8"/>
      <c r="AH463" s="8" t="s">
        <v>211</v>
      </c>
      <c r="AI463" s="8"/>
      <c r="AJ463" s="8"/>
      <c r="AK463" s="8"/>
      <c r="AL463" s="8" t="s">
        <v>3962</v>
      </c>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row>
    <row r="464" spans="1:87">
      <c r="A464" s="8" t="s">
        <v>3963</v>
      </c>
      <c r="B464" s="8" t="s">
        <v>242</v>
      </c>
      <c r="C464" s="8">
        <v>2019</v>
      </c>
      <c r="D464" s="8" t="s">
        <v>3816</v>
      </c>
      <c r="E464" s="8" t="s">
        <v>3817</v>
      </c>
      <c r="F464" s="8" t="s">
        <v>3065</v>
      </c>
      <c r="G464" s="8"/>
      <c r="H464" s="8" t="s">
        <v>2754</v>
      </c>
      <c r="I464" s="8" t="s">
        <v>3818</v>
      </c>
      <c r="J464" s="8" t="s">
        <v>3819</v>
      </c>
      <c r="K464" s="8" t="s">
        <v>3820</v>
      </c>
      <c r="L464" s="11" t="d">
        <v>2019-05-04</v>
      </c>
      <c r="M464" s="8" t="s">
        <v>207</v>
      </c>
      <c r="N464" s="8" t="s">
        <v>207</v>
      </c>
      <c r="O464" s="8" t="s">
        <v>207</v>
      </c>
      <c r="P464" s="8" t="s">
        <v>3821</v>
      </c>
      <c r="Q464" s="8"/>
      <c r="R464" s="8"/>
      <c r="S464" s="8" t="s">
        <v>3822</v>
      </c>
      <c r="T464" s="8"/>
      <c r="U464" s="8" t="s">
        <v>2760</v>
      </c>
      <c r="V464" s="8"/>
      <c r="W464" s="8"/>
      <c r="X464" s="8"/>
      <c r="Y464" s="8"/>
      <c r="Z464" s="8"/>
      <c r="AA464" s="8"/>
      <c r="AB464" s="8"/>
      <c r="AC464" s="8" t="s">
        <v>253</v>
      </c>
      <c r="AD464" s="8"/>
      <c r="AE464" s="8"/>
      <c r="AF464" s="8"/>
      <c r="AG464" s="8"/>
      <c r="AH464" s="8" t="s">
        <v>211</v>
      </c>
      <c r="AI464" s="8"/>
      <c r="AJ464" s="8"/>
      <c r="AK464" s="8"/>
      <c r="AL464" s="8" t="s">
        <v>3964</v>
      </c>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row>
    <row r="465" spans="1:87">
      <c r="A465" s="8" t="s">
        <v>3965</v>
      </c>
      <c r="B465" s="8" t="s">
        <v>242</v>
      </c>
      <c r="C465" s="8">
        <v>2019</v>
      </c>
      <c r="D465" s="8" t="s">
        <v>3562</v>
      </c>
      <c r="E465" s="8" t="s">
        <v>3563</v>
      </c>
      <c r="F465" s="8" t="s">
        <v>3564</v>
      </c>
      <c r="G465" s="8"/>
      <c r="H465" s="8" t="s">
        <v>3565</v>
      </c>
      <c r="I465" s="8" t="s">
        <v>3566</v>
      </c>
      <c r="J465" s="8" t="s">
        <v>3567</v>
      </c>
      <c r="K465" s="8" t="s">
        <v>3568</v>
      </c>
      <c r="L465" s="8" t="s">
        <v>207</v>
      </c>
      <c r="M465" s="8" t="s">
        <v>207</v>
      </c>
      <c r="N465" s="8" t="s">
        <v>207</v>
      </c>
      <c r="O465" s="8" t="s">
        <v>207</v>
      </c>
      <c r="P465" s="9" t="d">
        <v>2023-01-20</v>
      </c>
      <c r="Q465" s="8"/>
      <c r="R465" s="8" t="s">
        <v>3569</v>
      </c>
      <c r="S465" s="8">
        <v>3</v>
      </c>
      <c r="T465" s="8"/>
      <c r="U465" s="8" t="s">
        <v>3570</v>
      </c>
      <c r="V465" s="8"/>
      <c r="W465" s="8"/>
      <c r="X465" s="8"/>
      <c r="Y465" s="8"/>
      <c r="Z465" s="8"/>
      <c r="AA465" s="8"/>
      <c r="AB465" s="8"/>
      <c r="AC465" s="8" t="s">
        <v>253</v>
      </c>
      <c r="AD465" s="8"/>
      <c r="AE465" s="8"/>
      <c r="AF465" s="8"/>
      <c r="AG465" s="8"/>
      <c r="AH465" s="8" t="s">
        <v>211</v>
      </c>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row>
    <row r="466" spans="1:87">
      <c r="A466" s="8" t="s">
        <v>3966</v>
      </c>
      <c r="B466" s="8" t="s">
        <v>242</v>
      </c>
      <c r="C466" s="8">
        <v>2019</v>
      </c>
      <c r="D466" s="8" t="s">
        <v>3967</v>
      </c>
      <c r="E466" s="8" t="s">
        <v>3968</v>
      </c>
      <c r="F466" s="8" t="s">
        <v>3065</v>
      </c>
      <c r="G466" s="8"/>
      <c r="H466" s="8" t="s">
        <v>2754</v>
      </c>
      <c r="I466" s="8" t="s">
        <v>3969</v>
      </c>
      <c r="J466" s="8" t="s">
        <v>3970</v>
      </c>
      <c r="K466" s="8" t="s">
        <v>3971</v>
      </c>
      <c r="L466" s="8" t="s">
        <v>207</v>
      </c>
      <c r="M466" s="8" t="s">
        <v>207</v>
      </c>
      <c r="N466" s="8" t="s">
        <v>207</v>
      </c>
      <c r="O466" s="8" t="s">
        <v>207</v>
      </c>
      <c r="P466" s="8" t="s">
        <v>3972</v>
      </c>
      <c r="Q466" s="8"/>
      <c r="R466" s="8"/>
      <c r="S466" s="8" t="s">
        <v>3973</v>
      </c>
      <c r="T466" s="8"/>
      <c r="U466" s="8" t="s">
        <v>2760</v>
      </c>
      <c r="V466" s="8" t="s">
        <v>3974</v>
      </c>
      <c r="W466" s="8"/>
      <c r="X466" s="8"/>
      <c r="Y466" s="8"/>
      <c r="Z466" s="8"/>
      <c r="AA466" s="8"/>
      <c r="AB466" s="8"/>
      <c r="AC466" s="8" t="s">
        <v>253</v>
      </c>
      <c r="AD466" s="8"/>
      <c r="AE466" s="8"/>
      <c r="AF466" s="8"/>
      <c r="AG466" s="8"/>
      <c r="AH466" s="8" t="s">
        <v>211</v>
      </c>
      <c r="AI466" s="8"/>
      <c r="AJ466" s="8"/>
      <c r="AK466" s="8"/>
      <c r="AL466" s="8" t="s">
        <v>3975</v>
      </c>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row>
    <row r="467" spans="1:87">
      <c r="A467" s="8" t="s">
        <v>3976</v>
      </c>
      <c r="B467" s="8" t="s">
        <v>200</v>
      </c>
      <c r="C467" s="8">
        <v>2019</v>
      </c>
      <c r="D467" s="8" t="s">
        <v>3977</v>
      </c>
      <c r="E467" s="8" t="s">
        <v>3978</v>
      </c>
      <c r="F467" s="8" t="s">
        <v>3979</v>
      </c>
      <c r="G467" s="8" t="s">
        <v>3980</v>
      </c>
      <c r="H467" s="8"/>
      <c r="I467" s="8" t="s">
        <v>3981</v>
      </c>
      <c r="J467" s="8" t="s">
        <v>3982</v>
      </c>
      <c r="K467" s="8"/>
      <c r="L467" s="8" t="s">
        <v>207</v>
      </c>
      <c r="M467" s="8" t="s">
        <v>207</v>
      </c>
      <c r="N467" s="8" t="s">
        <v>207</v>
      </c>
      <c r="O467" s="8" t="s">
        <v>207</v>
      </c>
      <c r="P467" s="8" t="s">
        <v>220</v>
      </c>
      <c r="Q467" s="8"/>
      <c r="R467" s="8"/>
      <c r="S467" s="8"/>
      <c r="T467" s="8"/>
      <c r="U467" s="8"/>
      <c r="V467" s="8"/>
      <c r="W467" s="8"/>
      <c r="X467" s="8"/>
      <c r="Y467" s="8"/>
      <c r="Z467" s="8"/>
      <c r="AA467" s="8" t="s">
        <v>3983</v>
      </c>
      <c r="AB467" s="8"/>
      <c r="AC467" s="8"/>
      <c r="AD467" s="8"/>
      <c r="AE467" s="8"/>
      <c r="AF467" s="8"/>
      <c r="AG467" s="8"/>
      <c r="AH467" s="8" t="s">
        <v>211</v>
      </c>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t="s">
        <v>3984</v>
      </c>
      <c r="BU467" s="8"/>
      <c r="BV467" s="8"/>
      <c r="BW467" s="8"/>
      <c r="BX467" s="8"/>
      <c r="BY467" s="8"/>
      <c r="BZ467" s="8"/>
      <c r="CA467" s="8"/>
      <c r="CB467" s="8"/>
      <c r="CC467" s="8"/>
      <c r="CD467" s="8"/>
      <c r="CE467" s="8"/>
      <c r="CF467" s="8"/>
      <c r="CG467" s="8"/>
      <c r="CH467" s="8"/>
      <c r="CI467" s="8"/>
    </row>
    <row r="468" spans="1:87">
      <c r="A468" s="8" t="s">
        <v>3985</v>
      </c>
      <c r="B468" s="8" t="s">
        <v>200</v>
      </c>
      <c r="C468" s="8">
        <v>2019</v>
      </c>
      <c r="D468" s="8" t="s">
        <v>3748</v>
      </c>
      <c r="E468" s="8" t="s">
        <v>3749</v>
      </c>
      <c r="F468" s="8" t="s">
        <v>3750</v>
      </c>
      <c r="G468" s="8" t="s">
        <v>3751</v>
      </c>
      <c r="H468" s="8"/>
      <c r="I468" s="8" t="s">
        <v>3752</v>
      </c>
      <c r="J468" s="8" t="s">
        <v>3753</v>
      </c>
      <c r="K468" s="8"/>
      <c r="L468" s="8" t="s">
        <v>3754</v>
      </c>
      <c r="M468" s="8" t="s">
        <v>207</v>
      </c>
      <c r="N468" s="8" t="s">
        <v>207</v>
      </c>
      <c r="O468" s="8" t="s">
        <v>207</v>
      </c>
      <c r="P468" s="8" t="s">
        <v>3755</v>
      </c>
      <c r="Q468" s="8"/>
      <c r="R468" s="8"/>
      <c r="S468" s="8"/>
      <c r="T468" s="8"/>
      <c r="U468" s="8"/>
      <c r="V468" s="8" t="s">
        <v>3756</v>
      </c>
      <c r="W468" s="8"/>
      <c r="X468" s="8"/>
      <c r="Y468" s="8"/>
      <c r="Z468" s="8"/>
      <c r="AA468" s="8" t="s">
        <v>209</v>
      </c>
      <c r="AB468" s="8" t="s">
        <v>496</v>
      </c>
      <c r="AC468" s="8"/>
      <c r="AD468" s="8"/>
      <c r="AE468" s="8"/>
      <c r="AF468" s="8"/>
      <c r="AG468" s="8"/>
      <c r="AH468" s="8" t="s">
        <v>211</v>
      </c>
      <c r="AI468" s="8"/>
      <c r="AJ468" s="8"/>
      <c r="AK468" s="8"/>
      <c r="AL468" s="8" t="s">
        <v>3986</v>
      </c>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t="s">
        <v>3750</v>
      </c>
      <c r="BU468" s="8"/>
      <c r="BV468" s="8"/>
      <c r="BW468" s="8"/>
      <c r="BX468" s="8"/>
      <c r="BY468" s="8"/>
      <c r="BZ468" s="8"/>
      <c r="CA468" s="8"/>
      <c r="CB468" s="8"/>
      <c r="CC468" s="8"/>
      <c r="CD468" s="8"/>
      <c r="CE468" s="8"/>
      <c r="CF468" s="8"/>
      <c r="CG468" s="8"/>
      <c r="CH468" s="8"/>
      <c r="CI468" s="8"/>
    </row>
    <row r="469" spans="1:87">
      <c r="A469" s="8" t="s">
        <v>3987</v>
      </c>
      <c r="B469" s="8" t="s">
        <v>242</v>
      </c>
      <c r="C469" s="8">
        <v>2019</v>
      </c>
      <c r="D469" s="8" t="s">
        <v>3806</v>
      </c>
      <c r="E469" s="8" t="s">
        <v>3807</v>
      </c>
      <c r="F469" s="8" t="s">
        <v>3808</v>
      </c>
      <c r="G469" s="8"/>
      <c r="H469" s="8" t="s">
        <v>3809</v>
      </c>
      <c r="I469" s="8" t="s">
        <v>3810</v>
      </c>
      <c r="J469" s="8" t="s">
        <v>3811</v>
      </c>
      <c r="K469" s="8" t="s">
        <v>3812</v>
      </c>
      <c r="L469" s="8" t="s">
        <v>207</v>
      </c>
      <c r="M469" s="8" t="s">
        <v>207</v>
      </c>
      <c r="N469" s="8" t="s">
        <v>207</v>
      </c>
      <c r="O469" s="8" t="s">
        <v>207</v>
      </c>
      <c r="P469" s="8">
        <v>321</v>
      </c>
      <c r="Q469" s="8"/>
      <c r="R469" s="8">
        <v>10</v>
      </c>
      <c r="S469" s="8">
        <v>10</v>
      </c>
      <c r="T469" s="8"/>
      <c r="U469" s="8" t="s">
        <v>3808</v>
      </c>
      <c r="V469" s="8" t="s">
        <v>3813</v>
      </c>
      <c r="W469" s="8"/>
      <c r="X469" s="8"/>
      <c r="Y469" s="8"/>
      <c r="Z469" s="8"/>
      <c r="AA469" s="8"/>
      <c r="AB469" s="8"/>
      <c r="AC469" s="8" t="s">
        <v>253</v>
      </c>
      <c r="AD469" s="8"/>
      <c r="AE469" s="8"/>
      <c r="AF469" s="8"/>
      <c r="AG469" s="8"/>
      <c r="AH469" s="8" t="s">
        <v>211</v>
      </c>
      <c r="AI469" s="8"/>
      <c r="AJ469" s="8"/>
      <c r="AK469" s="8"/>
      <c r="AL469" s="8" t="s">
        <v>3988</v>
      </c>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row>
    <row r="470" spans="1:87">
      <c r="A470" s="8" t="s">
        <v>3989</v>
      </c>
      <c r="B470" s="8" t="s">
        <v>242</v>
      </c>
      <c r="C470" s="8">
        <v>2019</v>
      </c>
      <c r="D470" s="8"/>
      <c r="E470" s="8" t="s">
        <v>3990</v>
      </c>
      <c r="F470" s="8" t="s">
        <v>3991</v>
      </c>
      <c r="G470" s="8"/>
      <c r="H470" s="8" t="s">
        <v>3992</v>
      </c>
      <c r="I470" s="8" t="s">
        <v>3993</v>
      </c>
      <c r="J470" s="8" t="s">
        <v>3994</v>
      </c>
      <c r="K470" s="8"/>
      <c r="L470" s="8" t="s">
        <v>3995</v>
      </c>
      <c r="M470" s="8" t="s">
        <v>207</v>
      </c>
      <c r="N470" s="8" t="s">
        <v>207</v>
      </c>
      <c r="O470" s="8" t="s">
        <v>207</v>
      </c>
      <c r="P470" s="8"/>
      <c r="Q470" s="8"/>
      <c r="R470" s="8">
        <v>6</v>
      </c>
      <c r="S470" s="8">
        <v>26</v>
      </c>
      <c r="T470" s="8"/>
      <c r="U470" s="8" t="s">
        <v>3996</v>
      </c>
      <c r="V470" s="8" t="s">
        <v>3997</v>
      </c>
      <c r="W470" s="8"/>
      <c r="X470" s="8"/>
      <c r="Y470" s="8"/>
      <c r="Z470" s="8"/>
      <c r="AA470" s="8"/>
      <c r="AB470" s="8"/>
      <c r="AC470" s="8"/>
      <c r="AD470" s="8"/>
      <c r="AE470" s="8"/>
      <c r="AF470" s="8"/>
      <c r="AG470" s="8"/>
      <c r="AH470" s="8" t="s">
        <v>211</v>
      </c>
      <c r="AI470" s="8"/>
      <c r="AJ470" s="8"/>
      <c r="AK470" s="8"/>
      <c r="AL470" s="8" t="s">
        <v>3998</v>
      </c>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row>
    <row r="471" spans="1:87">
      <c r="A471" s="8" t="s">
        <v>3999</v>
      </c>
      <c r="B471" s="8" t="s">
        <v>200</v>
      </c>
      <c r="C471" s="8">
        <v>2020</v>
      </c>
      <c r="D471" s="8" t="s">
        <v>4000</v>
      </c>
      <c r="E471" s="8" t="s">
        <v>4001</v>
      </c>
      <c r="F471" s="8" t="s">
        <v>4002</v>
      </c>
      <c r="G471" s="8" t="s">
        <v>4003</v>
      </c>
      <c r="H471" s="8"/>
      <c r="I471" s="8" t="s">
        <v>4004</v>
      </c>
      <c r="J471" s="8" t="s">
        <v>4005</v>
      </c>
      <c r="K471" s="8"/>
      <c r="L471" s="8" t="s">
        <v>207</v>
      </c>
      <c r="M471" s="8" t="s">
        <v>207</v>
      </c>
      <c r="N471" s="8" t="s">
        <v>207</v>
      </c>
      <c r="O471" s="8" t="s">
        <v>207</v>
      </c>
      <c r="P471" s="9" t="d">
        <v>2023-01-09</v>
      </c>
      <c r="Q471" s="8"/>
      <c r="R471" s="8"/>
      <c r="S471" s="8"/>
      <c r="T471" s="8"/>
      <c r="U471" s="8"/>
      <c r="V471" s="8" t="s">
        <v>4006</v>
      </c>
      <c r="W471" s="8"/>
      <c r="X471" s="8"/>
      <c r="Y471" s="8"/>
      <c r="Z471" s="8"/>
      <c r="AA471" s="8" t="s">
        <v>262</v>
      </c>
      <c r="AB471" s="8" t="s">
        <v>4007</v>
      </c>
      <c r="AC471" s="8" t="s">
        <v>253</v>
      </c>
      <c r="AD471" s="8"/>
      <c r="AE471" s="8"/>
      <c r="AF471" s="8"/>
      <c r="AG471" s="8"/>
      <c r="AH471" s="8" t="s">
        <v>211</v>
      </c>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t="s">
        <v>4008</v>
      </c>
      <c r="BU471" s="8"/>
      <c r="BV471" s="8"/>
      <c r="BW471" s="8"/>
      <c r="BX471" s="8"/>
      <c r="BY471" s="8"/>
      <c r="BZ471" s="8"/>
      <c r="CA471" s="8"/>
      <c r="CB471" s="8"/>
      <c r="CC471" s="8"/>
      <c r="CD471" s="8"/>
      <c r="CE471" s="8"/>
      <c r="CF471" s="8"/>
      <c r="CG471" s="8"/>
      <c r="CH471" s="8"/>
      <c r="CI471" s="8"/>
    </row>
    <row r="472" spans="1:87">
      <c r="A472" s="8" t="s">
        <v>4009</v>
      </c>
      <c r="B472" s="8" t="s">
        <v>200</v>
      </c>
      <c r="C472" s="8">
        <v>2020</v>
      </c>
      <c r="D472" s="8" t="s">
        <v>4010</v>
      </c>
      <c r="E472" s="8" t="s">
        <v>4011</v>
      </c>
      <c r="F472" s="8" t="s">
        <v>4012</v>
      </c>
      <c r="G472" s="8" t="s">
        <v>4013</v>
      </c>
      <c r="H472" s="8"/>
      <c r="I472" s="8" t="s">
        <v>4014</v>
      </c>
      <c r="J472" s="8" t="s">
        <v>4015</v>
      </c>
      <c r="K472" s="8"/>
      <c r="L472" s="8" t="s">
        <v>207</v>
      </c>
      <c r="M472" s="8" t="s">
        <v>207</v>
      </c>
      <c r="N472" s="8" t="s">
        <v>207</v>
      </c>
      <c r="O472" s="8" t="s">
        <v>207</v>
      </c>
      <c r="P472" s="9" t="d">
        <v>2023-01-02</v>
      </c>
      <c r="Q472" s="8"/>
      <c r="R472" s="8"/>
      <c r="S472" s="8"/>
      <c r="T472" s="8"/>
      <c r="U472" s="8"/>
      <c r="V472" s="8"/>
      <c r="W472" s="8"/>
      <c r="X472" s="8"/>
      <c r="Y472" s="8"/>
      <c r="Z472" s="8"/>
      <c r="AA472" s="8" t="s">
        <v>262</v>
      </c>
      <c r="AB472" s="8" t="s">
        <v>4016</v>
      </c>
      <c r="AC472" s="8" t="s">
        <v>253</v>
      </c>
      <c r="AD472" s="8"/>
      <c r="AE472" s="8"/>
      <c r="AF472" s="8"/>
      <c r="AG472" s="8"/>
      <c r="AH472" s="8" t="s">
        <v>211</v>
      </c>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t="s">
        <v>4017</v>
      </c>
      <c r="BU472" s="8"/>
      <c r="BV472" s="8"/>
      <c r="BW472" s="8"/>
      <c r="BX472" s="8"/>
      <c r="BY472" s="8"/>
      <c r="BZ472" s="8"/>
      <c r="CA472" s="8"/>
      <c r="CB472" s="8"/>
      <c r="CC472" s="8"/>
      <c r="CD472" s="8"/>
      <c r="CE472" s="8"/>
      <c r="CF472" s="8"/>
      <c r="CG472" s="8"/>
      <c r="CH472" s="8"/>
      <c r="CI472" s="8"/>
    </row>
    <row r="473" spans="1:87">
      <c r="A473" s="8" t="s">
        <v>4018</v>
      </c>
      <c r="B473" s="8" t="s">
        <v>200</v>
      </c>
      <c r="C473" s="8">
        <v>2020</v>
      </c>
      <c r="D473" s="8" t="s">
        <v>4019</v>
      </c>
      <c r="E473" s="8" t="s">
        <v>4020</v>
      </c>
      <c r="F473" s="8" t="s">
        <v>4021</v>
      </c>
      <c r="G473" s="8" t="s">
        <v>4022</v>
      </c>
      <c r="H473" s="8"/>
      <c r="I473" s="8" t="s">
        <v>4023</v>
      </c>
      <c r="J473" s="8" t="s">
        <v>4024</v>
      </c>
      <c r="K473" s="8"/>
      <c r="L473" s="8" t="s">
        <v>207</v>
      </c>
      <c r="M473" s="8" t="s">
        <v>207</v>
      </c>
      <c r="N473" s="8" t="s">
        <v>207</v>
      </c>
      <c r="O473" s="8" t="s">
        <v>207</v>
      </c>
      <c r="P473" s="8" t="s">
        <v>4025</v>
      </c>
      <c r="Q473" s="8"/>
      <c r="R473" s="8"/>
      <c r="S473" s="8"/>
      <c r="T473" s="8"/>
      <c r="U473" s="8"/>
      <c r="V473" s="8" t="s">
        <v>4026</v>
      </c>
      <c r="W473" s="8"/>
      <c r="X473" s="8"/>
      <c r="Y473" s="8"/>
      <c r="Z473" s="8"/>
      <c r="AA473" s="8" t="s">
        <v>262</v>
      </c>
      <c r="AB473" s="8" t="s">
        <v>693</v>
      </c>
      <c r="AC473" s="8" t="s">
        <v>253</v>
      </c>
      <c r="AD473" s="8"/>
      <c r="AE473" s="8"/>
      <c r="AF473" s="8"/>
      <c r="AG473" s="8"/>
      <c r="AH473" s="8" t="s">
        <v>211</v>
      </c>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t="s">
        <v>4027</v>
      </c>
      <c r="BU473" s="8"/>
      <c r="BV473" s="8"/>
      <c r="BW473" s="8"/>
      <c r="BX473" s="8"/>
      <c r="BY473" s="8"/>
      <c r="BZ473" s="8"/>
      <c r="CA473" s="8"/>
      <c r="CB473" s="8"/>
      <c r="CC473" s="8"/>
      <c r="CD473" s="8"/>
      <c r="CE473" s="8"/>
      <c r="CF473" s="8"/>
      <c r="CG473" s="8"/>
      <c r="CH473" s="8"/>
      <c r="CI473" s="8"/>
    </row>
    <row r="474" spans="1:87">
      <c r="A474" s="8" t="s">
        <v>4028</v>
      </c>
      <c r="B474" s="8" t="s">
        <v>200</v>
      </c>
      <c r="C474" s="8">
        <v>2020</v>
      </c>
      <c r="D474" s="8" t="s">
        <v>4029</v>
      </c>
      <c r="E474" s="8" t="s">
        <v>4030</v>
      </c>
      <c r="F474" s="8" t="s">
        <v>4031</v>
      </c>
      <c r="G474" s="8" t="s">
        <v>4032</v>
      </c>
      <c r="H474" s="8"/>
      <c r="I474" s="8" t="s">
        <v>4033</v>
      </c>
      <c r="J474" s="8" t="s">
        <v>4034</v>
      </c>
      <c r="K474" s="8"/>
      <c r="L474" s="8" t="s">
        <v>207</v>
      </c>
      <c r="M474" s="8" t="s">
        <v>207</v>
      </c>
      <c r="N474" s="8" t="s">
        <v>207</v>
      </c>
      <c r="O474" s="8" t="s">
        <v>207</v>
      </c>
      <c r="P474" s="8" t="s">
        <v>4035</v>
      </c>
      <c r="Q474" s="8"/>
      <c r="R474" s="8"/>
      <c r="S474" s="8"/>
      <c r="T474" s="8"/>
      <c r="U474" s="8"/>
      <c r="V474" s="8" t="s">
        <v>4036</v>
      </c>
      <c r="W474" s="8"/>
      <c r="X474" s="8"/>
      <c r="Y474" s="8"/>
      <c r="Z474" s="8"/>
      <c r="AA474" s="8" t="s">
        <v>262</v>
      </c>
      <c r="AB474" s="8" t="s">
        <v>4037</v>
      </c>
      <c r="AC474" s="8" t="s">
        <v>253</v>
      </c>
      <c r="AD474" s="8"/>
      <c r="AE474" s="8"/>
      <c r="AF474" s="8"/>
      <c r="AG474" s="8"/>
      <c r="AH474" s="8" t="s">
        <v>211</v>
      </c>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t="s">
        <v>4038</v>
      </c>
      <c r="BU474" s="8"/>
      <c r="BV474" s="8"/>
      <c r="BW474" s="8"/>
      <c r="BX474" s="8"/>
      <c r="BY474" s="8"/>
      <c r="BZ474" s="8"/>
      <c r="CA474" s="8"/>
      <c r="CB474" s="8"/>
      <c r="CC474" s="8"/>
      <c r="CD474" s="8"/>
      <c r="CE474" s="8"/>
      <c r="CF474" s="8"/>
      <c r="CG474" s="8"/>
      <c r="CH474" s="8"/>
      <c r="CI474" s="8"/>
    </row>
    <row r="475" spans="1:87">
      <c r="A475" s="8" t="s">
        <v>4039</v>
      </c>
      <c r="B475" s="8" t="s">
        <v>200</v>
      </c>
      <c r="C475" s="8">
        <v>2020</v>
      </c>
      <c r="D475" s="8" t="s">
        <v>4040</v>
      </c>
      <c r="E475" s="8" t="s">
        <v>4041</v>
      </c>
      <c r="F475" s="8" t="s">
        <v>4042</v>
      </c>
      <c r="G475" s="8" t="s">
        <v>4043</v>
      </c>
      <c r="H475" s="8"/>
      <c r="I475" s="8" t="s">
        <v>4044</v>
      </c>
      <c r="J475" s="8" t="s">
        <v>4045</v>
      </c>
      <c r="K475" s="8"/>
      <c r="L475" s="11" t="d">
        <v>2020-07-03</v>
      </c>
      <c r="M475" s="8" t="s">
        <v>207</v>
      </c>
      <c r="N475" s="8" t="s">
        <v>207</v>
      </c>
      <c r="O475" s="8" t="s">
        <v>207</v>
      </c>
      <c r="P475" s="8" t="s">
        <v>4046</v>
      </c>
      <c r="Q475" s="8"/>
      <c r="R475" s="8"/>
      <c r="S475" s="8"/>
      <c r="T475" s="8"/>
      <c r="U475" s="8"/>
      <c r="V475" s="8" t="s">
        <v>4047</v>
      </c>
      <c r="W475" s="8"/>
      <c r="X475" s="8"/>
      <c r="Y475" s="8"/>
      <c r="Z475" s="8"/>
      <c r="AA475" s="8" t="s">
        <v>262</v>
      </c>
      <c r="AB475" s="8" t="s">
        <v>4048</v>
      </c>
      <c r="AC475" s="8" t="s">
        <v>253</v>
      </c>
      <c r="AD475" s="8"/>
      <c r="AE475" s="8"/>
      <c r="AF475" s="8"/>
      <c r="AG475" s="8"/>
      <c r="AH475" s="8" t="s">
        <v>211</v>
      </c>
      <c r="AI475" s="8"/>
      <c r="AJ475" s="8"/>
      <c r="AK475" s="8"/>
      <c r="AL475" s="8" t="s">
        <v>4049</v>
      </c>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t="s">
        <v>4050</v>
      </c>
      <c r="BU475" s="8"/>
      <c r="BV475" s="8"/>
      <c r="BW475" s="8"/>
      <c r="BX475" s="8"/>
      <c r="BY475" s="8"/>
      <c r="BZ475" s="8"/>
      <c r="CA475" s="8"/>
      <c r="CB475" s="8"/>
      <c r="CC475" s="8"/>
      <c r="CD475" s="8"/>
      <c r="CE475" s="8"/>
      <c r="CF475" s="8"/>
      <c r="CG475" s="8"/>
      <c r="CH475" s="8"/>
      <c r="CI475" s="8"/>
    </row>
    <row r="476" spans="1:87">
      <c r="A476" s="8" t="s">
        <v>4051</v>
      </c>
      <c r="B476" s="8" t="s">
        <v>200</v>
      </c>
      <c r="C476" s="8">
        <v>2020</v>
      </c>
      <c r="D476" s="8" t="s">
        <v>4052</v>
      </c>
      <c r="E476" s="8" t="s">
        <v>4053</v>
      </c>
      <c r="F476" s="8" t="s">
        <v>4054</v>
      </c>
      <c r="G476" s="8" t="s">
        <v>4055</v>
      </c>
      <c r="H476" s="8"/>
      <c r="I476" s="8" t="s">
        <v>4056</v>
      </c>
      <c r="J476" s="8" t="s">
        <v>4057</v>
      </c>
      <c r="K476" s="8"/>
      <c r="L476" s="8" t="s">
        <v>207</v>
      </c>
      <c r="M476" s="8" t="s">
        <v>207</v>
      </c>
      <c r="N476" s="8" t="s">
        <v>207</v>
      </c>
      <c r="O476" s="8" t="s">
        <v>207</v>
      </c>
      <c r="P476" s="8" t="s">
        <v>4058</v>
      </c>
      <c r="Q476" s="8"/>
      <c r="R476" s="8"/>
      <c r="S476" s="8"/>
      <c r="T476" s="8"/>
      <c r="U476" s="8"/>
      <c r="V476" s="8" t="s">
        <v>4059</v>
      </c>
      <c r="W476" s="8"/>
      <c r="X476" s="8"/>
      <c r="Y476" s="8"/>
      <c r="Z476" s="8"/>
      <c r="AA476" s="8" t="s">
        <v>262</v>
      </c>
      <c r="AB476" s="8" t="s">
        <v>4060</v>
      </c>
      <c r="AC476" s="8" t="s">
        <v>253</v>
      </c>
      <c r="AD476" s="8"/>
      <c r="AE476" s="8"/>
      <c r="AF476" s="8"/>
      <c r="AG476" s="8"/>
      <c r="AH476" s="8" t="s">
        <v>211</v>
      </c>
      <c r="AI476" s="8"/>
      <c r="AJ476" s="8"/>
      <c r="AK476" s="8"/>
      <c r="AL476" s="8" t="s">
        <v>4061</v>
      </c>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t="s">
        <v>4062</v>
      </c>
      <c r="BU476" s="8"/>
      <c r="BV476" s="8"/>
      <c r="BW476" s="8"/>
      <c r="BX476" s="8"/>
      <c r="BY476" s="8"/>
      <c r="BZ476" s="8"/>
      <c r="CA476" s="8"/>
      <c r="CB476" s="8"/>
      <c r="CC476" s="8"/>
      <c r="CD476" s="8"/>
      <c r="CE476" s="8"/>
      <c r="CF476" s="8"/>
      <c r="CG476" s="8"/>
      <c r="CH476" s="8"/>
      <c r="CI476" s="8"/>
    </row>
    <row r="477" spans="1:87">
      <c r="A477" s="8" t="s">
        <v>4063</v>
      </c>
      <c r="B477" s="8" t="s">
        <v>200</v>
      </c>
      <c r="C477" s="8">
        <v>2020</v>
      </c>
      <c r="D477" s="8" t="s">
        <v>4064</v>
      </c>
      <c r="E477" s="8" t="s">
        <v>4065</v>
      </c>
      <c r="F477" s="8" t="s">
        <v>4066</v>
      </c>
      <c r="G477" s="8" t="s">
        <v>4067</v>
      </c>
      <c r="H477" s="8"/>
      <c r="I477" s="8" t="s">
        <v>4068</v>
      </c>
      <c r="J477" s="8" t="s">
        <v>4069</v>
      </c>
      <c r="K477" s="8"/>
      <c r="L477" s="8" t="s">
        <v>207</v>
      </c>
      <c r="M477" s="8" t="s">
        <v>207</v>
      </c>
      <c r="N477" s="8" t="s">
        <v>207</v>
      </c>
      <c r="O477" s="8" t="s">
        <v>207</v>
      </c>
      <c r="P477" s="9" t="d">
        <v>2023-01-10</v>
      </c>
      <c r="Q477" s="8"/>
      <c r="R477" s="8"/>
      <c r="S477" s="8"/>
      <c r="T477" s="8"/>
      <c r="U477" s="8"/>
      <c r="V477" s="8" t="s">
        <v>4070</v>
      </c>
      <c r="W477" s="8"/>
      <c r="X477" s="8"/>
      <c r="Y477" s="8"/>
      <c r="Z477" s="8"/>
      <c r="AA477" s="8" t="s">
        <v>262</v>
      </c>
      <c r="AB477" s="8" t="s">
        <v>4071</v>
      </c>
      <c r="AC477" s="8" t="s">
        <v>253</v>
      </c>
      <c r="AD477" s="8"/>
      <c r="AE477" s="8"/>
      <c r="AF477" s="8"/>
      <c r="AG477" s="8"/>
      <c r="AH477" s="8" t="s">
        <v>211</v>
      </c>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t="s">
        <v>4072</v>
      </c>
      <c r="BU477" s="8"/>
      <c r="BV477" s="8"/>
      <c r="BW477" s="8"/>
      <c r="BX477" s="8"/>
      <c r="BY477" s="8"/>
      <c r="BZ477" s="8"/>
      <c r="CA477" s="8"/>
      <c r="CB477" s="8"/>
      <c r="CC477" s="8"/>
      <c r="CD477" s="8"/>
      <c r="CE477" s="8"/>
      <c r="CF477" s="8"/>
      <c r="CG477" s="8"/>
      <c r="CH477" s="8"/>
      <c r="CI477" s="8"/>
    </row>
    <row r="478" spans="1:87">
      <c r="A478" s="8" t="s">
        <v>4073</v>
      </c>
      <c r="B478" s="8" t="s">
        <v>242</v>
      </c>
      <c r="C478" s="8">
        <v>2020</v>
      </c>
      <c r="D478" s="8" t="s">
        <v>4074</v>
      </c>
      <c r="E478" s="8" t="s">
        <v>4075</v>
      </c>
      <c r="F478" s="8" t="s">
        <v>4076</v>
      </c>
      <c r="G478" s="8"/>
      <c r="H478" s="8" t="s">
        <v>4077</v>
      </c>
      <c r="I478" s="8" t="s">
        <v>4078</v>
      </c>
      <c r="J478" s="8" t="s">
        <v>4079</v>
      </c>
      <c r="K478" s="8" t="s">
        <v>4080</v>
      </c>
      <c r="L478" s="8" t="s">
        <v>207</v>
      </c>
      <c r="M478" s="8" t="s">
        <v>207</v>
      </c>
      <c r="N478" s="8" t="s">
        <v>207</v>
      </c>
      <c r="O478" s="8" t="s">
        <v>207</v>
      </c>
      <c r="P478" s="10" t="d">
        <v>1942-01-01</v>
      </c>
      <c r="Q478" s="8"/>
      <c r="R478" s="8">
        <v>2</v>
      </c>
      <c r="S478" s="8">
        <v>13</v>
      </c>
      <c r="T478" s="8"/>
      <c r="U478" s="8" t="s">
        <v>4081</v>
      </c>
      <c r="V478" s="8" t="s">
        <v>4082</v>
      </c>
      <c r="W478" s="8"/>
      <c r="X478" s="8"/>
      <c r="Y478" s="8"/>
      <c r="Z478" s="8"/>
      <c r="AA478" s="8"/>
      <c r="AB478" s="8"/>
      <c r="AC478" s="8" t="s">
        <v>253</v>
      </c>
      <c r="AD478" s="8"/>
      <c r="AE478" s="8"/>
      <c r="AF478" s="8"/>
      <c r="AG478" s="8"/>
      <c r="AH478" s="8" t="s">
        <v>211</v>
      </c>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row>
    <row r="479" spans="1:87">
      <c r="A479" s="8" t="s">
        <v>4083</v>
      </c>
      <c r="B479" s="8" t="s">
        <v>200</v>
      </c>
      <c r="C479" s="8">
        <v>2020</v>
      </c>
      <c r="D479" s="8" t="s">
        <v>4084</v>
      </c>
      <c r="E479" s="8" t="s">
        <v>4085</v>
      </c>
      <c r="F479" s="8" t="s">
        <v>4086</v>
      </c>
      <c r="G479" s="8" t="s">
        <v>4087</v>
      </c>
      <c r="H479" s="8"/>
      <c r="I479" s="8" t="s">
        <v>4088</v>
      </c>
      <c r="J479" s="8" t="s">
        <v>4089</v>
      </c>
      <c r="K479" s="8"/>
      <c r="L479" s="8" t="s">
        <v>207</v>
      </c>
      <c r="M479" s="8" t="s">
        <v>207</v>
      </c>
      <c r="N479" s="8" t="s">
        <v>207</v>
      </c>
      <c r="O479" s="8" t="s">
        <v>207</v>
      </c>
      <c r="P479" s="9" t="d">
        <v>2023-01-06</v>
      </c>
      <c r="Q479" s="8"/>
      <c r="R479" s="8"/>
      <c r="S479" s="8"/>
      <c r="T479" s="8"/>
      <c r="U479" s="8"/>
      <c r="V479" s="8" t="s">
        <v>4090</v>
      </c>
      <c r="W479" s="8"/>
      <c r="X479" s="8"/>
      <c r="Y479" s="8"/>
      <c r="Z479" s="8"/>
      <c r="AA479" s="8" t="s">
        <v>262</v>
      </c>
      <c r="AB479" s="8" t="s">
        <v>4091</v>
      </c>
      <c r="AC479" s="8" t="s">
        <v>253</v>
      </c>
      <c r="AD479" s="8"/>
      <c r="AE479" s="8"/>
      <c r="AF479" s="8"/>
      <c r="AG479" s="8"/>
      <c r="AH479" s="8" t="s">
        <v>211</v>
      </c>
      <c r="AI479" s="8"/>
      <c r="AJ479" s="8"/>
      <c r="AK479" s="8"/>
      <c r="AL479" s="8" t="s">
        <v>4092</v>
      </c>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t="s">
        <v>4093</v>
      </c>
      <c r="BU479" s="8"/>
      <c r="BV479" s="8"/>
      <c r="BW479" s="8"/>
      <c r="BX479" s="8"/>
      <c r="BY479" s="8"/>
      <c r="BZ479" s="8"/>
      <c r="CA479" s="8"/>
      <c r="CB479" s="8"/>
      <c r="CC479" s="8"/>
      <c r="CD479" s="8"/>
      <c r="CE479" s="8"/>
      <c r="CF479" s="8"/>
      <c r="CG479" s="8"/>
      <c r="CH479" s="8"/>
      <c r="CI479" s="8"/>
    </row>
    <row r="480" spans="1:87">
      <c r="A480" s="8" t="s">
        <v>4094</v>
      </c>
      <c r="B480" s="8" t="s">
        <v>200</v>
      </c>
      <c r="C480" s="8">
        <v>2020</v>
      </c>
      <c r="D480" s="8" t="s">
        <v>4095</v>
      </c>
      <c r="E480" s="8" t="s">
        <v>4096</v>
      </c>
      <c r="F480" s="8" t="s">
        <v>4097</v>
      </c>
      <c r="G480" s="8" t="s">
        <v>4098</v>
      </c>
      <c r="H480" s="8"/>
      <c r="I480" s="8" t="s">
        <v>4099</v>
      </c>
      <c r="J480" s="8" t="s">
        <v>4100</v>
      </c>
      <c r="K480" s="8"/>
      <c r="L480" s="8" t="s">
        <v>207</v>
      </c>
      <c r="M480" s="8" t="s">
        <v>207</v>
      </c>
      <c r="N480" s="8" t="s">
        <v>207</v>
      </c>
      <c r="O480" s="8" t="s">
        <v>207</v>
      </c>
      <c r="P480" s="9" t="d">
        <v>2023-03-04</v>
      </c>
      <c r="Q480" s="8"/>
      <c r="R480" s="8"/>
      <c r="S480" s="8"/>
      <c r="T480" s="8"/>
      <c r="U480" s="8"/>
      <c r="V480" s="8" t="s">
        <v>4101</v>
      </c>
      <c r="W480" s="8"/>
      <c r="X480" s="8"/>
      <c r="Y480" s="8"/>
      <c r="Z480" s="8"/>
      <c r="AA480" s="8" t="s">
        <v>262</v>
      </c>
      <c r="AB480" s="8" t="s">
        <v>4102</v>
      </c>
      <c r="AC480" s="8" t="s">
        <v>253</v>
      </c>
      <c r="AD480" s="8"/>
      <c r="AE480" s="8"/>
      <c r="AF480" s="8"/>
      <c r="AG480" s="8"/>
      <c r="AH480" s="8" t="s">
        <v>211</v>
      </c>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t="s">
        <v>4103</v>
      </c>
      <c r="BU480" s="8"/>
      <c r="BV480" s="8"/>
      <c r="BW480" s="8"/>
      <c r="BX480" s="8"/>
      <c r="BY480" s="8"/>
      <c r="BZ480" s="8"/>
      <c r="CA480" s="8"/>
      <c r="CB480" s="8"/>
      <c r="CC480" s="8"/>
      <c r="CD480" s="8"/>
      <c r="CE480" s="8"/>
      <c r="CF480" s="8"/>
      <c r="CG480" s="8"/>
      <c r="CH480" s="8"/>
      <c r="CI480" s="8"/>
    </row>
    <row r="481" spans="1:87">
      <c r="A481" s="8" t="s">
        <v>4104</v>
      </c>
      <c r="B481" s="8" t="s">
        <v>200</v>
      </c>
      <c r="C481" s="8">
        <v>2020</v>
      </c>
      <c r="D481" s="8" t="s">
        <v>4105</v>
      </c>
      <c r="E481" s="8" t="s">
        <v>4106</v>
      </c>
      <c r="F481" s="8" t="s">
        <v>4107</v>
      </c>
      <c r="G481" s="8" t="s">
        <v>4108</v>
      </c>
      <c r="H481" s="8"/>
      <c r="I481" s="8" t="s">
        <v>4109</v>
      </c>
      <c r="J481" s="8" t="s">
        <v>4110</v>
      </c>
      <c r="K481" s="8"/>
      <c r="L481" s="11" t="d">
        <v>2020-09-06</v>
      </c>
      <c r="M481" s="8" t="s">
        <v>207</v>
      </c>
      <c r="N481" s="8" t="s">
        <v>207</v>
      </c>
      <c r="O481" s="8" t="s">
        <v>207</v>
      </c>
      <c r="P481" s="8" t="s">
        <v>4111</v>
      </c>
      <c r="Q481" s="8"/>
      <c r="R481" s="8"/>
      <c r="S481" s="8"/>
      <c r="T481" s="8"/>
      <c r="U481" s="8"/>
      <c r="V481" s="8" t="s">
        <v>4112</v>
      </c>
      <c r="W481" s="8"/>
      <c r="X481" s="8"/>
      <c r="Y481" s="8"/>
      <c r="Z481" s="8"/>
      <c r="AA481" s="8" t="s">
        <v>262</v>
      </c>
      <c r="AB481" s="8" t="s">
        <v>4113</v>
      </c>
      <c r="AC481" s="8" t="s">
        <v>253</v>
      </c>
      <c r="AD481" s="8"/>
      <c r="AE481" s="8"/>
      <c r="AF481" s="8"/>
      <c r="AG481" s="8"/>
      <c r="AH481" s="8" t="s">
        <v>211</v>
      </c>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t="s">
        <v>4114</v>
      </c>
      <c r="BU481" s="8"/>
      <c r="BV481" s="8"/>
      <c r="BW481" s="8"/>
      <c r="BX481" s="8"/>
      <c r="BY481" s="8"/>
      <c r="BZ481" s="8"/>
      <c r="CA481" s="8"/>
      <c r="CB481" s="8"/>
      <c r="CC481" s="8"/>
      <c r="CD481" s="8"/>
      <c r="CE481" s="8"/>
      <c r="CF481" s="8"/>
      <c r="CG481" s="8"/>
      <c r="CH481" s="8"/>
      <c r="CI481" s="8"/>
    </row>
    <row r="482" spans="1:87">
      <c r="A482" s="8" t="s">
        <v>4115</v>
      </c>
      <c r="B482" s="8" t="s">
        <v>200</v>
      </c>
      <c r="C482" s="8">
        <v>2020</v>
      </c>
      <c r="D482" s="8" t="s">
        <v>4116</v>
      </c>
      <c r="E482" s="8" t="s">
        <v>4117</v>
      </c>
      <c r="F482" s="8" t="s">
        <v>4118</v>
      </c>
      <c r="G482" s="8" t="s">
        <v>4119</v>
      </c>
      <c r="H482" s="8"/>
      <c r="I482" s="8" t="s">
        <v>4120</v>
      </c>
      <c r="J482" s="8" t="s">
        <v>4121</v>
      </c>
      <c r="K482" s="8"/>
      <c r="L482" s="8" t="s">
        <v>207</v>
      </c>
      <c r="M482" s="8" t="s">
        <v>207</v>
      </c>
      <c r="N482" s="8" t="s">
        <v>207</v>
      </c>
      <c r="O482" s="8" t="s">
        <v>207</v>
      </c>
      <c r="P482" s="9" t="d">
        <v>2023-01-06</v>
      </c>
      <c r="Q482" s="8"/>
      <c r="R482" s="8"/>
      <c r="S482" s="8"/>
      <c r="T482" s="8"/>
      <c r="U482" s="8"/>
      <c r="V482" s="8"/>
      <c r="W482" s="8"/>
      <c r="X482" s="8"/>
      <c r="Y482" s="8"/>
      <c r="Z482" s="8"/>
      <c r="AA482" s="8" t="s">
        <v>262</v>
      </c>
      <c r="AB482" s="8" t="s">
        <v>4122</v>
      </c>
      <c r="AC482" s="8" t="s">
        <v>253</v>
      </c>
      <c r="AD482" s="8"/>
      <c r="AE482" s="8"/>
      <c r="AF482" s="8"/>
      <c r="AG482" s="8"/>
      <c r="AH482" s="8" t="s">
        <v>211</v>
      </c>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t="s">
        <v>4123</v>
      </c>
      <c r="BU482" s="8"/>
      <c r="BV482" s="8"/>
      <c r="BW482" s="8"/>
      <c r="BX482" s="8"/>
      <c r="BY482" s="8"/>
      <c r="BZ482" s="8"/>
      <c r="CA482" s="8"/>
      <c r="CB482" s="8"/>
      <c r="CC482" s="8"/>
      <c r="CD482" s="8"/>
      <c r="CE482" s="8"/>
      <c r="CF482" s="8"/>
      <c r="CG482" s="8"/>
      <c r="CH482" s="8"/>
      <c r="CI482" s="8"/>
    </row>
    <row r="483" spans="1:87">
      <c r="A483" s="8" t="s">
        <v>4124</v>
      </c>
      <c r="B483" s="8" t="s">
        <v>200</v>
      </c>
      <c r="C483" s="8">
        <v>2020</v>
      </c>
      <c r="D483" s="8" t="s">
        <v>4125</v>
      </c>
      <c r="E483" s="8" t="s">
        <v>4126</v>
      </c>
      <c r="F483" s="8" t="s">
        <v>4127</v>
      </c>
      <c r="G483" s="8" t="s">
        <v>4128</v>
      </c>
      <c r="H483" s="8"/>
      <c r="I483" s="8" t="s">
        <v>4129</v>
      </c>
      <c r="J483" s="8" t="s">
        <v>4130</v>
      </c>
      <c r="K483" s="8"/>
      <c r="L483" s="8" t="s">
        <v>207</v>
      </c>
      <c r="M483" s="8" t="s">
        <v>207</v>
      </c>
      <c r="N483" s="8" t="s">
        <v>207</v>
      </c>
      <c r="O483" s="8" t="s">
        <v>207</v>
      </c>
      <c r="P483" s="8" t="s">
        <v>4131</v>
      </c>
      <c r="Q483" s="8"/>
      <c r="R483" s="8"/>
      <c r="S483" s="8"/>
      <c r="T483" s="8"/>
      <c r="U483" s="8"/>
      <c r="V483" s="8"/>
      <c r="W483" s="8"/>
      <c r="X483" s="8"/>
      <c r="Y483" s="8"/>
      <c r="Z483" s="8"/>
      <c r="AA483" s="8" t="s">
        <v>262</v>
      </c>
      <c r="AB483" s="8" t="s">
        <v>4132</v>
      </c>
      <c r="AC483" s="8" t="s">
        <v>253</v>
      </c>
      <c r="AD483" s="8"/>
      <c r="AE483" s="8"/>
      <c r="AF483" s="8"/>
      <c r="AG483" s="8"/>
      <c r="AH483" s="8" t="s">
        <v>211</v>
      </c>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t="s">
        <v>4133</v>
      </c>
      <c r="BU483" s="8"/>
      <c r="BV483" s="8"/>
      <c r="BW483" s="8"/>
      <c r="BX483" s="8"/>
      <c r="BY483" s="8"/>
      <c r="BZ483" s="8"/>
      <c r="CA483" s="8"/>
      <c r="CB483" s="8"/>
      <c r="CC483" s="8"/>
      <c r="CD483" s="8"/>
      <c r="CE483" s="8"/>
      <c r="CF483" s="8"/>
      <c r="CG483" s="8"/>
      <c r="CH483" s="8"/>
      <c r="CI483" s="8"/>
    </row>
    <row r="484" spans="1:87">
      <c r="A484" s="8" t="s">
        <v>4134</v>
      </c>
      <c r="B484" s="8" t="s">
        <v>200</v>
      </c>
      <c r="C484" s="8">
        <v>2020</v>
      </c>
      <c r="D484" s="8" t="s">
        <v>4135</v>
      </c>
      <c r="E484" s="8" t="s">
        <v>4136</v>
      </c>
      <c r="F484" s="8" t="s">
        <v>4137</v>
      </c>
      <c r="G484" s="8" t="s">
        <v>4138</v>
      </c>
      <c r="H484" s="8"/>
      <c r="I484" s="8" t="s">
        <v>4139</v>
      </c>
      <c r="J484" s="8" t="s">
        <v>4140</v>
      </c>
      <c r="K484" s="8"/>
      <c r="L484" s="8" t="s">
        <v>207</v>
      </c>
      <c r="M484" s="8" t="s">
        <v>207</v>
      </c>
      <c r="N484" s="8" t="s">
        <v>207</v>
      </c>
      <c r="O484" s="8" t="s">
        <v>207</v>
      </c>
      <c r="P484" s="9" t="d">
        <v>2023-01-12</v>
      </c>
      <c r="Q484" s="8"/>
      <c r="R484" s="8"/>
      <c r="S484" s="8"/>
      <c r="T484" s="8"/>
      <c r="U484" s="8"/>
      <c r="V484" s="8"/>
      <c r="W484" s="8"/>
      <c r="X484" s="8"/>
      <c r="Y484" s="8"/>
      <c r="Z484" s="8"/>
      <c r="AA484" s="8" t="s">
        <v>262</v>
      </c>
      <c r="AB484" s="8" t="s">
        <v>4141</v>
      </c>
      <c r="AC484" s="8" t="s">
        <v>253</v>
      </c>
      <c r="AD484" s="8"/>
      <c r="AE484" s="8"/>
      <c r="AF484" s="8"/>
      <c r="AG484" s="8"/>
      <c r="AH484" s="8" t="s">
        <v>211</v>
      </c>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t="s">
        <v>4142</v>
      </c>
      <c r="BU484" s="8"/>
      <c r="BV484" s="8"/>
      <c r="BW484" s="8"/>
      <c r="BX484" s="8"/>
      <c r="BY484" s="8"/>
      <c r="BZ484" s="8"/>
      <c r="CA484" s="8"/>
      <c r="CB484" s="8"/>
      <c r="CC484" s="8"/>
      <c r="CD484" s="8"/>
      <c r="CE484" s="8"/>
      <c r="CF484" s="8"/>
      <c r="CG484" s="8"/>
      <c r="CH484" s="8"/>
      <c r="CI484" s="8"/>
    </row>
    <row r="485" spans="1:87">
      <c r="A485" s="8" t="s">
        <v>4143</v>
      </c>
      <c r="B485" s="8" t="s">
        <v>242</v>
      </c>
      <c r="C485" s="8">
        <v>2020</v>
      </c>
      <c r="D485" s="8" t="s">
        <v>4144</v>
      </c>
      <c r="E485" s="8" t="s">
        <v>4145</v>
      </c>
      <c r="F485" s="8" t="s">
        <v>803</v>
      </c>
      <c r="G485" s="8"/>
      <c r="H485" s="8" t="s">
        <v>804</v>
      </c>
      <c r="I485" s="8" t="s">
        <v>4146</v>
      </c>
      <c r="J485" s="8" t="s">
        <v>4147</v>
      </c>
      <c r="K485" s="8" t="s">
        <v>4148</v>
      </c>
      <c r="L485" s="8" t="s">
        <v>207</v>
      </c>
      <c r="M485" s="8" t="s">
        <v>207</v>
      </c>
      <c r="N485" s="8" t="s">
        <v>207</v>
      </c>
      <c r="O485" s="8" t="s">
        <v>207</v>
      </c>
      <c r="P485" s="9" t="d">
        <v>2023-01-18</v>
      </c>
      <c r="Q485" s="8"/>
      <c r="R485" s="8">
        <v>3</v>
      </c>
      <c r="S485" s="8">
        <v>13</v>
      </c>
      <c r="T485" s="8"/>
      <c r="U485" s="8" t="s">
        <v>809</v>
      </c>
      <c r="V485" s="8"/>
      <c r="W485" s="8"/>
      <c r="X485" s="8"/>
      <c r="Y485" s="8"/>
      <c r="Z485" s="8"/>
      <c r="AA485" s="8"/>
      <c r="AB485" s="8"/>
      <c r="AC485" s="8" t="s">
        <v>253</v>
      </c>
      <c r="AD485" s="8"/>
      <c r="AE485" s="8"/>
      <c r="AF485" s="8"/>
      <c r="AG485" s="8"/>
      <c r="AH485" s="8" t="s">
        <v>211</v>
      </c>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row>
    <row r="486" spans="1:87">
      <c r="A486" s="8" t="s">
        <v>4149</v>
      </c>
      <c r="B486" s="8" t="s">
        <v>200</v>
      </c>
      <c r="C486" s="8">
        <v>2020</v>
      </c>
      <c r="D486" s="8" t="s">
        <v>4150</v>
      </c>
      <c r="E486" s="8" t="s">
        <v>4151</v>
      </c>
      <c r="F486" s="8" t="s">
        <v>4152</v>
      </c>
      <c r="G486" s="8" t="s">
        <v>4153</v>
      </c>
      <c r="H486" s="8"/>
      <c r="I486" s="8" t="s">
        <v>4154</v>
      </c>
      <c r="J486" s="8" t="s">
        <v>4155</v>
      </c>
      <c r="K486" s="8"/>
      <c r="L486" s="8" t="s">
        <v>207</v>
      </c>
      <c r="M486" s="8" t="s">
        <v>207</v>
      </c>
      <c r="N486" s="8" t="s">
        <v>207</v>
      </c>
      <c r="O486" s="8" t="s">
        <v>207</v>
      </c>
      <c r="P486" s="8" t="s">
        <v>4156</v>
      </c>
      <c r="Q486" s="8"/>
      <c r="R486" s="8"/>
      <c r="S486" s="8"/>
      <c r="T486" s="8"/>
      <c r="U486" s="8"/>
      <c r="V486" s="8"/>
      <c r="W486" s="8"/>
      <c r="X486" s="8"/>
      <c r="Y486" s="8"/>
      <c r="Z486" s="8"/>
      <c r="AA486" s="8" t="s">
        <v>262</v>
      </c>
      <c r="AB486" s="8" t="s">
        <v>693</v>
      </c>
      <c r="AC486" s="8" t="s">
        <v>253</v>
      </c>
      <c r="AD486" s="8"/>
      <c r="AE486" s="8"/>
      <c r="AF486" s="8"/>
      <c r="AG486" s="8"/>
      <c r="AH486" s="8" t="s">
        <v>211</v>
      </c>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t="s">
        <v>4157</v>
      </c>
      <c r="BU486" s="8"/>
      <c r="BV486" s="8"/>
      <c r="BW486" s="8"/>
      <c r="BX486" s="8"/>
      <c r="BY486" s="8"/>
      <c r="BZ486" s="8"/>
      <c r="CA486" s="8"/>
      <c r="CB486" s="8"/>
      <c r="CC486" s="8"/>
      <c r="CD486" s="8"/>
      <c r="CE486" s="8"/>
      <c r="CF486" s="8"/>
      <c r="CG486" s="8"/>
      <c r="CH486" s="8"/>
      <c r="CI486" s="8"/>
    </row>
    <row r="487" spans="1:87">
      <c r="A487" s="8" t="s">
        <v>4158</v>
      </c>
      <c r="B487" s="8" t="s">
        <v>200</v>
      </c>
      <c r="C487" s="8">
        <v>2020</v>
      </c>
      <c r="D487" s="8" t="s">
        <v>4159</v>
      </c>
      <c r="E487" s="8" t="s">
        <v>4160</v>
      </c>
      <c r="F487" s="8" t="s">
        <v>4161</v>
      </c>
      <c r="G487" s="8" t="s">
        <v>4162</v>
      </c>
      <c r="H487" s="8"/>
      <c r="I487" s="8" t="s">
        <v>4163</v>
      </c>
      <c r="J487" s="8" t="s">
        <v>4164</v>
      </c>
      <c r="K487" s="8"/>
      <c r="L487" s="8" t="s">
        <v>4165</v>
      </c>
      <c r="M487" s="8" t="s">
        <v>207</v>
      </c>
      <c r="N487" s="8" t="s">
        <v>207</v>
      </c>
      <c r="O487" s="8" t="s">
        <v>207</v>
      </c>
      <c r="P487" s="9" t="d">
        <v>2023-01-10</v>
      </c>
      <c r="Q487" s="8"/>
      <c r="R487" s="8"/>
      <c r="S487" s="8"/>
      <c r="T487" s="8"/>
      <c r="U487" s="8"/>
      <c r="V487" s="8" t="s">
        <v>4166</v>
      </c>
      <c r="W487" s="8"/>
      <c r="X487" s="8"/>
      <c r="Y487" s="8"/>
      <c r="Z487" s="8"/>
      <c r="AA487" s="8" t="s">
        <v>262</v>
      </c>
      <c r="AB487" s="8" t="s">
        <v>4060</v>
      </c>
      <c r="AC487" s="8" t="s">
        <v>253</v>
      </c>
      <c r="AD487" s="8"/>
      <c r="AE487" s="8"/>
      <c r="AF487" s="8"/>
      <c r="AG487" s="8"/>
      <c r="AH487" s="8" t="s">
        <v>211</v>
      </c>
      <c r="AI487" s="8"/>
      <c r="AJ487" s="8"/>
      <c r="AK487" s="8"/>
      <c r="AL487" s="8" t="s">
        <v>4167</v>
      </c>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t="s">
        <v>4168</v>
      </c>
      <c r="BU487" s="8"/>
      <c r="BV487" s="8"/>
      <c r="BW487" s="8"/>
      <c r="BX487" s="8"/>
      <c r="BY487" s="8"/>
      <c r="BZ487" s="8"/>
      <c r="CA487" s="8"/>
      <c r="CB487" s="8"/>
      <c r="CC487" s="8"/>
      <c r="CD487" s="8"/>
      <c r="CE487" s="8"/>
      <c r="CF487" s="8"/>
      <c r="CG487" s="8"/>
      <c r="CH487" s="8"/>
      <c r="CI487" s="8"/>
    </row>
    <row r="488" spans="1:87">
      <c r="A488" s="8" t="s">
        <v>4169</v>
      </c>
      <c r="B488" s="8" t="s">
        <v>200</v>
      </c>
      <c r="C488" s="8">
        <v>2020</v>
      </c>
      <c r="D488" s="8" t="s">
        <v>4170</v>
      </c>
      <c r="E488" s="8" t="s">
        <v>4171</v>
      </c>
      <c r="F488" s="8" t="s">
        <v>4172</v>
      </c>
      <c r="G488" s="8" t="s">
        <v>4173</v>
      </c>
      <c r="H488" s="8"/>
      <c r="I488" s="8" t="s">
        <v>4174</v>
      </c>
      <c r="J488" s="8" t="s">
        <v>4175</v>
      </c>
      <c r="K488" s="8"/>
      <c r="L488" s="8" t="s">
        <v>207</v>
      </c>
      <c r="M488" s="8" t="s">
        <v>207</v>
      </c>
      <c r="N488" s="8" t="s">
        <v>207</v>
      </c>
      <c r="O488" s="8" t="s">
        <v>207</v>
      </c>
      <c r="P488" s="8" t="s">
        <v>4176</v>
      </c>
      <c r="Q488" s="8"/>
      <c r="R488" s="8"/>
      <c r="S488" s="8"/>
      <c r="T488" s="8"/>
      <c r="U488" s="8"/>
      <c r="V488" s="8" t="s">
        <v>4177</v>
      </c>
      <c r="W488" s="8"/>
      <c r="X488" s="8"/>
      <c r="Y488" s="8"/>
      <c r="Z488" s="8"/>
      <c r="AA488" s="8" t="s">
        <v>262</v>
      </c>
      <c r="AB488" s="8" t="s">
        <v>4102</v>
      </c>
      <c r="AC488" s="8" t="s">
        <v>253</v>
      </c>
      <c r="AD488" s="8"/>
      <c r="AE488" s="8"/>
      <c r="AF488" s="8"/>
      <c r="AG488" s="8"/>
      <c r="AH488" s="8" t="s">
        <v>211</v>
      </c>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t="s">
        <v>4103</v>
      </c>
      <c r="BU488" s="8"/>
      <c r="BV488" s="8"/>
      <c r="BW488" s="8"/>
      <c r="BX488" s="8"/>
      <c r="BY488" s="8"/>
      <c r="BZ488" s="8"/>
      <c r="CA488" s="8"/>
      <c r="CB488" s="8"/>
      <c r="CC488" s="8"/>
      <c r="CD488" s="8"/>
      <c r="CE488" s="8"/>
      <c r="CF488" s="8"/>
      <c r="CG488" s="8"/>
      <c r="CH488" s="8"/>
      <c r="CI488" s="8"/>
    </row>
    <row r="489" spans="1:87">
      <c r="A489" s="8" t="s">
        <v>4178</v>
      </c>
      <c r="B489" s="8" t="s">
        <v>200</v>
      </c>
      <c r="C489" s="8">
        <v>2020</v>
      </c>
      <c r="D489" s="8" t="s">
        <v>4179</v>
      </c>
      <c r="E489" s="8" t="s">
        <v>4180</v>
      </c>
      <c r="F489" s="8" t="s">
        <v>4181</v>
      </c>
      <c r="G489" s="8" t="s">
        <v>4182</v>
      </c>
      <c r="H489" s="8"/>
      <c r="I489" s="8" t="s">
        <v>4183</v>
      </c>
      <c r="J489" s="8" t="s">
        <v>4184</v>
      </c>
      <c r="K489" s="8"/>
      <c r="L489" s="8" t="s">
        <v>207</v>
      </c>
      <c r="M489" s="8" t="s">
        <v>207</v>
      </c>
      <c r="N489" s="8" t="s">
        <v>207</v>
      </c>
      <c r="O489" s="8" t="s">
        <v>207</v>
      </c>
      <c r="P489" s="8" t="s">
        <v>4185</v>
      </c>
      <c r="Q489" s="8"/>
      <c r="R489" s="8"/>
      <c r="S489" s="8"/>
      <c r="T489" s="8"/>
      <c r="U489" s="8"/>
      <c r="V489" s="8" t="s">
        <v>4186</v>
      </c>
      <c r="W489" s="8"/>
      <c r="X489" s="8"/>
      <c r="Y489" s="8"/>
      <c r="Z489" s="8"/>
      <c r="AA489" s="8" t="s">
        <v>262</v>
      </c>
      <c r="AB489" s="8" t="s">
        <v>4187</v>
      </c>
      <c r="AC489" s="8" t="s">
        <v>253</v>
      </c>
      <c r="AD489" s="8"/>
      <c r="AE489" s="8"/>
      <c r="AF489" s="8"/>
      <c r="AG489" s="8"/>
      <c r="AH489" s="8" t="s">
        <v>211</v>
      </c>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t="s">
        <v>4188</v>
      </c>
      <c r="BU489" s="8"/>
      <c r="BV489" s="8"/>
      <c r="BW489" s="8"/>
      <c r="BX489" s="8"/>
      <c r="BY489" s="8"/>
      <c r="BZ489" s="8"/>
      <c r="CA489" s="8"/>
      <c r="CB489" s="8"/>
      <c r="CC489" s="8"/>
      <c r="CD489" s="8"/>
      <c r="CE489" s="8"/>
      <c r="CF489" s="8"/>
      <c r="CG489" s="8"/>
      <c r="CH489" s="8"/>
      <c r="CI489" s="8"/>
    </row>
    <row r="490" spans="1:87">
      <c r="A490" s="8" t="s">
        <v>4189</v>
      </c>
      <c r="B490" s="8" t="s">
        <v>200</v>
      </c>
      <c r="C490" s="8">
        <v>2020</v>
      </c>
      <c r="D490" s="8" t="s">
        <v>4190</v>
      </c>
      <c r="E490" s="8" t="s">
        <v>4191</v>
      </c>
      <c r="F490" s="8" t="s">
        <v>4192</v>
      </c>
      <c r="G490" s="8" t="s">
        <v>4193</v>
      </c>
      <c r="H490" s="8"/>
      <c r="I490" s="8" t="s">
        <v>4194</v>
      </c>
      <c r="J490" s="8" t="s">
        <v>4195</v>
      </c>
      <c r="K490" s="8"/>
      <c r="L490" s="8" t="s">
        <v>207</v>
      </c>
      <c r="M490" s="8" t="s">
        <v>207</v>
      </c>
      <c r="N490" s="8" t="s">
        <v>207</v>
      </c>
      <c r="O490" s="8" t="s">
        <v>207</v>
      </c>
      <c r="P490" s="9" t="d">
        <v>2023-01-09</v>
      </c>
      <c r="Q490" s="8"/>
      <c r="R490" s="8"/>
      <c r="S490" s="8"/>
      <c r="T490" s="8"/>
      <c r="U490" s="8"/>
      <c r="V490" s="8"/>
      <c r="W490" s="8"/>
      <c r="X490" s="8"/>
      <c r="Y490" s="8"/>
      <c r="Z490" s="8"/>
      <c r="AA490" s="8" t="s">
        <v>262</v>
      </c>
      <c r="AB490" s="8" t="s">
        <v>4196</v>
      </c>
      <c r="AC490" s="8" t="s">
        <v>253</v>
      </c>
      <c r="AD490" s="8"/>
      <c r="AE490" s="8"/>
      <c r="AF490" s="8"/>
      <c r="AG490" s="8"/>
      <c r="AH490" s="8" t="s">
        <v>211</v>
      </c>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t="s">
        <v>4197</v>
      </c>
      <c r="BU490" s="8"/>
      <c r="BV490" s="8"/>
      <c r="BW490" s="8"/>
      <c r="BX490" s="8"/>
      <c r="BY490" s="8"/>
      <c r="BZ490" s="8"/>
      <c r="CA490" s="8"/>
      <c r="CB490" s="8"/>
      <c r="CC490" s="8"/>
      <c r="CD490" s="8"/>
      <c r="CE490" s="8"/>
      <c r="CF490" s="8"/>
      <c r="CG490" s="8"/>
      <c r="CH490" s="8"/>
      <c r="CI490" s="8"/>
    </row>
    <row r="491" spans="1:87">
      <c r="A491" s="8" t="s">
        <v>4198</v>
      </c>
      <c r="B491" s="8" t="s">
        <v>200</v>
      </c>
      <c r="C491" s="8">
        <v>2020</v>
      </c>
      <c r="D491" s="8" t="s">
        <v>4199</v>
      </c>
      <c r="E491" s="8" t="s">
        <v>4200</v>
      </c>
      <c r="F491" s="8" t="s">
        <v>4201</v>
      </c>
      <c r="G491" s="8" t="s">
        <v>4202</v>
      </c>
      <c r="H491" s="8"/>
      <c r="I491" s="8" t="s">
        <v>4203</v>
      </c>
      <c r="J491" s="8" t="s">
        <v>4204</v>
      </c>
      <c r="K491" s="8"/>
      <c r="L491" s="8" t="s">
        <v>207</v>
      </c>
      <c r="M491" s="8" t="s">
        <v>207</v>
      </c>
      <c r="N491" s="8" t="s">
        <v>207</v>
      </c>
      <c r="O491" s="8" t="s">
        <v>207</v>
      </c>
      <c r="P491" s="9" t="d">
        <v>2023-01-09</v>
      </c>
      <c r="Q491" s="8"/>
      <c r="R491" s="8"/>
      <c r="S491" s="8"/>
      <c r="T491" s="8"/>
      <c r="U491" s="8"/>
      <c r="V491" s="8" t="s">
        <v>4205</v>
      </c>
      <c r="W491" s="8"/>
      <c r="X491" s="8"/>
      <c r="Y491" s="8"/>
      <c r="Z491" s="8"/>
      <c r="AA491" s="8" t="s">
        <v>262</v>
      </c>
      <c r="AB491" s="8" t="s">
        <v>4206</v>
      </c>
      <c r="AC491" s="8" t="s">
        <v>253</v>
      </c>
      <c r="AD491" s="8"/>
      <c r="AE491" s="8"/>
      <c r="AF491" s="8"/>
      <c r="AG491" s="8"/>
      <c r="AH491" s="8" t="s">
        <v>211</v>
      </c>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t="s">
        <v>4207</v>
      </c>
      <c r="BU491" s="8"/>
      <c r="BV491" s="8"/>
      <c r="BW491" s="8"/>
      <c r="BX491" s="8"/>
      <c r="BY491" s="8"/>
      <c r="BZ491" s="8"/>
      <c r="CA491" s="8"/>
      <c r="CB491" s="8"/>
      <c r="CC491" s="8"/>
      <c r="CD491" s="8"/>
      <c r="CE491" s="8"/>
      <c r="CF491" s="8"/>
      <c r="CG491" s="8"/>
      <c r="CH491" s="8"/>
      <c r="CI491" s="8"/>
    </row>
    <row r="492" spans="1:87">
      <c r="A492" s="8" t="s">
        <v>4208</v>
      </c>
      <c r="B492" s="8" t="s">
        <v>200</v>
      </c>
      <c r="C492" s="8">
        <v>2020</v>
      </c>
      <c r="D492" s="8" t="s">
        <v>4209</v>
      </c>
      <c r="E492" s="8" t="s">
        <v>4210</v>
      </c>
      <c r="F492" s="8" t="s">
        <v>4211</v>
      </c>
      <c r="G492" s="8" t="s">
        <v>4212</v>
      </c>
      <c r="H492" s="8"/>
      <c r="I492" s="8" t="s">
        <v>4213</v>
      </c>
      <c r="J492" s="8" t="s">
        <v>4214</v>
      </c>
      <c r="K492" s="8"/>
      <c r="L492" s="8" t="s">
        <v>207</v>
      </c>
      <c r="M492" s="8" t="s">
        <v>207</v>
      </c>
      <c r="N492" s="8" t="s">
        <v>207</v>
      </c>
      <c r="O492" s="8" t="s">
        <v>207</v>
      </c>
      <c r="P492" s="9" t="d">
        <v>2023-01-06</v>
      </c>
      <c r="Q492" s="8"/>
      <c r="R492" s="8"/>
      <c r="S492" s="8"/>
      <c r="T492" s="8"/>
      <c r="U492" s="8"/>
      <c r="V492" s="8"/>
      <c r="W492" s="8"/>
      <c r="X492" s="8"/>
      <c r="Y492" s="8"/>
      <c r="Z492" s="8"/>
      <c r="AA492" s="8" t="s">
        <v>262</v>
      </c>
      <c r="AB492" s="8" t="s">
        <v>4215</v>
      </c>
      <c r="AC492" s="8" t="s">
        <v>253</v>
      </c>
      <c r="AD492" s="8"/>
      <c r="AE492" s="8"/>
      <c r="AF492" s="8"/>
      <c r="AG492" s="8"/>
      <c r="AH492" s="8" t="s">
        <v>211</v>
      </c>
      <c r="AI492" s="8"/>
      <c r="AJ492" s="8"/>
      <c r="AK492" s="8"/>
      <c r="AL492" s="8" t="s">
        <v>4216</v>
      </c>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t="s">
        <v>4217</v>
      </c>
      <c r="BU492" s="8"/>
      <c r="BV492" s="8"/>
      <c r="BW492" s="8"/>
      <c r="BX492" s="8"/>
      <c r="BY492" s="8"/>
      <c r="BZ492" s="8"/>
      <c r="CA492" s="8"/>
      <c r="CB492" s="8"/>
      <c r="CC492" s="8"/>
      <c r="CD492" s="8"/>
      <c r="CE492" s="8"/>
      <c r="CF492" s="8"/>
      <c r="CG492" s="8"/>
      <c r="CH492" s="8"/>
      <c r="CI492" s="8"/>
    </row>
    <row r="493" spans="1:87">
      <c r="A493" s="8" t="s">
        <v>4218</v>
      </c>
      <c r="B493" s="8" t="s">
        <v>200</v>
      </c>
      <c r="C493" s="8">
        <v>2020</v>
      </c>
      <c r="D493" s="8" t="s">
        <v>4219</v>
      </c>
      <c r="E493" s="8" t="s">
        <v>4220</v>
      </c>
      <c r="F493" s="8" t="s">
        <v>4221</v>
      </c>
      <c r="G493" s="8" t="s">
        <v>4222</v>
      </c>
      <c r="H493" s="8"/>
      <c r="I493" s="8" t="s">
        <v>4223</v>
      </c>
      <c r="J493" s="8" t="s">
        <v>4224</v>
      </c>
      <c r="K493" s="8"/>
      <c r="L493" s="8" t="s">
        <v>4225</v>
      </c>
      <c r="M493" s="8" t="s">
        <v>207</v>
      </c>
      <c r="N493" s="8" t="s">
        <v>207</v>
      </c>
      <c r="O493" s="8" t="s">
        <v>207</v>
      </c>
      <c r="P493" s="8" t="s">
        <v>4226</v>
      </c>
      <c r="Q493" s="8"/>
      <c r="R493" s="8"/>
      <c r="S493" s="8"/>
      <c r="T493" s="8"/>
      <c r="U493" s="8"/>
      <c r="V493" s="8"/>
      <c r="W493" s="8"/>
      <c r="X493" s="8"/>
      <c r="Y493" s="8"/>
      <c r="Z493" s="8"/>
      <c r="AA493" s="8" t="s">
        <v>209</v>
      </c>
      <c r="AB493" s="8" t="s">
        <v>1414</v>
      </c>
      <c r="AC493" s="8"/>
      <c r="AD493" s="8"/>
      <c r="AE493" s="8"/>
      <c r="AF493" s="8"/>
      <c r="AG493" s="8"/>
      <c r="AH493" s="8" t="s">
        <v>211</v>
      </c>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t="s">
        <v>4221</v>
      </c>
      <c r="BU493" s="8"/>
      <c r="BV493" s="8"/>
      <c r="BW493" s="8"/>
      <c r="BX493" s="8"/>
      <c r="BY493" s="8"/>
      <c r="BZ493" s="8"/>
      <c r="CA493" s="8"/>
      <c r="CB493" s="8"/>
      <c r="CC493" s="8"/>
      <c r="CD493" s="8"/>
      <c r="CE493" s="8"/>
      <c r="CF493" s="8"/>
      <c r="CG493" s="8"/>
      <c r="CH493" s="8"/>
      <c r="CI493" s="8"/>
    </row>
    <row r="494" spans="1:87">
      <c r="A494" s="8" t="s">
        <v>4227</v>
      </c>
      <c r="B494" s="8" t="s">
        <v>200</v>
      </c>
      <c r="C494" s="8">
        <v>2020</v>
      </c>
      <c r="D494" s="8" t="s">
        <v>4228</v>
      </c>
      <c r="E494" s="8" t="s">
        <v>4229</v>
      </c>
      <c r="F494" s="8" t="s">
        <v>4230</v>
      </c>
      <c r="G494" s="8" t="s">
        <v>4231</v>
      </c>
      <c r="H494" s="8"/>
      <c r="I494" s="8" t="s">
        <v>4232</v>
      </c>
      <c r="J494" s="8" t="s">
        <v>4233</v>
      </c>
      <c r="K494" s="8"/>
      <c r="L494" s="8" t="s">
        <v>4234</v>
      </c>
      <c r="M494" s="8" t="s">
        <v>207</v>
      </c>
      <c r="N494" s="8" t="s">
        <v>207</v>
      </c>
      <c r="O494" s="8" t="s">
        <v>207</v>
      </c>
      <c r="P494" s="8" t="s">
        <v>4235</v>
      </c>
      <c r="Q494" s="8"/>
      <c r="R494" s="8"/>
      <c r="S494" s="8"/>
      <c r="T494" s="8"/>
      <c r="U494" s="8"/>
      <c r="V494" s="8" t="s">
        <v>4236</v>
      </c>
      <c r="W494" s="8"/>
      <c r="X494" s="8"/>
      <c r="Y494" s="8"/>
      <c r="Z494" s="8"/>
      <c r="AA494" s="8" t="s">
        <v>209</v>
      </c>
      <c r="AB494" s="8" t="s">
        <v>755</v>
      </c>
      <c r="AC494" s="8"/>
      <c r="AD494" s="8"/>
      <c r="AE494" s="8"/>
      <c r="AF494" s="8"/>
      <c r="AG494" s="8"/>
      <c r="AH494" s="8" t="s">
        <v>211</v>
      </c>
      <c r="AI494" s="8"/>
      <c r="AJ494" s="8"/>
      <c r="AK494" s="8"/>
      <c r="AL494" s="8" t="s">
        <v>4237</v>
      </c>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t="s">
        <v>4230</v>
      </c>
      <c r="BU494" s="8"/>
      <c r="BV494" s="8"/>
      <c r="BW494" s="8"/>
      <c r="BX494" s="8"/>
      <c r="BY494" s="8"/>
      <c r="BZ494" s="8"/>
      <c r="CA494" s="8"/>
      <c r="CB494" s="8"/>
      <c r="CC494" s="8"/>
      <c r="CD494" s="8"/>
      <c r="CE494" s="8"/>
      <c r="CF494" s="8"/>
      <c r="CG494" s="8"/>
      <c r="CH494" s="8"/>
      <c r="CI494" s="8"/>
    </row>
    <row r="495" spans="1:87">
      <c r="A495" s="8" t="s">
        <v>4238</v>
      </c>
      <c r="B495" s="8" t="s">
        <v>200</v>
      </c>
      <c r="C495" s="8">
        <v>2020</v>
      </c>
      <c r="D495" s="8" t="s">
        <v>4239</v>
      </c>
      <c r="E495" s="8" t="s">
        <v>4240</v>
      </c>
      <c r="F495" s="8" t="s">
        <v>4241</v>
      </c>
      <c r="G495" s="8" t="s">
        <v>4242</v>
      </c>
      <c r="H495" s="8"/>
      <c r="I495" s="8" t="s">
        <v>4243</v>
      </c>
      <c r="J495" s="8" t="s">
        <v>4244</v>
      </c>
      <c r="K495" s="8"/>
      <c r="L495" s="8" t="s">
        <v>207</v>
      </c>
      <c r="M495" s="8" t="s">
        <v>207</v>
      </c>
      <c r="N495" s="8" t="s">
        <v>207</v>
      </c>
      <c r="O495" s="8" t="s">
        <v>207</v>
      </c>
      <c r="P495" s="8" t="s">
        <v>4245</v>
      </c>
      <c r="Q495" s="8"/>
      <c r="R495" s="8"/>
      <c r="S495" s="8"/>
      <c r="T495" s="8"/>
      <c r="U495" s="8"/>
      <c r="V495" s="8"/>
      <c r="W495" s="8"/>
      <c r="X495" s="8"/>
      <c r="Y495" s="8"/>
      <c r="Z495" s="8"/>
      <c r="AA495" s="8" t="s">
        <v>209</v>
      </c>
      <c r="AB495" s="8" t="s">
        <v>2499</v>
      </c>
      <c r="AC495" s="8"/>
      <c r="AD495" s="8"/>
      <c r="AE495" s="8"/>
      <c r="AF495" s="8"/>
      <c r="AG495" s="8"/>
      <c r="AH495" s="8" t="s">
        <v>211</v>
      </c>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t="s">
        <v>4241</v>
      </c>
      <c r="BU495" s="8"/>
      <c r="BV495" s="8"/>
      <c r="BW495" s="8"/>
      <c r="BX495" s="8"/>
      <c r="BY495" s="8"/>
      <c r="BZ495" s="8"/>
      <c r="CA495" s="8"/>
      <c r="CB495" s="8"/>
      <c r="CC495" s="8"/>
      <c r="CD495" s="8"/>
      <c r="CE495" s="8"/>
      <c r="CF495" s="8"/>
      <c r="CG495" s="8"/>
      <c r="CH495" s="8"/>
      <c r="CI495" s="8"/>
    </row>
    <row r="496" spans="1:87">
      <c r="A496" s="8" t="s">
        <v>4246</v>
      </c>
      <c r="B496" s="8" t="s">
        <v>200</v>
      </c>
      <c r="C496" s="8">
        <v>2020</v>
      </c>
      <c r="D496" s="8" t="s">
        <v>4247</v>
      </c>
      <c r="E496" s="8" t="s">
        <v>4248</v>
      </c>
      <c r="F496" s="8" t="s">
        <v>4249</v>
      </c>
      <c r="G496" s="8" t="s">
        <v>4250</v>
      </c>
      <c r="H496" s="8"/>
      <c r="I496" s="8" t="s">
        <v>4251</v>
      </c>
      <c r="J496" s="8" t="s">
        <v>4252</v>
      </c>
      <c r="K496" s="8"/>
      <c r="L496" s="8" t="s">
        <v>4253</v>
      </c>
      <c r="M496" s="8" t="s">
        <v>207</v>
      </c>
      <c r="N496" s="8" t="s">
        <v>207</v>
      </c>
      <c r="O496" s="8" t="s">
        <v>207</v>
      </c>
      <c r="P496" s="8" t="s">
        <v>4254</v>
      </c>
      <c r="Q496" s="8"/>
      <c r="R496" s="8"/>
      <c r="S496" s="8"/>
      <c r="T496" s="8"/>
      <c r="U496" s="8"/>
      <c r="V496" s="8"/>
      <c r="W496" s="8"/>
      <c r="X496" s="8"/>
      <c r="Y496" s="8"/>
      <c r="Z496" s="8"/>
      <c r="AA496" s="8" t="s">
        <v>209</v>
      </c>
      <c r="AB496" s="8" t="s">
        <v>4255</v>
      </c>
      <c r="AC496" s="8"/>
      <c r="AD496" s="8"/>
      <c r="AE496" s="8"/>
      <c r="AF496" s="8"/>
      <c r="AG496" s="8"/>
      <c r="AH496" s="8" t="s">
        <v>211</v>
      </c>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t="s">
        <v>4249</v>
      </c>
      <c r="BU496" s="8"/>
      <c r="BV496" s="8"/>
      <c r="BW496" s="8"/>
      <c r="BX496" s="8"/>
      <c r="BY496" s="8"/>
      <c r="BZ496" s="8"/>
      <c r="CA496" s="8"/>
      <c r="CB496" s="8"/>
      <c r="CC496" s="8"/>
      <c r="CD496" s="8"/>
      <c r="CE496" s="8"/>
      <c r="CF496" s="8"/>
      <c r="CG496" s="8"/>
      <c r="CH496" s="8"/>
      <c r="CI496" s="8"/>
    </row>
    <row r="497" spans="1:87">
      <c r="A497" s="8" t="s">
        <v>4256</v>
      </c>
      <c r="B497" s="8" t="s">
        <v>200</v>
      </c>
      <c r="C497" s="8">
        <v>2020</v>
      </c>
      <c r="D497" s="8" t="s">
        <v>4257</v>
      </c>
      <c r="E497" s="8" t="s">
        <v>4258</v>
      </c>
      <c r="F497" s="8" t="s">
        <v>4259</v>
      </c>
      <c r="G497" s="8"/>
      <c r="H497" s="8"/>
      <c r="I497" s="8" t="s">
        <v>4260</v>
      </c>
      <c r="J497" s="8" t="s">
        <v>4261</v>
      </c>
      <c r="K497" s="8"/>
      <c r="L497" s="8">
        <v>2020</v>
      </c>
      <c r="M497" s="8" t="s">
        <v>207</v>
      </c>
      <c r="N497" s="8" t="s">
        <v>207</v>
      </c>
      <c r="O497" s="8" t="s">
        <v>207</v>
      </c>
      <c r="P497" s="9" t="d">
        <v>2023-01-27</v>
      </c>
      <c r="Q497" s="8"/>
      <c r="R497" s="8"/>
      <c r="S497" s="8"/>
      <c r="T497" s="8"/>
      <c r="U497" s="8"/>
      <c r="V497" s="8" t="s">
        <v>4262</v>
      </c>
      <c r="W497" s="8"/>
      <c r="X497" s="8"/>
      <c r="Y497" s="8"/>
      <c r="Z497" s="8"/>
      <c r="AA497" s="8" t="s">
        <v>209</v>
      </c>
      <c r="AB497" s="8" t="s">
        <v>4263</v>
      </c>
      <c r="AC497" s="8"/>
      <c r="AD497" s="8"/>
      <c r="AE497" s="8"/>
      <c r="AF497" s="8"/>
      <c r="AG497" s="8"/>
      <c r="AH497" s="8" t="s">
        <v>211</v>
      </c>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t="s">
        <v>4259</v>
      </c>
      <c r="BU497" s="8"/>
      <c r="BV497" s="8"/>
      <c r="BW497" s="8"/>
      <c r="BX497" s="8"/>
      <c r="BY497" s="8"/>
      <c r="BZ497" s="8"/>
      <c r="CA497" s="8"/>
      <c r="CB497" s="8"/>
      <c r="CC497" s="8"/>
      <c r="CD497" s="8"/>
      <c r="CE497" s="8"/>
      <c r="CF497" s="8"/>
      <c r="CG497" s="8"/>
      <c r="CH497" s="8"/>
      <c r="CI497" s="8"/>
    </row>
    <row r="498" spans="1:87">
      <c r="A498" s="8" t="s">
        <v>4264</v>
      </c>
      <c r="B498" s="8" t="s">
        <v>200</v>
      </c>
      <c r="C498" s="8">
        <v>2020</v>
      </c>
      <c r="D498" s="8" t="s">
        <v>4265</v>
      </c>
      <c r="E498" s="8" t="s">
        <v>4266</v>
      </c>
      <c r="F498" s="8" t="s">
        <v>4267</v>
      </c>
      <c r="G498" s="8" t="s">
        <v>4268</v>
      </c>
      <c r="H498" s="8"/>
      <c r="I498" s="8" t="s">
        <v>4269</v>
      </c>
      <c r="J498" s="8" t="s">
        <v>4270</v>
      </c>
      <c r="K498" s="8"/>
      <c r="L498" s="8" t="s">
        <v>207</v>
      </c>
      <c r="M498" s="8" t="s">
        <v>207</v>
      </c>
      <c r="N498" s="8" t="s">
        <v>207</v>
      </c>
      <c r="O498" s="8" t="s">
        <v>207</v>
      </c>
      <c r="P498" s="8">
        <v>32</v>
      </c>
      <c r="Q498" s="8"/>
      <c r="R498" s="8"/>
      <c r="S498" s="8"/>
      <c r="T498" s="8"/>
      <c r="U498" s="8"/>
      <c r="V498" s="8"/>
      <c r="W498" s="8"/>
      <c r="X498" s="8"/>
      <c r="Y498" s="8"/>
      <c r="Z498" s="8"/>
      <c r="AA498" s="8" t="s">
        <v>3105</v>
      </c>
      <c r="AB498" s="8" t="s">
        <v>4271</v>
      </c>
      <c r="AC498" s="8"/>
      <c r="AD498" s="8"/>
      <c r="AE498" s="8"/>
      <c r="AF498" s="8"/>
      <c r="AG498" s="8"/>
      <c r="AH498" s="8" t="s">
        <v>211</v>
      </c>
      <c r="AI498" s="8"/>
      <c r="AJ498" s="8"/>
      <c r="AK498" s="8"/>
      <c r="AL498" s="8"/>
      <c r="AM498" s="8"/>
      <c r="AN498" s="8"/>
      <c r="AO498" s="8"/>
      <c r="AP498" s="8" t="s">
        <v>4272</v>
      </c>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t="s">
        <v>4267</v>
      </c>
      <c r="BU498" s="8"/>
      <c r="BV498" s="8"/>
      <c r="BW498" s="8"/>
      <c r="BX498" s="8"/>
      <c r="BY498" s="8"/>
      <c r="BZ498" s="8"/>
      <c r="CA498" s="8"/>
      <c r="CB498" s="8"/>
      <c r="CC498" s="8"/>
      <c r="CD498" s="8"/>
      <c r="CE498" s="8"/>
      <c r="CF498" s="8"/>
      <c r="CG498" s="8"/>
      <c r="CH498" s="8"/>
      <c r="CI498" s="8"/>
    </row>
    <row r="499" spans="1:87">
      <c r="A499" s="8" t="s">
        <v>4273</v>
      </c>
      <c r="B499" s="8" t="s">
        <v>242</v>
      </c>
      <c r="C499" s="8">
        <v>2020</v>
      </c>
      <c r="D499" s="8" t="s">
        <v>4274</v>
      </c>
      <c r="E499" s="8" t="s">
        <v>4275</v>
      </c>
      <c r="F499" s="8" t="s">
        <v>3459</v>
      </c>
      <c r="G499" s="8"/>
      <c r="H499" s="8">
        <v>22394303</v>
      </c>
      <c r="I499" s="8" t="s">
        <v>4276</v>
      </c>
      <c r="J499" s="8" t="s">
        <v>4277</v>
      </c>
      <c r="K499" s="8" t="s">
        <v>4278</v>
      </c>
      <c r="L499" s="8" t="s">
        <v>207</v>
      </c>
      <c r="M499" s="8" t="s">
        <v>207</v>
      </c>
      <c r="N499" s="8" t="s">
        <v>207</v>
      </c>
      <c r="O499" s="8" t="s">
        <v>207</v>
      </c>
      <c r="P499" s="8"/>
      <c r="Q499" s="8"/>
      <c r="R499" s="8">
        <v>2</v>
      </c>
      <c r="S499" s="8">
        <v>10</v>
      </c>
      <c r="T499" s="8"/>
      <c r="U499" s="8"/>
      <c r="V499" s="8" t="s">
        <v>4279</v>
      </c>
      <c r="W499" s="8"/>
      <c r="X499" s="8"/>
      <c r="Y499" s="8"/>
      <c r="Z499" s="8"/>
      <c r="AA499" s="8"/>
      <c r="AB499" s="8"/>
      <c r="AC499" s="8" t="s">
        <v>776</v>
      </c>
      <c r="AD499" s="8"/>
      <c r="AE499" s="8"/>
      <c r="AF499" s="8"/>
      <c r="AG499" s="8"/>
      <c r="AH499" s="8" t="s">
        <v>3463</v>
      </c>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row>
    <row r="500" spans="1:87">
      <c r="A500" s="8" t="s">
        <v>4280</v>
      </c>
      <c r="B500" s="8" t="s">
        <v>242</v>
      </c>
      <c r="C500" s="8">
        <v>2020</v>
      </c>
      <c r="D500" s="8" t="s">
        <v>4281</v>
      </c>
      <c r="E500" s="8" t="s">
        <v>4282</v>
      </c>
      <c r="F500" s="8" t="s">
        <v>4283</v>
      </c>
      <c r="G500" s="8"/>
      <c r="H500" s="8" t="s">
        <v>4284</v>
      </c>
      <c r="I500" s="8" t="s">
        <v>4285</v>
      </c>
      <c r="J500" s="8" t="s">
        <v>4286</v>
      </c>
      <c r="K500" s="8"/>
      <c r="L500" s="8" t="s">
        <v>4287</v>
      </c>
      <c r="M500" s="8" t="s">
        <v>207</v>
      </c>
      <c r="N500" s="8" t="s">
        <v>207</v>
      </c>
      <c r="O500" s="8" t="s">
        <v>207</v>
      </c>
      <c r="P500" s="8" t="s">
        <v>4288</v>
      </c>
      <c r="Q500" s="8"/>
      <c r="R500" s="8">
        <v>1</v>
      </c>
      <c r="S500" s="8">
        <v>45</v>
      </c>
      <c r="T500" s="8"/>
      <c r="U500" s="8" t="s">
        <v>4289</v>
      </c>
      <c r="V500" s="8"/>
      <c r="W500" s="8"/>
      <c r="X500" s="8"/>
      <c r="Y500" s="8"/>
      <c r="Z500" s="8"/>
      <c r="AA500" s="8"/>
      <c r="AB500" s="8"/>
      <c r="AC500" s="8" t="s">
        <v>253</v>
      </c>
      <c r="AD500" s="8"/>
      <c r="AE500" s="8"/>
      <c r="AF500" s="8"/>
      <c r="AG500" s="8"/>
      <c r="AH500" s="8" t="s">
        <v>211</v>
      </c>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row>
    <row r="501" spans="1:87">
      <c r="A501" s="8" t="s">
        <v>4290</v>
      </c>
      <c r="B501" s="8" t="s">
        <v>242</v>
      </c>
      <c r="C501" s="8">
        <v>2020</v>
      </c>
      <c r="D501" s="8" t="s">
        <v>4291</v>
      </c>
      <c r="E501" s="8" t="s">
        <v>4292</v>
      </c>
      <c r="F501" s="8" t="s">
        <v>4293</v>
      </c>
      <c r="G501" s="8"/>
      <c r="H501" s="8" t="s">
        <v>4294</v>
      </c>
      <c r="I501" s="8" t="s">
        <v>4295</v>
      </c>
      <c r="J501" s="8" t="s">
        <v>4296</v>
      </c>
      <c r="K501" s="8" t="s">
        <v>4297</v>
      </c>
      <c r="L501" s="8" t="s">
        <v>207</v>
      </c>
      <c r="M501" s="8" t="s">
        <v>207</v>
      </c>
      <c r="N501" s="8" t="s">
        <v>207</v>
      </c>
      <c r="O501" s="8" t="s">
        <v>207</v>
      </c>
      <c r="P501" s="8">
        <v>12089</v>
      </c>
      <c r="Q501" s="8"/>
      <c r="R501" s="8">
        <v>1</v>
      </c>
      <c r="S501" s="8">
        <v>949</v>
      </c>
      <c r="T501" s="8"/>
      <c r="U501" s="8" t="s">
        <v>4298</v>
      </c>
      <c r="V501" s="8" t="s">
        <v>4299</v>
      </c>
      <c r="W501" s="8"/>
      <c r="X501" s="8"/>
      <c r="Y501" s="8"/>
      <c r="Z501" s="8"/>
      <c r="AA501" s="8"/>
      <c r="AB501" s="8"/>
      <c r="AC501" s="8"/>
      <c r="AD501" s="8"/>
      <c r="AE501" s="8"/>
      <c r="AF501" s="8"/>
      <c r="AG501" s="8"/>
      <c r="AH501" s="8" t="s">
        <v>211</v>
      </c>
      <c r="AI501" s="8"/>
      <c r="AJ501" s="8"/>
      <c r="AK501" s="8"/>
      <c r="AL501" s="8" t="s">
        <v>4300</v>
      </c>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row>
    <row r="502" spans="1:87">
      <c r="A502" s="8" t="s">
        <v>4301</v>
      </c>
      <c r="B502" s="8" t="s">
        <v>242</v>
      </c>
      <c r="C502" s="8">
        <v>2020</v>
      </c>
      <c r="D502" s="8" t="s">
        <v>4302</v>
      </c>
      <c r="E502" s="8" t="s">
        <v>4303</v>
      </c>
      <c r="F502" s="8" t="s">
        <v>3083</v>
      </c>
      <c r="G502" s="8"/>
      <c r="H502" s="8" t="s">
        <v>3084</v>
      </c>
      <c r="I502" s="8" t="s">
        <v>4304</v>
      </c>
      <c r="J502" s="8" t="s">
        <v>4305</v>
      </c>
      <c r="K502" s="8" t="s">
        <v>4306</v>
      </c>
      <c r="L502" s="11" t="d">
        <v>2020-07-08</v>
      </c>
      <c r="M502" s="8" t="s">
        <v>207</v>
      </c>
      <c r="N502" s="8" t="s">
        <v>207</v>
      </c>
      <c r="O502" s="8" t="s">
        <v>207</v>
      </c>
      <c r="P502" s="8">
        <v>106</v>
      </c>
      <c r="Q502" s="8"/>
      <c r="R502" s="8">
        <v>23</v>
      </c>
      <c r="S502" s="8">
        <v>11</v>
      </c>
      <c r="T502" s="8"/>
      <c r="U502" s="8" t="s">
        <v>3088</v>
      </c>
      <c r="V502" s="8" t="s">
        <v>4307</v>
      </c>
      <c r="W502" s="8"/>
      <c r="X502" s="8"/>
      <c r="Y502" s="8"/>
      <c r="Z502" s="8"/>
      <c r="AA502" s="8"/>
      <c r="AB502" s="8"/>
      <c r="AC502" s="8"/>
      <c r="AD502" s="8"/>
      <c r="AE502" s="8"/>
      <c r="AF502" s="8"/>
      <c r="AG502" s="8"/>
      <c r="AH502" s="8" t="s">
        <v>211</v>
      </c>
      <c r="AI502" s="8"/>
      <c r="AJ502" s="8"/>
      <c r="AK502" s="8"/>
      <c r="AL502" s="8" t="s">
        <v>4308</v>
      </c>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row>
    <row r="503" spans="1:87">
      <c r="A503" s="8" t="s">
        <v>4309</v>
      </c>
      <c r="B503" s="8" t="s">
        <v>242</v>
      </c>
      <c r="C503" s="8">
        <v>2020</v>
      </c>
      <c r="D503" s="8" t="s">
        <v>4310</v>
      </c>
      <c r="E503" s="8" t="s">
        <v>4311</v>
      </c>
      <c r="F503" s="8" t="s">
        <v>3056</v>
      </c>
      <c r="G503" s="8"/>
      <c r="H503" s="8" t="s">
        <v>3057</v>
      </c>
      <c r="I503" s="8" t="s">
        <v>4312</v>
      </c>
      <c r="J503" s="8" t="s">
        <v>4313</v>
      </c>
      <c r="K503" s="8" t="s">
        <v>4314</v>
      </c>
      <c r="L503" s="8" t="s">
        <v>207</v>
      </c>
      <c r="M503" s="8" t="s">
        <v>207</v>
      </c>
      <c r="N503" s="8" t="s">
        <v>207</v>
      </c>
      <c r="O503" s="8" t="s">
        <v>207</v>
      </c>
      <c r="P503" s="8">
        <v>7539</v>
      </c>
      <c r="Q503" s="8"/>
      <c r="R503" s="8">
        <v>18</v>
      </c>
      <c r="S503" s="8">
        <v>12</v>
      </c>
      <c r="T503" s="8"/>
      <c r="U503" s="8" t="s">
        <v>3056</v>
      </c>
      <c r="V503" s="8"/>
      <c r="W503" s="8"/>
      <c r="X503" s="8"/>
      <c r="Y503" s="8"/>
      <c r="Z503" s="8"/>
      <c r="AA503" s="8"/>
      <c r="AB503" s="8"/>
      <c r="AC503" s="8" t="s">
        <v>253</v>
      </c>
      <c r="AD503" s="8"/>
      <c r="AE503" s="8"/>
      <c r="AF503" s="8"/>
      <c r="AG503" s="8"/>
      <c r="AH503" s="8" t="s">
        <v>211</v>
      </c>
      <c r="AI503" s="8"/>
      <c r="AJ503" s="8"/>
      <c r="AK503" s="8"/>
      <c r="AL503" s="8" t="s">
        <v>4315</v>
      </c>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row>
    <row r="504" spans="1:87">
      <c r="A504" s="8" t="s">
        <v>4316</v>
      </c>
      <c r="B504" s="8" t="s">
        <v>242</v>
      </c>
      <c r="C504" s="8">
        <v>2020</v>
      </c>
      <c r="D504" s="8" t="s">
        <v>4317</v>
      </c>
      <c r="E504" s="8" t="s">
        <v>4318</v>
      </c>
      <c r="F504" s="8" t="s">
        <v>4319</v>
      </c>
      <c r="G504" s="8"/>
      <c r="H504" s="8" t="s">
        <v>4320</v>
      </c>
      <c r="I504" s="8" t="s">
        <v>4321</v>
      </c>
      <c r="J504" s="8" t="s">
        <v>4322</v>
      </c>
      <c r="K504" s="8" t="s">
        <v>4323</v>
      </c>
      <c r="L504" s="11" t="d">
        <v>2020-08-01</v>
      </c>
      <c r="M504" s="8" t="s">
        <v>207</v>
      </c>
      <c r="N504" s="8" t="s">
        <v>207</v>
      </c>
      <c r="O504" s="8" t="s">
        <v>207</v>
      </c>
      <c r="P504" s="8" t="s">
        <v>4324</v>
      </c>
      <c r="Q504" s="8"/>
      <c r="R504" s="8">
        <v>8</v>
      </c>
      <c r="S504" s="8">
        <v>86</v>
      </c>
      <c r="T504" s="8"/>
      <c r="U504" s="8" t="s">
        <v>4325</v>
      </c>
      <c r="V504" s="8" t="s">
        <v>4326</v>
      </c>
      <c r="W504" s="8"/>
      <c r="X504" s="8"/>
      <c r="Y504" s="8"/>
      <c r="Z504" s="8"/>
      <c r="AA504" s="8"/>
      <c r="AB504" s="8"/>
      <c r="AC504" s="8" t="s">
        <v>253</v>
      </c>
      <c r="AD504" s="8"/>
      <c r="AE504" s="8"/>
      <c r="AF504" s="8"/>
      <c r="AG504" s="8"/>
      <c r="AH504" s="8" t="s">
        <v>211</v>
      </c>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row>
    <row r="505" spans="1:87">
      <c r="A505" s="8" t="s">
        <v>4327</v>
      </c>
      <c r="B505" s="8" t="s">
        <v>242</v>
      </c>
      <c r="C505" s="8">
        <v>2020</v>
      </c>
      <c r="D505" s="8" t="s">
        <v>4328</v>
      </c>
      <c r="E505" s="8" t="s">
        <v>4329</v>
      </c>
      <c r="F505" s="8" t="s">
        <v>2821</v>
      </c>
      <c r="G505" s="8"/>
      <c r="H505" s="8">
        <v>12962074</v>
      </c>
      <c r="I505" s="8" t="s">
        <v>4330</v>
      </c>
      <c r="J505" s="8" t="s">
        <v>4331</v>
      </c>
      <c r="K505" s="8"/>
      <c r="L505" s="8" t="s">
        <v>4332</v>
      </c>
      <c r="M505" s="8" t="s">
        <v>207</v>
      </c>
      <c r="N505" s="8" t="s">
        <v>207</v>
      </c>
      <c r="O505" s="8" t="s">
        <v>207</v>
      </c>
      <c r="P505" s="8" t="s">
        <v>4333</v>
      </c>
      <c r="Q505" s="8"/>
      <c r="R505" s="8"/>
      <c r="S505" s="8">
        <v>41</v>
      </c>
      <c r="T505" s="8"/>
      <c r="U505" s="8" t="s">
        <v>2821</v>
      </c>
      <c r="V505" s="8"/>
      <c r="W505" s="8"/>
      <c r="X505" s="8"/>
      <c r="Y505" s="8"/>
      <c r="Z505" s="8"/>
      <c r="AA505" s="8"/>
      <c r="AB505" s="8"/>
      <c r="AC505" s="8" t="s">
        <v>253</v>
      </c>
      <c r="AD505" s="8"/>
      <c r="AE505" s="8"/>
      <c r="AF505" s="8"/>
      <c r="AG505" s="8"/>
      <c r="AH505" s="8" t="s">
        <v>211</v>
      </c>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row>
    <row r="506" spans="1:87">
      <c r="A506" s="8" t="s">
        <v>4334</v>
      </c>
      <c r="B506" s="8" t="s">
        <v>242</v>
      </c>
      <c r="C506" s="8">
        <v>2020</v>
      </c>
      <c r="D506" s="8" t="s">
        <v>4335</v>
      </c>
      <c r="E506" s="8" t="s">
        <v>4336</v>
      </c>
      <c r="F506" s="8" t="s">
        <v>2821</v>
      </c>
      <c r="G506" s="8"/>
      <c r="H506" s="8">
        <v>12962074</v>
      </c>
      <c r="I506" s="8" t="s">
        <v>4337</v>
      </c>
      <c r="J506" s="8" t="s">
        <v>4338</v>
      </c>
      <c r="K506" s="8"/>
      <c r="L506" s="8" t="s">
        <v>4332</v>
      </c>
      <c r="M506" s="8" t="s">
        <v>207</v>
      </c>
      <c r="N506" s="8" t="s">
        <v>207</v>
      </c>
      <c r="O506" s="8" t="s">
        <v>207</v>
      </c>
      <c r="P506" s="8" t="s">
        <v>4339</v>
      </c>
      <c r="Q506" s="8"/>
      <c r="R506" s="8"/>
      <c r="S506" s="8">
        <v>41</v>
      </c>
      <c r="T506" s="8"/>
      <c r="U506" s="8" t="s">
        <v>2821</v>
      </c>
      <c r="V506" s="8" t="s">
        <v>4340</v>
      </c>
      <c r="W506" s="8"/>
      <c r="X506" s="8"/>
      <c r="Y506" s="8"/>
      <c r="Z506" s="8"/>
      <c r="AA506" s="8"/>
      <c r="AB506" s="8"/>
      <c r="AC506" s="8" t="s">
        <v>253</v>
      </c>
      <c r="AD506" s="8"/>
      <c r="AE506" s="8"/>
      <c r="AF506" s="8"/>
      <c r="AG506" s="8"/>
      <c r="AH506" s="8" t="s">
        <v>211</v>
      </c>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row>
    <row r="507" spans="1:87">
      <c r="A507" s="8" t="s">
        <v>4341</v>
      </c>
      <c r="B507" s="8" t="s">
        <v>242</v>
      </c>
      <c r="C507" s="8">
        <v>2020</v>
      </c>
      <c r="D507" s="8" t="s">
        <v>4342</v>
      </c>
      <c r="E507" s="8" t="s">
        <v>4343</v>
      </c>
      <c r="F507" s="8" t="s">
        <v>4344</v>
      </c>
      <c r="G507" s="8"/>
      <c r="H507" s="8" t="s">
        <v>4345</v>
      </c>
      <c r="I507" s="8" t="s">
        <v>4346</v>
      </c>
      <c r="J507" s="8" t="s">
        <v>4347</v>
      </c>
      <c r="K507" s="8" t="s">
        <v>4348</v>
      </c>
      <c r="L507" s="11" t="d">
        <v>2020-04-06</v>
      </c>
      <c r="M507" s="8" t="s">
        <v>207</v>
      </c>
      <c r="N507" s="8" t="s">
        <v>207</v>
      </c>
      <c r="O507" s="8" t="s">
        <v>207</v>
      </c>
      <c r="P507" s="8"/>
      <c r="Q507" s="8"/>
      <c r="R507" s="8">
        <v>623</v>
      </c>
      <c r="S507" s="8"/>
      <c r="T507" s="8"/>
      <c r="U507" s="8" t="s">
        <v>4349</v>
      </c>
      <c r="V507" s="8"/>
      <c r="W507" s="8"/>
      <c r="X507" s="8"/>
      <c r="Y507" s="8"/>
      <c r="Z507" s="8"/>
      <c r="AA507" s="8"/>
      <c r="AB507" s="8"/>
      <c r="AC507" s="8"/>
      <c r="AD507" s="8"/>
      <c r="AE507" s="8"/>
      <c r="AF507" s="8"/>
      <c r="AG507" s="8"/>
      <c r="AH507" s="8" t="s">
        <v>211</v>
      </c>
      <c r="AI507" s="8"/>
      <c r="AJ507" s="8"/>
      <c r="AK507" s="8"/>
      <c r="AL507" s="8" t="s">
        <v>4350</v>
      </c>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row>
    <row r="508" spans="1:87">
      <c r="A508" s="8" t="s">
        <v>4351</v>
      </c>
      <c r="B508" s="8" t="s">
        <v>242</v>
      </c>
      <c r="C508" s="8">
        <v>2020</v>
      </c>
      <c r="D508" s="8" t="s">
        <v>4352</v>
      </c>
      <c r="E508" s="8" t="s">
        <v>4353</v>
      </c>
      <c r="F508" s="8" t="s">
        <v>4354</v>
      </c>
      <c r="G508" s="8"/>
      <c r="H508" s="8" t="s">
        <v>4355</v>
      </c>
      <c r="I508" s="8" t="s">
        <v>4356</v>
      </c>
      <c r="J508" s="8" t="s">
        <v>4357</v>
      </c>
      <c r="K508" s="8"/>
      <c r="L508" s="8" t="s">
        <v>4332</v>
      </c>
      <c r="M508" s="8" t="s">
        <v>207</v>
      </c>
      <c r="N508" s="8" t="s">
        <v>207</v>
      </c>
      <c r="O508" s="8" t="s">
        <v>207</v>
      </c>
      <c r="P508" s="8" t="s">
        <v>4358</v>
      </c>
      <c r="Q508" s="8"/>
      <c r="R508" s="8">
        <v>1</v>
      </c>
      <c r="S508" s="8">
        <v>17</v>
      </c>
      <c r="T508" s="8"/>
      <c r="U508" s="8" t="s">
        <v>4359</v>
      </c>
      <c r="V508" s="8" t="s">
        <v>4360</v>
      </c>
      <c r="W508" s="8"/>
      <c r="X508" s="8"/>
      <c r="Y508" s="8"/>
      <c r="Z508" s="8"/>
      <c r="AA508" s="8"/>
      <c r="AB508" s="8"/>
      <c r="AC508" s="8"/>
      <c r="AD508" s="8"/>
      <c r="AE508" s="8"/>
      <c r="AF508" s="8"/>
      <c r="AG508" s="8"/>
      <c r="AH508" s="8" t="s">
        <v>211</v>
      </c>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row>
    <row r="509" spans="1:87">
      <c r="A509" s="8" t="s">
        <v>4361</v>
      </c>
      <c r="B509" s="8" t="s">
        <v>768</v>
      </c>
      <c r="C509" s="8">
        <v>2020</v>
      </c>
      <c r="D509" s="8" t="s">
        <v>4362</v>
      </c>
      <c r="E509" s="8" t="s">
        <v>4363</v>
      </c>
      <c r="F509" s="8"/>
      <c r="G509" s="8" t="s">
        <v>4364</v>
      </c>
      <c r="H509" s="8"/>
      <c r="I509" s="8"/>
      <c r="J509" s="8"/>
      <c r="K509" s="8" t="s">
        <v>4365</v>
      </c>
      <c r="L509" s="8">
        <v>2020</v>
      </c>
      <c r="M509" s="8" t="s">
        <v>207</v>
      </c>
      <c r="N509" s="8" t="s">
        <v>207</v>
      </c>
      <c r="O509" s="8"/>
      <c r="P509" s="8"/>
      <c r="Q509" s="8"/>
      <c r="R509" s="8"/>
      <c r="S509" s="8"/>
      <c r="T509" s="8"/>
      <c r="U509" s="8"/>
      <c r="V509" s="8"/>
      <c r="W509" s="8" t="s">
        <v>4366</v>
      </c>
      <c r="X509" s="8" t="s">
        <v>4367</v>
      </c>
      <c r="Y509" s="8"/>
      <c r="Z509" s="8"/>
      <c r="AA509" s="8" t="s">
        <v>774</v>
      </c>
      <c r="AB509" s="8" t="s">
        <v>2162</v>
      </c>
      <c r="AC509" s="8" t="s">
        <v>776</v>
      </c>
      <c r="AD509" s="8"/>
      <c r="AE509" s="8"/>
      <c r="AF509" s="8"/>
      <c r="AG509" s="8"/>
      <c r="AH509" s="8" t="s">
        <v>777</v>
      </c>
      <c r="AI509" s="8">
        <v>690</v>
      </c>
      <c r="AJ509" s="8"/>
      <c r="AK509" s="8"/>
      <c r="AL509" s="8"/>
      <c r="AM509" s="8"/>
      <c r="AN509" s="8"/>
      <c r="AO509" s="8"/>
      <c r="AP509" s="8"/>
      <c r="AQ509" s="8"/>
      <c r="AR509" s="8"/>
      <c r="AS509" s="8" t="s">
        <v>4368</v>
      </c>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row>
    <row r="510" spans="1:87">
      <c r="A510" s="8" t="s">
        <v>4369</v>
      </c>
      <c r="B510" s="8" t="s">
        <v>768</v>
      </c>
      <c r="C510" s="8">
        <v>2020</v>
      </c>
      <c r="D510" s="8"/>
      <c r="E510" s="8" t="s">
        <v>4370</v>
      </c>
      <c r="F510" s="8"/>
      <c r="G510" s="8" t="s">
        <v>4371</v>
      </c>
      <c r="H510" s="8"/>
      <c r="I510" s="8"/>
      <c r="J510" s="8"/>
      <c r="K510" s="8"/>
      <c r="L510" s="8">
        <v>2020</v>
      </c>
      <c r="M510" s="8" t="s">
        <v>207</v>
      </c>
      <c r="N510" s="8" t="s">
        <v>207</v>
      </c>
      <c r="O510" s="8"/>
      <c r="P510" s="8"/>
      <c r="Q510" s="8">
        <v>447</v>
      </c>
      <c r="R510" s="8"/>
      <c r="S510" s="8"/>
      <c r="T510" s="8"/>
      <c r="U510" s="8"/>
      <c r="V510" s="8"/>
      <c r="W510" s="8"/>
      <c r="X510" s="8"/>
      <c r="Y510" s="8"/>
      <c r="Z510" s="8"/>
      <c r="AA510" s="8" t="s">
        <v>774</v>
      </c>
      <c r="AB510" s="8" t="s">
        <v>3865</v>
      </c>
      <c r="AC510" s="8" t="s">
        <v>776</v>
      </c>
      <c r="AD510" s="8"/>
      <c r="AE510" s="8"/>
      <c r="AF510" s="8"/>
      <c r="AG510" s="8"/>
      <c r="AH510" s="8" t="s">
        <v>3871</v>
      </c>
      <c r="AI510" s="8"/>
      <c r="AJ510" s="8"/>
      <c r="AK510" s="8"/>
      <c r="AL510" s="8"/>
      <c r="AM510" s="8"/>
      <c r="AN510" s="8"/>
      <c r="AO510" s="8"/>
      <c r="AP510" s="8" t="s">
        <v>4372</v>
      </c>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row>
    <row r="511" spans="1:87">
      <c r="A511" s="8" t="s">
        <v>4373</v>
      </c>
      <c r="B511" s="8" t="s">
        <v>768</v>
      </c>
      <c r="C511" s="8">
        <v>2020</v>
      </c>
      <c r="D511" s="8"/>
      <c r="E511" s="8" t="s">
        <v>4374</v>
      </c>
      <c r="F511" s="8"/>
      <c r="G511" s="8" t="s">
        <v>4375</v>
      </c>
      <c r="H511" s="8"/>
      <c r="I511" s="8"/>
      <c r="J511" s="8"/>
      <c r="K511" s="8" t="s">
        <v>4376</v>
      </c>
      <c r="L511" s="8">
        <v>2020</v>
      </c>
      <c r="M511" s="8" t="s">
        <v>207</v>
      </c>
      <c r="N511" s="8" t="s">
        <v>207</v>
      </c>
      <c r="O511" s="8"/>
      <c r="P511" s="8"/>
      <c r="Q511" s="8"/>
      <c r="R511" s="8"/>
      <c r="S511" s="8"/>
      <c r="T511" s="8"/>
      <c r="U511" s="8"/>
      <c r="V511" s="8" t="s">
        <v>4377</v>
      </c>
      <c r="W511" s="8"/>
      <c r="X511" s="8"/>
      <c r="Y511" s="8"/>
      <c r="Z511" s="8"/>
      <c r="AA511" s="8" t="s">
        <v>774</v>
      </c>
      <c r="AB511" s="8" t="s">
        <v>3865</v>
      </c>
      <c r="AC511" s="8" t="s">
        <v>776</v>
      </c>
      <c r="AD511" s="8"/>
      <c r="AE511" s="8"/>
      <c r="AF511" s="8"/>
      <c r="AG511" s="8"/>
      <c r="AH511" s="8" t="s">
        <v>4378</v>
      </c>
      <c r="AI511" s="8"/>
      <c r="AJ511" s="8" t="s">
        <v>4379</v>
      </c>
      <c r="AK511" s="8"/>
      <c r="AL511" s="8"/>
      <c r="AM511" s="8"/>
      <c r="AN511" s="8"/>
      <c r="AO511" s="8"/>
      <c r="AP511" s="8" t="s">
        <v>4380</v>
      </c>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row>
    <row r="512" spans="1:87">
      <c r="A512" s="8" t="s">
        <v>4381</v>
      </c>
      <c r="B512" s="8" t="s">
        <v>768</v>
      </c>
      <c r="C512" s="8">
        <v>2020</v>
      </c>
      <c r="D512" s="8" t="s">
        <v>4382</v>
      </c>
      <c r="E512" s="8" t="s">
        <v>4383</v>
      </c>
      <c r="F512" s="8"/>
      <c r="G512" s="8" t="s">
        <v>4384</v>
      </c>
      <c r="H512" s="8"/>
      <c r="I512" s="8"/>
      <c r="J512" s="8"/>
      <c r="K512" s="8" t="s">
        <v>4385</v>
      </c>
      <c r="L512" s="8">
        <v>2020</v>
      </c>
      <c r="M512" s="8" t="s">
        <v>207</v>
      </c>
      <c r="N512" s="8" t="s">
        <v>207</v>
      </c>
      <c r="O512" s="8"/>
      <c r="P512" s="8"/>
      <c r="Q512" s="8"/>
      <c r="R512" s="8"/>
      <c r="S512" s="8"/>
      <c r="T512" s="8"/>
      <c r="U512" s="8"/>
      <c r="V512" s="8" t="s">
        <v>4386</v>
      </c>
      <c r="W512" s="8"/>
      <c r="X512" s="8"/>
      <c r="Y512" s="8"/>
      <c r="Z512" s="8"/>
      <c r="AA512" s="8" t="s">
        <v>774</v>
      </c>
      <c r="AB512" s="8" t="s">
        <v>2162</v>
      </c>
      <c r="AC512" s="8" t="s">
        <v>776</v>
      </c>
      <c r="AD512" s="8"/>
      <c r="AE512" s="8"/>
      <c r="AF512" s="8"/>
      <c r="AG512" s="8"/>
      <c r="AH512" s="8" t="s">
        <v>4378</v>
      </c>
      <c r="AI512" s="8"/>
      <c r="AJ512" s="8" t="s">
        <v>4387</v>
      </c>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row>
    <row r="513" spans="1:87">
      <c r="A513" s="8" t="s">
        <v>4388</v>
      </c>
      <c r="B513" s="8" t="s">
        <v>242</v>
      </c>
      <c r="C513" s="8">
        <v>2020</v>
      </c>
      <c r="D513" s="8" t="s">
        <v>4389</v>
      </c>
      <c r="E513" s="8" t="s">
        <v>4390</v>
      </c>
      <c r="F513" s="8" t="s">
        <v>4391</v>
      </c>
      <c r="G513" s="8"/>
      <c r="H513" s="8" t="s">
        <v>4392</v>
      </c>
      <c r="I513" s="8" t="s">
        <v>4393</v>
      </c>
      <c r="J513" s="8" t="s">
        <v>4394</v>
      </c>
      <c r="K513" s="8" t="s">
        <v>4395</v>
      </c>
      <c r="L513" s="8">
        <v>2020</v>
      </c>
      <c r="M513" s="8" t="s">
        <v>207</v>
      </c>
      <c r="N513" s="8" t="s">
        <v>207</v>
      </c>
      <c r="O513" s="8" t="s">
        <v>207</v>
      </c>
      <c r="P513" s="8" t="s">
        <v>4396</v>
      </c>
      <c r="Q513" s="8"/>
      <c r="R513" s="8">
        <v>1</v>
      </c>
      <c r="S513" s="8">
        <v>31</v>
      </c>
      <c r="T513" s="8"/>
      <c r="U513" s="8" t="s">
        <v>4397</v>
      </c>
      <c r="V513" s="8"/>
      <c r="W513" s="8"/>
      <c r="X513" s="8"/>
      <c r="Y513" s="8"/>
      <c r="Z513" s="8"/>
      <c r="AA513" s="8"/>
      <c r="AB513" s="8"/>
      <c r="AC513" s="8" t="s">
        <v>4398</v>
      </c>
      <c r="AD513" s="8"/>
      <c r="AE513" s="8"/>
      <c r="AF513" s="8"/>
      <c r="AG513" s="8"/>
      <c r="AH513" s="8" t="s">
        <v>3463</v>
      </c>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row>
    <row r="514" spans="1:87">
      <c r="A514" s="8" t="s">
        <v>4399</v>
      </c>
      <c r="B514" s="8" t="s">
        <v>242</v>
      </c>
      <c r="C514" s="8">
        <v>2020</v>
      </c>
      <c r="D514" s="8" t="s">
        <v>4274</v>
      </c>
      <c r="E514" s="8" t="s">
        <v>4275</v>
      </c>
      <c r="F514" s="8" t="s">
        <v>3459</v>
      </c>
      <c r="G514" s="8"/>
      <c r="H514" s="8">
        <v>22394303</v>
      </c>
      <c r="I514" s="8" t="s">
        <v>4276</v>
      </c>
      <c r="J514" s="8" t="s">
        <v>4277</v>
      </c>
      <c r="K514" s="8" t="s">
        <v>4278</v>
      </c>
      <c r="L514" s="8" t="s">
        <v>207</v>
      </c>
      <c r="M514" s="8" t="s">
        <v>207</v>
      </c>
      <c r="N514" s="8" t="s">
        <v>207</v>
      </c>
      <c r="O514" s="8" t="s">
        <v>207</v>
      </c>
      <c r="P514" s="8"/>
      <c r="Q514" s="8"/>
      <c r="R514" s="8">
        <v>2</v>
      </c>
      <c r="S514" s="8">
        <v>10</v>
      </c>
      <c r="T514" s="8"/>
      <c r="U514" s="8"/>
      <c r="V514" s="8" t="s">
        <v>4279</v>
      </c>
      <c r="W514" s="8"/>
      <c r="X514" s="8"/>
      <c r="Y514" s="8"/>
      <c r="Z514" s="8"/>
      <c r="AA514" s="8"/>
      <c r="AB514" s="8"/>
      <c r="AC514" s="8" t="s">
        <v>776</v>
      </c>
      <c r="AD514" s="8"/>
      <c r="AE514" s="8"/>
      <c r="AF514" s="8"/>
      <c r="AG514" s="8"/>
      <c r="AH514" s="8" t="s">
        <v>3463</v>
      </c>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row>
    <row r="515" spans="1:87">
      <c r="A515" s="8" t="s">
        <v>4400</v>
      </c>
      <c r="B515" s="8" t="s">
        <v>200</v>
      </c>
      <c r="C515" s="8">
        <v>2020</v>
      </c>
      <c r="D515" s="8" t="s">
        <v>4401</v>
      </c>
      <c r="E515" s="8" t="s">
        <v>4402</v>
      </c>
      <c r="F515" s="8" t="s">
        <v>4403</v>
      </c>
      <c r="G515" s="8" t="s">
        <v>4404</v>
      </c>
      <c r="H515" s="8"/>
      <c r="I515" s="8" t="s">
        <v>4405</v>
      </c>
      <c r="J515" s="8" t="s">
        <v>4406</v>
      </c>
      <c r="K515" s="8"/>
      <c r="L515" s="8" t="s">
        <v>207</v>
      </c>
      <c r="M515" s="8" t="s">
        <v>207</v>
      </c>
      <c r="N515" s="8" t="s">
        <v>207</v>
      </c>
      <c r="O515" s="8" t="s">
        <v>207</v>
      </c>
      <c r="P515" s="9" t="d">
        <v>2023-01-05</v>
      </c>
      <c r="Q515" s="8"/>
      <c r="R515" s="8"/>
      <c r="S515" s="8"/>
      <c r="T515" s="8"/>
      <c r="U515" s="8"/>
      <c r="V515" s="8"/>
      <c r="W515" s="8"/>
      <c r="X515" s="8"/>
      <c r="Y515" s="8"/>
      <c r="Z515" s="8"/>
      <c r="AA515" s="8" t="s">
        <v>262</v>
      </c>
      <c r="AB515" s="8" t="s">
        <v>4407</v>
      </c>
      <c r="AC515" s="8" t="s">
        <v>253</v>
      </c>
      <c r="AD515" s="8"/>
      <c r="AE515" s="8"/>
      <c r="AF515" s="8"/>
      <c r="AG515" s="8"/>
      <c r="AH515" s="8" t="s">
        <v>211</v>
      </c>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t="s">
        <v>4408</v>
      </c>
      <c r="BU515" s="8"/>
      <c r="BV515" s="8"/>
      <c r="BW515" s="8"/>
      <c r="BX515" s="8"/>
      <c r="BY515" s="8"/>
      <c r="BZ515" s="8"/>
      <c r="CA515" s="8"/>
      <c r="CB515" s="8"/>
      <c r="CC515" s="8"/>
      <c r="CD515" s="8"/>
      <c r="CE515" s="8"/>
      <c r="CF515" s="8"/>
      <c r="CG515" s="8"/>
      <c r="CH515" s="8"/>
      <c r="CI515" s="8"/>
    </row>
    <row r="516" spans="1:87">
      <c r="A516" s="8" t="s">
        <v>4409</v>
      </c>
      <c r="B516" s="8" t="s">
        <v>242</v>
      </c>
      <c r="C516" s="8">
        <v>2020</v>
      </c>
      <c r="D516" s="8" t="s">
        <v>4410</v>
      </c>
      <c r="E516" s="8" t="s">
        <v>4411</v>
      </c>
      <c r="F516" s="8" t="s">
        <v>3065</v>
      </c>
      <c r="G516" s="8"/>
      <c r="H516" s="8" t="s">
        <v>2754</v>
      </c>
      <c r="I516" s="8" t="s">
        <v>4412</v>
      </c>
      <c r="J516" s="8" t="s">
        <v>4413</v>
      </c>
      <c r="K516" s="8" t="s">
        <v>4414</v>
      </c>
      <c r="L516" s="8" t="s">
        <v>207</v>
      </c>
      <c r="M516" s="8" t="s">
        <v>207</v>
      </c>
      <c r="N516" s="8" t="s">
        <v>207</v>
      </c>
      <c r="O516" s="8" t="s">
        <v>207</v>
      </c>
      <c r="P516" s="8" t="s">
        <v>4415</v>
      </c>
      <c r="Q516" s="8"/>
      <c r="R516" s="8"/>
      <c r="S516" s="8" t="s">
        <v>4416</v>
      </c>
      <c r="T516" s="8"/>
      <c r="U516" s="8" t="s">
        <v>2760</v>
      </c>
      <c r="V516" s="8" t="s">
        <v>4417</v>
      </c>
      <c r="W516" s="8"/>
      <c r="X516" s="8"/>
      <c r="Y516" s="8"/>
      <c r="Z516" s="8"/>
      <c r="AA516" s="8"/>
      <c r="AB516" s="8"/>
      <c r="AC516" s="8" t="s">
        <v>253</v>
      </c>
      <c r="AD516" s="8"/>
      <c r="AE516" s="8"/>
      <c r="AF516" s="8"/>
      <c r="AG516" s="8"/>
      <c r="AH516" s="8" t="s">
        <v>211</v>
      </c>
      <c r="AI516" s="8"/>
      <c r="AJ516" s="8"/>
      <c r="AK516" s="8"/>
      <c r="AL516" s="8" t="s">
        <v>4418</v>
      </c>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row>
    <row r="517" spans="1:87">
      <c r="A517" s="8" t="s">
        <v>4419</v>
      </c>
      <c r="B517" s="8" t="s">
        <v>789</v>
      </c>
      <c r="C517" s="8">
        <v>2020</v>
      </c>
      <c r="D517" s="8" t="s">
        <v>4420</v>
      </c>
      <c r="E517" s="8" t="s">
        <v>4421</v>
      </c>
      <c r="F517" s="8" t="s">
        <v>3478</v>
      </c>
      <c r="G517" s="8" t="s">
        <v>4422</v>
      </c>
      <c r="H517" s="8"/>
      <c r="I517" s="8"/>
      <c r="J517" s="8" t="s">
        <v>4423</v>
      </c>
      <c r="K517" s="8"/>
      <c r="L517" s="8">
        <v>2020</v>
      </c>
      <c r="M517" s="8" t="s">
        <v>207</v>
      </c>
      <c r="N517" s="8" t="s">
        <v>207</v>
      </c>
      <c r="O517" s="8" t="s">
        <v>207</v>
      </c>
      <c r="P517" s="8" t="s">
        <v>4424</v>
      </c>
      <c r="Q517" s="8"/>
      <c r="R517" s="8"/>
      <c r="S517" s="8"/>
      <c r="T517" s="8"/>
      <c r="U517" s="8"/>
      <c r="V517" s="8"/>
      <c r="W517" s="8"/>
      <c r="X517" s="8"/>
      <c r="Y517" s="8"/>
      <c r="Z517" s="8"/>
      <c r="AA517" s="8" t="s">
        <v>2215</v>
      </c>
      <c r="AB517" s="8" t="s">
        <v>2162</v>
      </c>
      <c r="AC517" s="8" t="s">
        <v>253</v>
      </c>
      <c r="AD517" s="8"/>
      <c r="AE517" s="8"/>
      <c r="AF517" s="8"/>
      <c r="AG517" s="8"/>
      <c r="AH517" s="8" t="s">
        <v>211</v>
      </c>
      <c r="AI517" s="8"/>
      <c r="AJ517" s="8" t="s">
        <v>4425</v>
      </c>
      <c r="AK517" s="8"/>
      <c r="AL517" s="8"/>
      <c r="AM517" s="8"/>
      <c r="AN517" s="8"/>
      <c r="AO517" s="8"/>
      <c r="AP517" s="8" t="s">
        <v>4372</v>
      </c>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row>
    <row r="518" spans="1:87">
      <c r="A518" s="8" t="s">
        <v>4426</v>
      </c>
      <c r="B518" s="8" t="s">
        <v>242</v>
      </c>
      <c r="C518" s="8">
        <v>2020</v>
      </c>
      <c r="D518" s="8" t="s">
        <v>4427</v>
      </c>
      <c r="E518" s="8" t="s">
        <v>4428</v>
      </c>
      <c r="F518" s="8" t="s">
        <v>3065</v>
      </c>
      <c r="G518" s="8"/>
      <c r="H518" s="8" t="s">
        <v>2754</v>
      </c>
      <c r="I518" s="8" t="s">
        <v>4429</v>
      </c>
      <c r="J518" s="8" t="s">
        <v>4430</v>
      </c>
      <c r="K518" s="8" t="s">
        <v>4431</v>
      </c>
      <c r="L518" s="8" t="s">
        <v>207</v>
      </c>
      <c r="M518" s="8" t="s">
        <v>207</v>
      </c>
      <c r="N518" s="8" t="s">
        <v>207</v>
      </c>
      <c r="O518" s="8" t="s">
        <v>207</v>
      </c>
      <c r="P518" s="8" t="s">
        <v>4432</v>
      </c>
      <c r="Q518" s="8"/>
      <c r="R518" s="8"/>
      <c r="S518" s="8" t="s">
        <v>4433</v>
      </c>
      <c r="T518" s="8"/>
      <c r="U518" s="8" t="s">
        <v>2760</v>
      </c>
      <c r="V518" s="8" t="s">
        <v>4434</v>
      </c>
      <c r="W518" s="8"/>
      <c r="X518" s="8"/>
      <c r="Y518" s="8"/>
      <c r="Z518" s="8"/>
      <c r="AA518" s="8"/>
      <c r="AB518" s="8"/>
      <c r="AC518" s="8" t="s">
        <v>253</v>
      </c>
      <c r="AD518" s="8"/>
      <c r="AE518" s="8"/>
      <c r="AF518" s="8"/>
      <c r="AG518" s="8"/>
      <c r="AH518" s="8" t="s">
        <v>211</v>
      </c>
      <c r="AI518" s="8"/>
      <c r="AJ518" s="8"/>
      <c r="AK518" s="8"/>
      <c r="AL518" s="8" t="s">
        <v>4435</v>
      </c>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row>
    <row r="519" spans="1:87">
      <c r="A519" s="8" t="s">
        <v>4436</v>
      </c>
      <c r="B519" s="8" t="s">
        <v>242</v>
      </c>
      <c r="C519" s="8">
        <v>2020</v>
      </c>
      <c r="D519" s="8" t="s">
        <v>4310</v>
      </c>
      <c r="E519" s="8" t="s">
        <v>4311</v>
      </c>
      <c r="F519" s="8" t="s">
        <v>3056</v>
      </c>
      <c r="G519" s="8"/>
      <c r="H519" s="8" t="s">
        <v>3057</v>
      </c>
      <c r="I519" s="8" t="s">
        <v>4312</v>
      </c>
      <c r="J519" s="8" t="s">
        <v>4313</v>
      </c>
      <c r="K519" s="8" t="s">
        <v>4314</v>
      </c>
      <c r="L519" s="8" t="s">
        <v>207</v>
      </c>
      <c r="M519" s="8" t="s">
        <v>207</v>
      </c>
      <c r="N519" s="8" t="s">
        <v>207</v>
      </c>
      <c r="O519" s="8" t="s">
        <v>207</v>
      </c>
      <c r="P519" s="8">
        <v>7539</v>
      </c>
      <c r="Q519" s="8"/>
      <c r="R519" s="8">
        <v>18</v>
      </c>
      <c r="S519" s="8">
        <v>12</v>
      </c>
      <c r="T519" s="8"/>
      <c r="U519" s="8" t="s">
        <v>3056</v>
      </c>
      <c r="V519" s="8"/>
      <c r="W519" s="8"/>
      <c r="X519" s="8"/>
      <c r="Y519" s="8"/>
      <c r="Z519" s="8"/>
      <c r="AA519" s="8"/>
      <c r="AB519" s="8"/>
      <c r="AC519" s="8" t="s">
        <v>253</v>
      </c>
      <c r="AD519" s="8"/>
      <c r="AE519" s="8"/>
      <c r="AF519" s="8"/>
      <c r="AG519" s="8"/>
      <c r="AH519" s="8" t="s">
        <v>211</v>
      </c>
      <c r="AI519" s="8"/>
      <c r="AJ519" s="8"/>
      <c r="AK519" s="8"/>
      <c r="AL519" s="8" t="s">
        <v>4437</v>
      </c>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row>
    <row r="520" spans="1:87">
      <c r="A520" s="8" t="s">
        <v>4438</v>
      </c>
      <c r="B520" s="8" t="s">
        <v>242</v>
      </c>
      <c r="C520" s="8">
        <v>2020</v>
      </c>
      <c r="D520" s="8" t="s">
        <v>4317</v>
      </c>
      <c r="E520" s="8" t="s">
        <v>4318</v>
      </c>
      <c r="F520" s="8" t="s">
        <v>4319</v>
      </c>
      <c r="G520" s="8"/>
      <c r="H520" s="8" t="s">
        <v>4320</v>
      </c>
      <c r="I520" s="8" t="s">
        <v>4321</v>
      </c>
      <c r="J520" s="8" t="s">
        <v>4322</v>
      </c>
      <c r="K520" s="8" t="s">
        <v>4323</v>
      </c>
      <c r="L520" s="11" t="d">
        <v>2020-08-01</v>
      </c>
      <c r="M520" s="8" t="s">
        <v>207</v>
      </c>
      <c r="N520" s="8" t="s">
        <v>207</v>
      </c>
      <c r="O520" s="8" t="s">
        <v>207</v>
      </c>
      <c r="P520" s="8" t="s">
        <v>4324</v>
      </c>
      <c r="Q520" s="8"/>
      <c r="R520" s="8">
        <v>8</v>
      </c>
      <c r="S520" s="8">
        <v>86</v>
      </c>
      <c r="T520" s="8"/>
      <c r="U520" s="8" t="s">
        <v>4325</v>
      </c>
      <c r="V520" s="8" t="s">
        <v>4326</v>
      </c>
      <c r="W520" s="8"/>
      <c r="X520" s="8"/>
      <c r="Y520" s="8"/>
      <c r="Z520" s="8"/>
      <c r="AA520" s="8"/>
      <c r="AB520" s="8"/>
      <c r="AC520" s="8" t="s">
        <v>253</v>
      </c>
      <c r="AD520" s="8"/>
      <c r="AE520" s="8"/>
      <c r="AF520" s="8"/>
      <c r="AG520" s="8"/>
      <c r="AH520" s="8" t="s">
        <v>211</v>
      </c>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row>
    <row r="521" spans="1:87">
      <c r="A521" s="8" t="s">
        <v>4439</v>
      </c>
      <c r="B521" s="8" t="s">
        <v>242</v>
      </c>
      <c r="C521" s="8">
        <v>2020</v>
      </c>
      <c r="D521" s="8" t="s">
        <v>4440</v>
      </c>
      <c r="E521" s="8" t="s">
        <v>4441</v>
      </c>
      <c r="F521" s="8" t="s">
        <v>4442</v>
      </c>
      <c r="G521" s="8"/>
      <c r="H521" s="8" t="s">
        <v>4443</v>
      </c>
      <c r="I521" s="8" t="s">
        <v>4444</v>
      </c>
      <c r="J521" s="8" t="s">
        <v>4445</v>
      </c>
      <c r="K521" s="8" t="s">
        <v>4446</v>
      </c>
      <c r="L521" s="8" t="s">
        <v>4447</v>
      </c>
      <c r="M521" s="8" t="s">
        <v>207</v>
      </c>
      <c r="N521" s="8" t="s">
        <v>207</v>
      </c>
      <c r="O521" s="8" t="s">
        <v>207</v>
      </c>
      <c r="P521" s="8">
        <v>177</v>
      </c>
      <c r="Q521" s="8"/>
      <c r="R521" s="8">
        <v>3</v>
      </c>
      <c r="S521" s="8">
        <v>1</v>
      </c>
      <c r="T521" s="8"/>
      <c r="U521" s="8" t="s">
        <v>4448</v>
      </c>
      <c r="V521" s="8" t="s">
        <v>3756</v>
      </c>
      <c r="W521" s="8"/>
      <c r="X521" s="8"/>
      <c r="Y521" s="8"/>
      <c r="Z521" s="8"/>
      <c r="AA521" s="8"/>
      <c r="AB521" s="8"/>
      <c r="AC521" s="8" t="s">
        <v>253</v>
      </c>
      <c r="AD521" s="8"/>
      <c r="AE521" s="8"/>
      <c r="AF521" s="8"/>
      <c r="AG521" s="8"/>
      <c r="AH521" s="8" t="s">
        <v>211</v>
      </c>
      <c r="AI521" s="8"/>
      <c r="AJ521" s="8"/>
      <c r="AK521" s="8"/>
      <c r="AL521" s="8" t="s">
        <v>4449</v>
      </c>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row>
    <row r="522" spans="1:87">
      <c r="A522" s="8" t="s">
        <v>4450</v>
      </c>
      <c r="B522" s="8" t="s">
        <v>200</v>
      </c>
      <c r="C522" s="8">
        <v>2020</v>
      </c>
      <c r="D522" s="8" t="s">
        <v>4228</v>
      </c>
      <c r="E522" s="8" t="s">
        <v>4229</v>
      </c>
      <c r="F522" s="8" t="s">
        <v>4230</v>
      </c>
      <c r="G522" s="8" t="s">
        <v>4231</v>
      </c>
      <c r="H522" s="8"/>
      <c r="I522" s="8" t="s">
        <v>4232</v>
      </c>
      <c r="J522" s="8" t="s">
        <v>4233</v>
      </c>
      <c r="K522" s="8"/>
      <c r="L522" s="8" t="s">
        <v>4234</v>
      </c>
      <c r="M522" s="8" t="s">
        <v>207</v>
      </c>
      <c r="N522" s="8" t="s">
        <v>207</v>
      </c>
      <c r="O522" s="8" t="s">
        <v>207</v>
      </c>
      <c r="P522" s="8" t="s">
        <v>4235</v>
      </c>
      <c r="Q522" s="8"/>
      <c r="R522" s="8"/>
      <c r="S522" s="8"/>
      <c r="T522" s="8"/>
      <c r="U522" s="8"/>
      <c r="V522" s="8" t="s">
        <v>4236</v>
      </c>
      <c r="W522" s="8"/>
      <c r="X522" s="8"/>
      <c r="Y522" s="8"/>
      <c r="Z522" s="8"/>
      <c r="AA522" s="8" t="s">
        <v>209</v>
      </c>
      <c r="AB522" s="8" t="s">
        <v>755</v>
      </c>
      <c r="AC522" s="8"/>
      <c r="AD522" s="8"/>
      <c r="AE522" s="8"/>
      <c r="AF522" s="8"/>
      <c r="AG522" s="8"/>
      <c r="AH522" s="8" t="s">
        <v>211</v>
      </c>
      <c r="AI522" s="8"/>
      <c r="AJ522" s="8"/>
      <c r="AK522" s="8"/>
      <c r="AL522" s="8" t="s">
        <v>4451</v>
      </c>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t="s">
        <v>4230</v>
      </c>
      <c r="BU522" s="8"/>
      <c r="BV522" s="8"/>
      <c r="BW522" s="8"/>
      <c r="BX522" s="8"/>
      <c r="BY522" s="8"/>
      <c r="BZ522" s="8"/>
      <c r="CA522" s="8"/>
      <c r="CB522" s="8"/>
      <c r="CC522" s="8"/>
      <c r="CD522" s="8"/>
      <c r="CE522" s="8"/>
      <c r="CF522" s="8"/>
      <c r="CG522" s="8"/>
      <c r="CH522" s="8"/>
      <c r="CI522" s="8"/>
    </row>
    <row r="523" spans="1:87">
      <c r="A523" s="8" t="s">
        <v>4452</v>
      </c>
      <c r="B523" s="8" t="s">
        <v>242</v>
      </c>
      <c r="C523" s="8">
        <v>2020</v>
      </c>
      <c r="D523" s="8" t="s">
        <v>4453</v>
      </c>
      <c r="E523" s="8" t="s">
        <v>4454</v>
      </c>
      <c r="F523" s="8" t="s">
        <v>2821</v>
      </c>
      <c r="G523" s="8"/>
      <c r="H523" s="8">
        <v>12962074</v>
      </c>
      <c r="I523" s="8" t="s">
        <v>4455</v>
      </c>
      <c r="J523" s="8" t="s">
        <v>4456</v>
      </c>
      <c r="K523" s="8"/>
      <c r="L523" s="8" t="s">
        <v>4457</v>
      </c>
      <c r="M523" s="8" t="s">
        <v>207</v>
      </c>
      <c r="N523" s="8" t="s">
        <v>207</v>
      </c>
      <c r="O523" s="8" t="s">
        <v>207</v>
      </c>
      <c r="P523" s="8" t="s">
        <v>4458</v>
      </c>
      <c r="Q523" s="8"/>
      <c r="R523" s="8"/>
      <c r="S523" s="8">
        <v>45</v>
      </c>
      <c r="T523" s="8"/>
      <c r="U523" s="8" t="s">
        <v>2821</v>
      </c>
      <c r="V523" s="8"/>
      <c r="W523" s="8"/>
      <c r="X523" s="8"/>
      <c r="Y523" s="8"/>
      <c r="Z523" s="8"/>
      <c r="AA523" s="8"/>
      <c r="AB523" s="8"/>
      <c r="AC523" s="8" t="s">
        <v>253</v>
      </c>
      <c r="AD523" s="8"/>
      <c r="AE523" s="8"/>
      <c r="AF523" s="8"/>
      <c r="AG523" s="8"/>
      <c r="AH523" s="8" t="s">
        <v>211</v>
      </c>
      <c r="AI523" s="8"/>
      <c r="AJ523" s="8"/>
      <c r="AK523" s="8"/>
      <c r="AL523" s="8" t="s">
        <v>4459</v>
      </c>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row>
    <row r="524" spans="1:87">
      <c r="A524" s="8" t="s">
        <v>4460</v>
      </c>
      <c r="B524" s="8" t="s">
        <v>242</v>
      </c>
      <c r="C524" s="8">
        <v>2020</v>
      </c>
      <c r="D524" s="8" t="s">
        <v>4302</v>
      </c>
      <c r="E524" s="8" t="s">
        <v>4303</v>
      </c>
      <c r="F524" s="8" t="s">
        <v>3083</v>
      </c>
      <c r="G524" s="8"/>
      <c r="H524" s="8" t="s">
        <v>3084</v>
      </c>
      <c r="I524" s="8" t="s">
        <v>4304</v>
      </c>
      <c r="J524" s="8" t="s">
        <v>4305</v>
      </c>
      <c r="K524" s="8" t="s">
        <v>4306</v>
      </c>
      <c r="L524" s="11" t="d">
        <v>2020-07-08</v>
      </c>
      <c r="M524" s="8" t="s">
        <v>207</v>
      </c>
      <c r="N524" s="8" t="s">
        <v>207</v>
      </c>
      <c r="O524" s="8" t="s">
        <v>207</v>
      </c>
      <c r="P524" s="8">
        <v>106</v>
      </c>
      <c r="Q524" s="8"/>
      <c r="R524" s="8">
        <v>23</v>
      </c>
      <c r="S524" s="8">
        <v>11</v>
      </c>
      <c r="T524" s="8"/>
      <c r="U524" s="8" t="s">
        <v>3088</v>
      </c>
      <c r="V524" s="8" t="s">
        <v>4307</v>
      </c>
      <c r="W524" s="8"/>
      <c r="X524" s="8"/>
      <c r="Y524" s="8"/>
      <c r="Z524" s="8"/>
      <c r="AA524" s="8"/>
      <c r="AB524" s="8"/>
      <c r="AC524" s="8"/>
      <c r="AD524" s="8"/>
      <c r="AE524" s="8"/>
      <c r="AF524" s="8"/>
      <c r="AG524" s="8"/>
      <c r="AH524" s="8" t="s">
        <v>211</v>
      </c>
      <c r="AI524" s="8"/>
      <c r="AJ524" s="8"/>
      <c r="AK524" s="8"/>
      <c r="AL524" s="8" t="s">
        <v>4461</v>
      </c>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row>
    <row r="525" spans="1:87">
      <c r="A525" s="8" t="s">
        <v>4462</v>
      </c>
      <c r="B525" s="8" t="s">
        <v>242</v>
      </c>
      <c r="C525" s="8">
        <v>2020</v>
      </c>
      <c r="D525" s="8" t="s">
        <v>4463</v>
      </c>
      <c r="E525" s="8" t="s">
        <v>4464</v>
      </c>
      <c r="F525" s="8" t="s">
        <v>4465</v>
      </c>
      <c r="G525" s="8"/>
      <c r="H525" s="8" t="s">
        <v>4466</v>
      </c>
      <c r="I525" s="8" t="s">
        <v>4467</v>
      </c>
      <c r="J525" s="8" t="s">
        <v>4468</v>
      </c>
      <c r="K525" s="8" t="s">
        <v>4469</v>
      </c>
      <c r="L525" s="8" t="s">
        <v>207</v>
      </c>
      <c r="M525" s="8" t="s">
        <v>207</v>
      </c>
      <c r="N525" s="8" t="s">
        <v>207</v>
      </c>
      <c r="O525" s="8" t="s">
        <v>207</v>
      </c>
      <c r="P525" s="8" t="s">
        <v>4470</v>
      </c>
      <c r="Q525" s="8"/>
      <c r="R525" s="8">
        <v>97</v>
      </c>
      <c r="S525" s="8"/>
      <c r="T525" s="8"/>
      <c r="U525" s="8" t="s">
        <v>4471</v>
      </c>
      <c r="V525" s="8" t="s">
        <v>4472</v>
      </c>
      <c r="W525" s="8"/>
      <c r="X525" s="8"/>
      <c r="Y525" s="8"/>
      <c r="Z525" s="8"/>
      <c r="AA525" s="8"/>
      <c r="AB525" s="8"/>
      <c r="AC525" s="8"/>
      <c r="AD525" s="8"/>
      <c r="AE525" s="8"/>
      <c r="AF525" s="8"/>
      <c r="AG525" s="8"/>
      <c r="AH525" s="8" t="s">
        <v>211</v>
      </c>
      <c r="AI525" s="8"/>
      <c r="AJ525" s="8"/>
      <c r="AK525" s="8"/>
      <c r="AL525" s="8" t="s">
        <v>4473</v>
      </c>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row>
    <row r="526" spans="1:87">
      <c r="A526" s="8" t="s">
        <v>4474</v>
      </c>
      <c r="B526" s="8" t="s">
        <v>242</v>
      </c>
      <c r="C526" s="8">
        <v>2020</v>
      </c>
      <c r="D526" s="8" t="s">
        <v>4281</v>
      </c>
      <c r="E526" s="8" t="s">
        <v>4282</v>
      </c>
      <c r="F526" s="8" t="s">
        <v>4283</v>
      </c>
      <c r="G526" s="8"/>
      <c r="H526" s="8" t="s">
        <v>4284</v>
      </c>
      <c r="I526" s="8" t="s">
        <v>4285</v>
      </c>
      <c r="J526" s="8" t="s">
        <v>4286</v>
      </c>
      <c r="K526" s="8"/>
      <c r="L526" s="8" t="s">
        <v>4287</v>
      </c>
      <c r="M526" s="8" t="s">
        <v>207</v>
      </c>
      <c r="N526" s="8" t="s">
        <v>207</v>
      </c>
      <c r="O526" s="8" t="s">
        <v>207</v>
      </c>
      <c r="P526" s="8" t="s">
        <v>4288</v>
      </c>
      <c r="Q526" s="8"/>
      <c r="R526" s="8">
        <v>1</v>
      </c>
      <c r="S526" s="8">
        <v>45</v>
      </c>
      <c r="T526" s="8"/>
      <c r="U526" s="8" t="s">
        <v>4289</v>
      </c>
      <c r="V526" s="8"/>
      <c r="W526" s="8"/>
      <c r="X526" s="8"/>
      <c r="Y526" s="8"/>
      <c r="Z526" s="8"/>
      <c r="AA526" s="8"/>
      <c r="AB526" s="8"/>
      <c r="AC526" s="8" t="s">
        <v>253</v>
      </c>
      <c r="AD526" s="8"/>
      <c r="AE526" s="8"/>
      <c r="AF526" s="8"/>
      <c r="AG526" s="8"/>
      <c r="AH526" s="8" t="s">
        <v>211</v>
      </c>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row>
    <row r="527" spans="1:87">
      <c r="A527" s="8" t="s">
        <v>4475</v>
      </c>
      <c r="B527" s="8" t="s">
        <v>242</v>
      </c>
      <c r="C527" s="8">
        <v>2020</v>
      </c>
      <c r="D527" s="8" t="s">
        <v>4291</v>
      </c>
      <c r="E527" s="8" t="s">
        <v>4292</v>
      </c>
      <c r="F527" s="8" t="s">
        <v>4293</v>
      </c>
      <c r="G527" s="8"/>
      <c r="H527" s="8" t="s">
        <v>4294</v>
      </c>
      <c r="I527" s="8" t="s">
        <v>4295</v>
      </c>
      <c r="J527" s="8" t="s">
        <v>4296</v>
      </c>
      <c r="K527" s="8" t="s">
        <v>4297</v>
      </c>
      <c r="L527" s="8" t="s">
        <v>207</v>
      </c>
      <c r="M527" s="8" t="s">
        <v>207</v>
      </c>
      <c r="N527" s="8" t="s">
        <v>207</v>
      </c>
      <c r="O527" s="8" t="s">
        <v>207</v>
      </c>
      <c r="P527" s="8">
        <v>12089</v>
      </c>
      <c r="Q527" s="8"/>
      <c r="R527" s="8">
        <v>1</v>
      </c>
      <c r="S527" s="8">
        <v>949</v>
      </c>
      <c r="T527" s="8"/>
      <c r="U527" s="8" t="s">
        <v>4298</v>
      </c>
      <c r="V527" s="8" t="s">
        <v>4299</v>
      </c>
      <c r="W527" s="8"/>
      <c r="X527" s="8"/>
      <c r="Y527" s="8"/>
      <c r="Z527" s="8"/>
      <c r="AA527" s="8"/>
      <c r="AB527" s="8"/>
      <c r="AC527" s="8"/>
      <c r="AD527" s="8"/>
      <c r="AE527" s="8"/>
      <c r="AF527" s="8"/>
      <c r="AG527" s="8"/>
      <c r="AH527" s="8" t="s">
        <v>211</v>
      </c>
      <c r="AI527" s="8"/>
      <c r="AJ527" s="8"/>
      <c r="AK527" s="8"/>
      <c r="AL527" s="8" t="s">
        <v>4476</v>
      </c>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row>
    <row r="528" spans="1:87">
      <c r="A528" s="8" t="s">
        <v>4477</v>
      </c>
      <c r="B528" s="8" t="s">
        <v>242</v>
      </c>
      <c r="C528" s="8">
        <v>2020</v>
      </c>
      <c r="D528" s="8" t="s">
        <v>4335</v>
      </c>
      <c r="E528" s="8" t="s">
        <v>4336</v>
      </c>
      <c r="F528" s="8" t="s">
        <v>2821</v>
      </c>
      <c r="G528" s="8"/>
      <c r="H528" s="8">
        <v>12962074</v>
      </c>
      <c r="I528" s="8" t="s">
        <v>4337</v>
      </c>
      <c r="J528" s="8" t="s">
        <v>4338</v>
      </c>
      <c r="K528" s="8"/>
      <c r="L528" s="8" t="s">
        <v>4332</v>
      </c>
      <c r="M528" s="8" t="s">
        <v>207</v>
      </c>
      <c r="N528" s="8" t="s">
        <v>207</v>
      </c>
      <c r="O528" s="8" t="s">
        <v>207</v>
      </c>
      <c r="P528" s="8" t="s">
        <v>4339</v>
      </c>
      <c r="Q528" s="8"/>
      <c r="R528" s="8"/>
      <c r="S528" s="8">
        <v>41</v>
      </c>
      <c r="T528" s="8"/>
      <c r="U528" s="8" t="s">
        <v>2821</v>
      </c>
      <c r="V528" s="8" t="s">
        <v>4340</v>
      </c>
      <c r="W528" s="8"/>
      <c r="X528" s="8"/>
      <c r="Y528" s="8"/>
      <c r="Z528" s="8"/>
      <c r="AA528" s="8"/>
      <c r="AB528" s="8"/>
      <c r="AC528" s="8" t="s">
        <v>253</v>
      </c>
      <c r="AD528" s="8"/>
      <c r="AE528" s="8"/>
      <c r="AF528" s="8"/>
      <c r="AG528" s="8"/>
      <c r="AH528" s="8" t="s">
        <v>211</v>
      </c>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row>
    <row r="529" spans="1:87">
      <c r="A529" s="8" t="s">
        <v>4478</v>
      </c>
      <c r="B529" s="8" t="s">
        <v>242</v>
      </c>
      <c r="C529" s="8">
        <v>2020</v>
      </c>
      <c r="D529" s="8" t="s">
        <v>4479</v>
      </c>
      <c r="E529" s="8" t="s">
        <v>4480</v>
      </c>
      <c r="F529" s="8" t="s">
        <v>4481</v>
      </c>
      <c r="G529" s="8"/>
      <c r="H529" s="8" t="s">
        <v>4482</v>
      </c>
      <c r="I529" s="8" t="s">
        <v>4483</v>
      </c>
      <c r="J529" s="8" t="s">
        <v>4484</v>
      </c>
      <c r="K529" s="8" t="s">
        <v>4485</v>
      </c>
      <c r="L529" s="8" t="s">
        <v>207</v>
      </c>
      <c r="M529" s="8" t="s">
        <v>207</v>
      </c>
      <c r="N529" s="8" t="s">
        <v>207</v>
      </c>
      <c r="O529" s="8" t="s">
        <v>207</v>
      </c>
      <c r="P529" s="8" t="s">
        <v>4486</v>
      </c>
      <c r="Q529" s="8"/>
      <c r="R529" s="8">
        <v>2</v>
      </c>
      <c r="S529" s="8">
        <v>46</v>
      </c>
      <c r="T529" s="8"/>
      <c r="U529" s="8" t="s">
        <v>4487</v>
      </c>
      <c r="V529" s="8"/>
      <c r="W529" s="8"/>
      <c r="X529" s="8"/>
      <c r="Y529" s="8"/>
      <c r="Z529" s="8"/>
      <c r="AA529" s="8"/>
      <c r="AB529" s="8"/>
      <c r="AC529" s="8"/>
      <c r="AD529" s="8"/>
      <c r="AE529" s="8"/>
      <c r="AF529" s="8"/>
      <c r="AG529" s="8"/>
      <c r="AH529" s="8" t="s">
        <v>211</v>
      </c>
      <c r="AI529" s="8"/>
      <c r="AJ529" s="8"/>
      <c r="AK529" s="8"/>
      <c r="AL529" s="8" t="s">
        <v>4488</v>
      </c>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row>
    <row r="530" spans="1:87">
      <c r="A530" s="8" t="s">
        <v>4489</v>
      </c>
      <c r="B530" s="8" t="s">
        <v>242</v>
      </c>
      <c r="C530" s="8">
        <v>2020</v>
      </c>
      <c r="D530" s="8" t="s">
        <v>4328</v>
      </c>
      <c r="E530" s="8" t="s">
        <v>4329</v>
      </c>
      <c r="F530" s="8" t="s">
        <v>2821</v>
      </c>
      <c r="G530" s="8"/>
      <c r="H530" s="8">
        <v>12962074</v>
      </c>
      <c r="I530" s="8" t="s">
        <v>4330</v>
      </c>
      <c r="J530" s="8" t="s">
        <v>4331</v>
      </c>
      <c r="K530" s="8"/>
      <c r="L530" s="8" t="s">
        <v>4332</v>
      </c>
      <c r="M530" s="8" t="s">
        <v>207</v>
      </c>
      <c r="N530" s="8" t="s">
        <v>207</v>
      </c>
      <c r="O530" s="8" t="s">
        <v>207</v>
      </c>
      <c r="P530" s="8" t="s">
        <v>4333</v>
      </c>
      <c r="Q530" s="8"/>
      <c r="R530" s="8"/>
      <c r="S530" s="8">
        <v>41</v>
      </c>
      <c r="T530" s="8"/>
      <c r="U530" s="8" t="s">
        <v>2821</v>
      </c>
      <c r="V530" s="8"/>
      <c r="W530" s="8"/>
      <c r="X530" s="8"/>
      <c r="Y530" s="8"/>
      <c r="Z530" s="8"/>
      <c r="AA530" s="8"/>
      <c r="AB530" s="8"/>
      <c r="AC530" s="8" t="s">
        <v>253</v>
      </c>
      <c r="AD530" s="8"/>
      <c r="AE530" s="8"/>
      <c r="AF530" s="8"/>
      <c r="AG530" s="8"/>
      <c r="AH530" s="8" t="s">
        <v>211</v>
      </c>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row>
    <row r="531" spans="1:87">
      <c r="A531" s="8" t="s">
        <v>4490</v>
      </c>
      <c r="B531" s="8" t="s">
        <v>789</v>
      </c>
      <c r="C531" s="8">
        <v>2020</v>
      </c>
      <c r="D531" s="8" t="s">
        <v>4491</v>
      </c>
      <c r="E531" s="8" t="s">
        <v>4492</v>
      </c>
      <c r="F531" s="8" t="s">
        <v>4493</v>
      </c>
      <c r="G531" s="8" t="s">
        <v>4494</v>
      </c>
      <c r="H531" s="8"/>
      <c r="I531" s="8"/>
      <c r="J531" s="8" t="s">
        <v>4495</v>
      </c>
      <c r="K531" s="8"/>
      <c r="L531" s="8">
        <v>2020</v>
      </c>
      <c r="M531" s="8" t="s">
        <v>207</v>
      </c>
      <c r="N531" s="8" t="s">
        <v>207</v>
      </c>
      <c r="O531" s="8" t="s">
        <v>207</v>
      </c>
      <c r="P531" s="8" t="s">
        <v>4496</v>
      </c>
      <c r="Q531" s="8"/>
      <c r="R531" s="8"/>
      <c r="S531" s="8">
        <v>5</v>
      </c>
      <c r="T531" s="8"/>
      <c r="U531" s="8"/>
      <c r="V531" s="8" t="s">
        <v>4497</v>
      </c>
      <c r="W531" s="8"/>
      <c r="X531" s="8"/>
      <c r="Y531" s="8"/>
      <c r="Z531" s="8"/>
      <c r="AA531" s="8" t="s">
        <v>2215</v>
      </c>
      <c r="AB531" s="8" t="s">
        <v>2162</v>
      </c>
      <c r="AC531" s="8" t="s">
        <v>253</v>
      </c>
      <c r="AD531" s="8"/>
      <c r="AE531" s="8"/>
      <c r="AF531" s="8"/>
      <c r="AG531" s="8"/>
      <c r="AH531" s="8" t="s">
        <v>211</v>
      </c>
      <c r="AI531" s="8"/>
      <c r="AJ531" s="8" t="s">
        <v>4498</v>
      </c>
      <c r="AK531" s="8"/>
      <c r="AL531" s="8"/>
      <c r="AM531" s="8"/>
      <c r="AN531" s="8"/>
      <c r="AO531" s="8"/>
      <c r="AP531" s="8" t="s">
        <v>4499</v>
      </c>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row>
    <row r="532" spans="1:87">
      <c r="A532" s="8" t="s">
        <v>4500</v>
      </c>
      <c r="B532" s="8" t="s">
        <v>242</v>
      </c>
      <c r="C532" s="8">
        <v>2020</v>
      </c>
      <c r="D532" s="8" t="s">
        <v>4352</v>
      </c>
      <c r="E532" s="8" t="s">
        <v>4353</v>
      </c>
      <c r="F532" s="8" t="s">
        <v>4354</v>
      </c>
      <c r="G532" s="8"/>
      <c r="H532" s="8" t="s">
        <v>4355</v>
      </c>
      <c r="I532" s="8" t="s">
        <v>4356</v>
      </c>
      <c r="J532" s="8" t="s">
        <v>4357</v>
      </c>
      <c r="K532" s="8"/>
      <c r="L532" s="8" t="s">
        <v>4332</v>
      </c>
      <c r="M532" s="8" t="s">
        <v>207</v>
      </c>
      <c r="N532" s="8" t="s">
        <v>207</v>
      </c>
      <c r="O532" s="8" t="s">
        <v>207</v>
      </c>
      <c r="P532" s="8" t="s">
        <v>4358</v>
      </c>
      <c r="Q532" s="8"/>
      <c r="R532" s="8">
        <v>1</v>
      </c>
      <c r="S532" s="8">
        <v>17</v>
      </c>
      <c r="T532" s="8"/>
      <c r="U532" s="8" t="s">
        <v>4359</v>
      </c>
      <c r="V532" s="8" t="s">
        <v>4360</v>
      </c>
      <c r="W532" s="8"/>
      <c r="X532" s="8"/>
      <c r="Y532" s="8"/>
      <c r="Z532" s="8"/>
      <c r="AA532" s="8"/>
      <c r="AB532" s="8"/>
      <c r="AC532" s="8"/>
      <c r="AD532" s="8"/>
      <c r="AE532" s="8"/>
      <c r="AF532" s="8"/>
      <c r="AG532" s="8"/>
      <c r="AH532" s="8" t="s">
        <v>211</v>
      </c>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row>
    <row r="533" spans="1:87">
      <c r="A533" s="8" t="s">
        <v>4501</v>
      </c>
      <c r="B533" s="8" t="s">
        <v>789</v>
      </c>
      <c r="C533" s="8">
        <v>2020</v>
      </c>
      <c r="D533" s="8" t="s">
        <v>3264</v>
      </c>
      <c r="E533" s="8" t="s">
        <v>4502</v>
      </c>
      <c r="F533" s="8" t="s">
        <v>4377</v>
      </c>
      <c r="G533" s="8" t="s">
        <v>4503</v>
      </c>
      <c r="H533" s="8"/>
      <c r="I533" s="8"/>
      <c r="J533" s="8" t="s">
        <v>4504</v>
      </c>
      <c r="K533" s="8"/>
      <c r="L533" s="8">
        <v>2020</v>
      </c>
      <c r="M533" s="8" t="s">
        <v>207</v>
      </c>
      <c r="N533" s="8" t="s">
        <v>207</v>
      </c>
      <c r="O533" s="8" t="s">
        <v>207</v>
      </c>
      <c r="P533" s="8" t="s">
        <v>4505</v>
      </c>
      <c r="Q533" s="8"/>
      <c r="R533" s="8"/>
      <c r="S533" s="8">
        <v>1018</v>
      </c>
      <c r="T533" s="8"/>
      <c r="U533" s="8"/>
      <c r="V533" s="8"/>
      <c r="W533" s="8"/>
      <c r="X533" s="8"/>
      <c r="Y533" s="8"/>
      <c r="Z533" s="8"/>
      <c r="AA533" s="8" t="s">
        <v>2215</v>
      </c>
      <c r="AB533" s="8" t="s">
        <v>2162</v>
      </c>
      <c r="AC533" s="8" t="s">
        <v>253</v>
      </c>
      <c r="AD533" s="8"/>
      <c r="AE533" s="8"/>
      <c r="AF533" s="8"/>
      <c r="AG533" s="8"/>
      <c r="AH533" s="8" t="s">
        <v>211</v>
      </c>
      <c r="AI533" s="8"/>
      <c r="AJ533" s="8" t="s">
        <v>4506</v>
      </c>
      <c r="AK533" s="8"/>
      <c r="AL533" s="8"/>
      <c r="AM533" s="8"/>
      <c r="AN533" s="8"/>
      <c r="AO533" s="8"/>
      <c r="AP533" s="8" t="s">
        <v>4507</v>
      </c>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row>
    <row r="534" spans="1:87">
      <c r="A534" s="8" t="s">
        <v>4508</v>
      </c>
      <c r="B534" s="8" t="s">
        <v>242</v>
      </c>
      <c r="C534" s="8">
        <v>2020</v>
      </c>
      <c r="D534" s="8" t="s">
        <v>4509</v>
      </c>
      <c r="E534" s="8" t="s">
        <v>4510</v>
      </c>
      <c r="F534" s="8" t="s">
        <v>4511</v>
      </c>
      <c r="G534" s="8"/>
      <c r="H534" s="8" t="s">
        <v>4512</v>
      </c>
      <c r="I534" s="8" t="s">
        <v>4513</v>
      </c>
      <c r="J534" s="8" t="s">
        <v>4514</v>
      </c>
      <c r="K534" s="8" t="s">
        <v>4515</v>
      </c>
      <c r="L534" s="8" t="s">
        <v>207</v>
      </c>
      <c r="M534" s="8" t="s">
        <v>207</v>
      </c>
      <c r="N534" s="8" t="s">
        <v>207</v>
      </c>
      <c r="O534" s="8" t="s">
        <v>207</v>
      </c>
      <c r="P534" s="8"/>
      <c r="Q534" s="8"/>
      <c r="R534" s="8">
        <v>2</v>
      </c>
      <c r="S534" s="8">
        <v>30</v>
      </c>
      <c r="T534" s="8"/>
      <c r="U534" s="8" t="s">
        <v>4516</v>
      </c>
      <c r="V534" s="8" t="s">
        <v>4517</v>
      </c>
      <c r="W534" s="8"/>
      <c r="X534" s="8"/>
      <c r="Y534" s="8"/>
      <c r="Z534" s="8"/>
      <c r="AA534" s="8"/>
      <c r="AB534" s="8"/>
      <c r="AC534" s="8"/>
      <c r="AD534" s="8"/>
      <c r="AE534" s="8"/>
      <c r="AF534" s="8"/>
      <c r="AG534" s="8"/>
      <c r="AH534" s="8" t="s">
        <v>211</v>
      </c>
      <c r="AI534" s="8"/>
      <c r="AJ534" s="8"/>
      <c r="AK534" s="8"/>
      <c r="AL534" s="8" t="s">
        <v>4518</v>
      </c>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row>
    <row r="535" spans="1:87">
      <c r="A535" s="8" t="s">
        <v>4519</v>
      </c>
      <c r="B535" s="8" t="s">
        <v>242</v>
      </c>
      <c r="C535" s="8">
        <v>2020</v>
      </c>
      <c r="D535" s="8" t="s">
        <v>4520</v>
      </c>
      <c r="E535" s="8" t="s">
        <v>4521</v>
      </c>
      <c r="F535" s="8" t="s">
        <v>3065</v>
      </c>
      <c r="G535" s="8"/>
      <c r="H535" s="8" t="s">
        <v>2754</v>
      </c>
      <c r="I535" s="8" t="s">
        <v>4522</v>
      </c>
      <c r="J535" s="8" t="s">
        <v>4523</v>
      </c>
      <c r="K535" s="8" t="s">
        <v>4524</v>
      </c>
      <c r="L535" s="8" t="s">
        <v>207</v>
      </c>
      <c r="M535" s="8" t="s">
        <v>207</v>
      </c>
      <c r="N535" s="8" t="s">
        <v>207</v>
      </c>
      <c r="O535" s="8" t="s">
        <v>207</v>
      </c>
      <c r="P535" s="8" t="s">
        <v>4525</v>
      </c>
      <c r="Q535" s="8"/>
      <c r="R535" s="8"/>
      <c r="S535" s="8" t="s">
        <v>4433</v>
      </c>
      <c r="T535" s="8"/>
      <c r="U535" s="8" t="s">
        <v>2760</v>
      </c>
      <c r="V535" s="8"/>
      <c r="W535" s="8"/>
      <c r="X535" s="8"/>
      <c r="Y535" s="8"/>
      <c r="Z535" s="8"/>
      <c r="AA535" s="8"/>
      <c r="AB535" s="8"/>
      <c r="AC535" s="8" t="s">
        <v>253</v>
      </c>
      <c r="AD535" s="8"/>
      <c r="AE535" s="8"/>
      <c r="AF535" s="8"/>
      <c r="AG535" s="8"/>
      <c r="AH535" s="8" t="s">
        <v>211</v>
      </c>
      <c r="AI535" s="8"/>
      <c r="AJ535" s="8"/>
      <c r="AK535" s="8"/>
      <c r="AL535" s="8" t="s">
        <v>4526</v>
      </c>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row>
    <row r="536" spans="1:87">
      <c r="A536" s="8" t="s">
        <v>4527</v>
      </c>
      <c r="B536" s="8" t="s">
        <v>789</v>
      </c>
      <c r="C536" s="8">
        <v>2020</v>
      </c>
      <c r="D536" s="8" t="s">
        <v>4528</v>
      </c>
      <c r="E536" s="8" t="s">
        <v>4529</v>
      </c>
      <c r="F536" s="8" t="s">
        <v>4386</v>
      </c>
      <c r="G536" s="8" t="s">
        <v>4530</v>
      </c>
      <c r="H536" s="8"/>
      <c r="I536" s="8"/>
      <c r="J536" s="8" t="s">
        <v>4531</v>
      </c>
      <c r="K536" s="8"/>
      <c r="L536" s="8">
        <v>2020</v>
      </c>
      <c r="M536" s="8" t="s">
        <v>207</v>
      </c>
      <c r="N536" s="8" t="s">
        <v>207</v>
      </c>
      <c r="O536" s="8" t="s">
        <v>207</v>
      </c>
      <c r="P536" s="8" t="s">
        <v>4532</v>
      </c>
      <c r="Q536" s="8"/>
      <c r="R536" s="8"/>
      <c r="S536" s="8">
        <v>1140</v>
      </c>
      <c r="T536" s="8"/>
      <c r="U536" s="8"/>
      <c r="V536" s="8" t="s">
        <v>4533</v>
      </c>
      <c r="W536" s="8"/>
      <c r="X536" s="8"/>
      <c r="Y536" s="8"/>
      <c r="Z536" s="8"/>
      <c r="AA536" s="8" t="s">
        <v>2215</v>
      </c>
      <c r="AB536" s="8" t="s">
        <v>2162</v>
      </c>
      <c r="AC536" s="8" t="s">
        <v>253</v>
      </c>
      <c r="AD536" s="8"/>
      <c r="AE536" s="8"/>
      <c r="AF536" s="8"/>
      <c r="AG536" s="8"/>
      <c r="AH536" s="8" t="s">
        <v>211</v>
      </c>
      <c r="AI536" s="8"/>
      <c r="AJ536" s="8" t="s">
        <v>4534</v>
      </c>
      <c r="AK536" s="8"/>
      <c r="AL536" s="8"/>
      <c r="AM536" s="8"/>
      <c r="AN536" s="8"/>
      <c r="AO536" s="8"/>
      <c r="AP536" s="8" t="s">
        <v>4382</v>
      </c>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row>
    <row r="537" spans="1:87">
      <c r="A537" s="8" t="s">
        <v>4535</v>
      </c>
      <c r="B537" s="8" t="s">
        <v>242</v>
      </c>
      <c r="C537" s="8">
        <v>2020</v>
      </c>
      <c r="D537" s="8" t="s">
        <v>4536</v>
      </c>
      <c r="E537" s="8" t="s">
        <v>4537</v>
      </c>
      <c r="F537" s="8" t="s">
        <v>4538</v>
      </c>
      <c r="G537" s="8"/>
      <c r="H537" s="8" t="s">
        <v>4539</v>
      </c>
      <c r="I537" s="8" t="s">
        <v>4540</v>
      </c>
      <c r="J537" s="8" t="s">
        <v>4541</v>
      </c>
      <c r="K537" s="8" t="s">
        <v>4542</v>
      </c>
      <c r="L537" s="8" t="s">
        <v>4543</v>
      </c>
      <c r="M537" s="8" t="s">
        <v>207</v>
      </c>
      <c r="N537" s="8" t="s">
        <v>207</v>
      </c>
      <c r="O537" s="8" t="s">
        <v>207</v>
      </c>
      <c r="P537" s="9" t="d">
        <v>2023-05-09</v>
      </c>
      <c r="Q537" s="8"/>
      <c r="R537" s="8">
        <v>2</v>
      </c>
      <c r="S537" s="8">
        <v>11</v>
      </c>
      <c r="T537" s="8"/>
      <c r="U537" s="8" t="s">
        <v>4544</v>
      </c>
      <c r="V537" s="8"/>
      <c r="W537" s="8"/>
      <c r="X537" s="8"/>
      <c r="Y537" s="8"/>
      <c r="Z537" s="8"/>
      <c r="AA537" s="8"/>
      <c r="AB537" s="8"/>
      <c r="AC537" s="8"/>
      <c r="AD537" s="8"/>
      <c r="AE537" s="8"/>
      <c r="AF537" s="8"/>
      <c r="AG537" s="8"/>
      <c r="AH537" s="8" t="s">
        <v>211</v>
      </c>
      <c r="AI537" s="8"/>
      <c r="AJ537" s="8"/>
      <c r="AK537" s="8"/>
      <c r="AL537" s="8" t="s">
        <v>4545</v>
      </c>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row>
    <row r="538" spans="1:87">
      <c r="A538" s="8" t="s">
        <v>4546</v>
      </c>
      <c r="B538" s="8" t="s">
        <v>200</v>
      </c>
      <c r="C538" s="8">
        <v>2020</v>
      </c>
      <c r="D538" s="8" t="s">
        <v>4265</v>
      </c>
      <c r="E538" s="8" t="s">
        <v>4266</v>
      </c>
      <c r="F538" s="8" t="s">
        <v>4267</v>
      </c>
      <c r="G538" s="8" t="s">
        <v>4268</v>
      </c>
      <c r="H538" s="8"/>
      <c r="I538" s="8" t="s">
        <v>4269</v>
      </c>
      <c r="J538" s="8" t="s">
        <v>4270</v>
      </c>
      <c r="K538" s="8"/>
      <c r="L538" s="8" t="s">
        <v>207</v>
      </c>
      <c r="M538" s="8" t="s">
        <v>207</v>
      </c>
      <c r="N538" s="8" t="s">
        <v>207</v>
      </c>
      <c r="O538" s="8" t="s">
        <v>207</v>
      </c>
      <c r="P538" s="8">
        <v>32</v>
      </c>
      <c r="Q538" s="8"/>
      <c r="R538" s="8"/>
      <c r="S538" s="8"/>
      <c r="T538" s="8"/>
      <c r="U538" s="8"/>
      <c r="V538" s="8"/>
      <c r="W538" s="8"/>
      <c r="X538" s="8"/>
      <c r="Y538" s="8"/>
      <c r="Z538" s="8"/>
      <c r="AA538" s="8" t="s">
        <v>3105</v>
      </c>
      <c r="AB538" s="8" t="s">
        <v>4271</v>
      </c>
      <c r="AC538" s="8"/>
      <c r="AD538" s="8"/>
      <c r="AE538" s="8"/>
      <c r="AF538" s="8"/>
      <c r="AG538" s="8"/>
      <c r="AH538" s="8" t="s">
        <v>211</v>
      </c>
      <c r="AI538" s="8"/>
      <c r="AJ538" s="8"/>
      <c r="AK538" s="8"/>
      <c r="AL538" s="8"/>
      <c r="AM538" s="8"/>
      <c r="AN538" s="8"/>
      <c r="AO538" s="8"/>
      <c r="AP538" s="8" t="s">
        <v>4272</v>
      </c>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t="s">
        <v>4267</v>
      </c>
      <c r="BU538" s="8"/>
      <c r="BV538" s="8"/>
      <c r="BW538" s="8"/>
      <c r="BX538" s="8"/>
      <c r="BY538" s="8"/>
      <c r="BZ538" s="8"/>
      <c r="CA538" s="8"/>
      <c r="CB538" s="8"/>
      <c r="CC538" s="8"/>
      <c r="CD538" s="8"/>
      <c r="CE538" s="8"/>
      <c r="CF538" s="8"/>
      <c r="CG538" s="8"/>
      <c r="CH538" s="8"/>
      <c r="CI538" s="8"/>
    </row>
    <row r="539" spans="1:87">
      <c r="A539" s="8" t="s">
        <v>4547</v>
      </c>
      <c r="B539" s="8" t="s">
        <v>242</v>
      </c>
      <c r="C539" s="8">
        <v>2020</v>
      </c>
      <c r="D539" s="8" t="s">
        <v>4548</v>
      </c>
      <c r="E539" s="8" t="s">
        <v>4549</v>
      </c>
      <c r="F539" s="8" t="s">
        <v>4550</v>
      </c>
      <c r="G539" s="8"/>
      <c r="H539" s="8" t="s">
        <v>4551</v>
      </c>
      <c r="I539" s="8" t="s">
        <v>4552</v>
      </c>
      <c r="J539" s="8" t="s">
        <v>4553</v>
      </c>
      <c r="K539" s="8" t="s">
        <v>4554</v>
      </c>
      <c r="L539" s="8" t="s">
        <v>207</v>
      </c>
      <c r="M539" s="8" t="s">
        <v>207</v>
      </c>
      <c r="N539" s="8" t="s">
        <v>207</v>
      </c>
      <c r="O539" s="8" t="s">
        <v>207</v>
      </c>
      <c r="P539" s="8" t="s">
        <v>4555</v>
      </c>
      <c r="Q539" s="8"/>
      <c r="R539" s="8">
        <v>2</v>
      </c>
      <c r="S539" s="8">
        <v>3</v>
      </c>
      <c r="T539" s="8"/>
      <c r="U539" s="8" t="s">
        <v>4556</v>
      </c>
      <c r="V539" s="8" t="s">
        <v>4557</v>
      </c>
      <c r="W539" s="8"/>
      <c r="X539" s="8"/>
      <c r="Y539" s="8"/>
      <c r="Z539" s="8"/>
      <c r="AA539" s="8"/>
      <c r="AB539" s="8"/>
      <c r="AC539" s="8"/>
      <c r="AD539" s="8"/>
      <c r="AE539" s="8"/>
      <c r="AF539" s="8"/>
      <c r="AG539" s="8"/>
      <c r="AH539" s="8" t="s">
        <v>211</v>
      </c>
      <c r="AI539" s="8"/>
      <c r="AJ539" s="8"/>
      <c r="AK539" s="8"/>
      <c r="AL539" s="8" t="s">
        <v>4558</v>
      </c>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row>
    <row r="540" spans="1:87">
      <c r="A540" s="8" t="s">
        <v>4559</v>
      </c>
      <c r="B540" s="8" t="s">
        <v>242</v>
      </c>
      <c r="C540" s="8">
        <v>2020</v>
      </c>
      <c r="D540" s="8" t="s">
        <v>4560</v>
      </c>
      <c r="E540" s="8" t="s">
        <v>4561</v>
      </c>
      <c r="F540" s="8" t="s">
        <v>4562</v>
      </c>
      <c r="G540" s="8"/>
      <c r="H540" s="8">
        <v>18187919</v>
      </c>
      <c r="I540" s="8" t="s">
        <v>4563</v>
      </c>
      <c r="J540" s="8" t="s">
        <v>4564</v>
      </c>
      <c r="K540" s="8" t="s">
        <v>4565</v>
      </c>
      <c r="L540" s="8">
        <v>2020</v>
      </c>
      <c r="M540" s="8" t="s">
        <v>207</v>
      </c>
      <c r="N540" s="8" t="s">
        <v>207</v>
      </c>
      <c r="O540" s="8" t="s">
        <v>207</v>
      </c>
      <c r="P540" s="8" t="s">
        <v>4566</v>
      </c>
      <c r="Q540" s="8"/>
      <c r="R540" s="8">
        <v>8</v>
      </c>
      <c r="S540" s="8">
        <v>19</v>
      </c>
      <c r="T540" s="8"/>
      <c r="U540" s="8" t="s">
        <v>4567</v>
      </c>
      <c r="V540" s="8"/>
      <c r="W540" s="8"/>
      <c r="X540" s="8"/>
      <c r="Y540" s="8"/>
      <c r="Z540" s="8"/>
      <c r="AA540" s="8"/>
      <c r="AB540" s="8"/>
      <c r="AC540" s="8"/>
      <c r="AD540" s="8"/>
      <c r="AE540" s="8"/>
      <c r="AF540" s="8"/>
      <c r="AG540" s="8"/>
      <c r="AH540" s="8" t="s">
        <v>211</v>
      </c>
      <c r="AI540" s="8"/>
      <c r="AJ540" s="8"/>
      <c r="AK540" s="8"/>
      <c r="AL540" s="8" t="s">
        <v>4568</v>
      </c>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row>
    <row r="541" spans="1:87">
      <c r="A541" s="8" t="s">
        <v>4569</v>
      </c>
      <c r="B541" s="8" t="s">
        <v>200</v>
      </c>
      <c r="C541" s="8">
        <v>2021</v>
      </c>
      <c r="D541" s="8" t="s">
        <v>4570</v>
      </c>
      <c r="E541" s="8" t="s">
        <v>4571</v>
      </c>
      <c r="F541" s="8" t="s">
        <v>4572</v>
      </c>
      <c r="G541" s="8" t="s">
        <v>4573</v>
      </c>
      <c r="H541" s="8"/>
      <c r="I541" s="8" t="s">
        <v>4574</v>
      </c>
      <c r="J541" s="8" t="s">
        <v>4575</v>
      </c>
      <c r="K541" s="8"/>
      <c r="L541" s="8" t="s">
        <v>207</v>
      </c>
      <c r="M541" s="8" t="s">
        <v>207</v>
      </c>
      <c r="N541" s="8" t="s">
        <v>207</v>
      </c>
      <c r="O541" s="8" t="s">
        <v>207</v>
      </c>
      <c r="P541" s="8" t="s">
        <v>4576</v>
      </c>
      <c r="Q541" s="8"/>
      <c r="R541" s="8"/>
      <c r="S541" s="8"/>
      <c r="T541" s="8"/>
      <c r="U541" s="8"/>
      <c r="V541" s="8" t="s">
        <v>4577</v>
      </c>
      <c r="W541" s="8"/>
      <c r="X541" s="8"/>
      <c r="Y541" s="8"/>
      <c r="Z541" s="8"/>
      <c r="AA541" s="8" t="s">
        <v>262</v>
      </c>
      <c r="AB541" s="8" t="s">
        <v>4578</v>
      </c>
      <c r="AC541" s="8" t="s">
        <v>253</v>
      </c>
      <c r="AD541" s="8"/>
      <c r="AE541" s="8"/>
      <c r="AF541" s="8"/>
      <c r="AG541" s="8"/>
      <c r="AH541" s="8" t="s">
        <v>211</v>
      </c>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t="s">
        <v>4579</v>
      </c>
      <c r="BU541" s="8"/>
      <c r="BV541" s="8"/>
      <c r="BW541" s="8"/>
      <c r="BX541" s="8"/>
      <c r="BY541" s="8"/>
      <c r="BZ541" s="8"/>
      <c r="CA541" s="8"/>
      <c r="CB541" s="8"/>
      <c r="CC541" s="8"/>
      <c r="CD541" s="8"/>
      <c r="CE541" s="8"/>
      <c r="CF541" s="8"/>
      <c r="CG541" s="8"/>
      <c r="CH541" s="8"/>
      <c r="CI541" s="8"/>
    </row>
    <row r="542" spans="1:87">
      <c r="A542" s="8" t="s">
        <v>4580</v>
      </c>
      <c r="B542" s="8" t="s">
        <v>200</v>
      </c>
      <c r="C542" s="8">
        <v>2021</v>
      </c>
      <c r="D542" s="8" t="s">
        <v>4581</v>
      </c>
      <c r="E542" s="8" t="s">
        <v>4582</v>
      </c>
      <c r="F542" s="8" t="s">
        <v>4583</v>
      </c>
      <c r="G542" s="8" t="s">
        <v>4584</v>
      </c>
      <c r="H542" s="8"/>
      <c r="I542" s="8" t="s">
        <v>4585</v>
      </c>
      <c r="J542" s="8" t="s">
        <v>4586</v>
      </c>
      <c r="K542" s="8"/>
      <c r="L542" s="8" t="s">
        <v>207</v>
      </c>
      <c r="M542" s="8" t="s">
        <v>207</v>
      </c>
      <c r="N542" s="8" t="s">
        <v>207</v>
      </c>
      <c r="O542" s="8" t="s">
        <v>207</v>
      </c>
      <c r="P542" s="9" t="d">
        <v>2023-01-01</v>
      </c>
      <c r="Q542" s="8"/>
      <c r="R542" s="8"/>
      <c r="S542" s="8"/>
      <c r="T542" s="8"/>
      <c r="U542" s="8"/>
      <c r="V542" s="8" t="s">
        <v>4587</v>
      </c>
      <c r="W542" s="8"/>
      <c r="X542" s="8"/>
      <c r="Y542" s="8"/>
      <c r="Z542" s="8"/>
      <c r="AA542" s="8" t="s">
        <v>262</v>
      </c>
      <c r="AB542" s="8" t="s">
        <v>2916</v>
      </c>
      <c r="AC542" s="8" t="s">
        <v>253</v>
      </c>
      <c r="AD542" s="8"/>
      <c r="AE542" s="8"/>
      <c r="AF542" s="8"/>
      <c r="AG542" s="8"/>
      <c r="AH542" s="8" t="s">
        <v>211</v>
      </c>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t="s">
        <v>4588</v>
      </c>
      <c r="BU542" s="8"/>
      <c r="BV542" s="8"/>
      <c r="BW542" s="8"/>
      <c r="BX542" s="8"/>
      <c r="BY542" s="8"/>
      <c r="BZ542" s="8"/>
      <c r="CA542" s="8"/>
      <c r="CB542" s="8"/>
      <c r="CC542" s="8"/>
      <c r="CD542" s="8"/>
      <c r="CE542" s="8"/>
      <c r="CF542" s="8"/>
      <c r="CG542" s="8"/>
      <c r="CH542" s="8"/>
      <c r="CI542" s="8"/>
    </row>
    <row r="543" spans="1:87">
      <c r="A543" s="8" t="s">
        <v>4589</v>
      </c>
      <c r="B543" s="8" t="s">
        <v>200</v>
      </c>
      <c r="C543" s="8">
        <v>2021</v>
      </c>
      <c r="D543" s="8" t="s">
        <v>4590</v>
      </c>
      <c r="E543" s="8" t="s">
        <v>4591</v>
      </c>
      <c r="F543" s="8" t="s">
        <v>4592</v>
      </c>
      <c r="G543" s="8" t="s">
        <v>4593</v>
      </c>
      <c r="H543" s="8"/>
      <c r="I543" s="8" t="s">
        <v>4594</v>
      </c>
      <c r="J543" s="8" t="s">
        <v>4595</v>
      </c>
      <c r="K543" s="8"/>
      <c r="L543" s="8" t="s">
        <v>207</v>
      </c>
      <c r="M543" s="8" t="s">
        <v>207</v>
      </c>
      <c r="N543" s="8" t="s">
        <v>207</v>
      </c>
      <c r="O543" s="8" t="s">
        <v>207</v>
      </c>
      <c r="P543" s="8" t="s">
        <v>4596</v>
      </c>
      <c r="Q543" s="8"/>
      <c r="R543" s="8"/>
      <c r="S543" s="8"/>
      <c r="T543" s="8"/>
      <c r="U543" s="8"/>
      <c r="V543" s="8"/>
      <c r="W543" s="8"/>
      <c r="X543" s="8"/>
      <c r="Y543" s="8"/>
      <c r="Z543" s="8"/>
      <c r="AA543" s="8" t="s">
        <v>262</v>
      </c>
      <c r="AB543" s="8" t="s">
        <v>4597</v>
      </c>
      <c r="AC543" s="8" t="s">
        <v>253</v>
      </c>
      <c r="AD543" s="8"/>
      <c r="AE543" s="8"/>
      <c r="AF543" s="8"/>
      <c r="AG543" s="8"/>
      <c r="AH543" s="8" t="s">
        <v>211</v>
      </c>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t="s">
        <v>4598</v>
      </c>
      <c r="BU543" s="8"/>
      <c r="BV543" s="8"/>
      <c r="BW543" s="8"/>
      <c r="BX543" s="8"/>
      <c r="BY543" s="8"/>
      <c r="BZ543" s="8"/>
      <c r="CA543" s="8"/>
      <c r="CB543" s="8"/>
      <c r="CC543" s="8"/>
      <c r="CD543" s="8"/>
      <c r="CE543" s="8"/>
      <c r="CF543" s="8"/>
      <c r="CG543" s="8"/>
      <c r="CH543" s="8"/>
      <c r="CI543" s="8"/>
    </row>
    <row r="544" spans="1:87">
      <c r="A544" s="8" t="s">
        <v>4599</v>
      </c>
      <c r="B544" s="8" t="s">
        <v>200</v>
      </c>
      <c r="C544" s="8">
        <v>2021</v>
      </c>
      <c r="D544" s="8" t="s">
        <v>4600</v>
      </c>
      <c r="E544" s="8" t="s">
        <v>4601</v>
      </c>
      <c r="F544" s="8" t="s">
        <v>4602</v>
      </c>
      <c r="G544" s="8" t="s">
        <v>4603</v>
      </c>
      <c r="H544" s="8"/>
      <c r="I544" s="8" t="s">
        <v>4604</v>
      </c>
      <c r="J544" s="8" t="s">
        <v>4605</v>
      </c>
      <c r="K544" s="8"/>
      <c r="L544" s="8" t="s">
        <v>4606</v>
      </c>
      <c r="M544" s="8" t="s">
        <v>207</v>
      </c>
      <c r="N544" s="8" t="s">
        <v>207</v>
      </c>
      <c r="O544" s="8" t="s">
        <v>207</v>
      </c>
      <c r="P544" s="8" t="s">
        <v>4607</v>
      </c>
      <c r="Q544" s="8"/>
      <c r="R544" s="8"/>
      <c r="S544" s="8"/>
      <c r="T544" s="8"/>
      <c r="U544" s="8"/>
      <c r="V544" s="8"/>
      <c r="W544" s="8"/>
      <c r="X544" s="8"/>
      <c r="Y544" s="8"/>
      <c r="Z544" s="8"/>
      <c r="AA544" s="8" t="s">
        <v>209</v>
      </c>
      <c r="AB544" s="8" t="s">
        <v>4608</v>
      </c>
      <c r="AC544" s="8"/>
      <c r="AD544" s="8"/>
      <c r="AE544" s="8"/>
      <c r="AF544" s="8"/>
      <c r="AG544" s="8"/>
      <c r="AH544" s="8" t="s">
        <v>211</v>
      </c>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t="s">
        <v>4602</v>
      </c>
      <c r="BU544" s="8"/>
      <c r="BV544" s="8"/>
      <c r="BW544" s="8"/>
      <c r="BX544" s="8"/>
      <c r="BY544" s="8"/>
      <c r="BZ544" s="8"/>
      <c r="CA544" s="8"/>
      <c r="CB544" s="8"/>
      <c r="CC544" s="8"/>
      <c r="CD544" s="8"/>
      <c r="CE544" s="8"/>
      <c r="CF544" s="8"/>
      <c r="CG544" s="8"/>
      <c r="CH544" s="8"/>
      <c r="CI544" s="8"/>
    </row>
    <row r="545" spans="1:87">
      <c r="A545" s="8" t="s">
        <v>4609</v>
      </c>
      <c r="B545" s="8" t="s">
        <v>200</v>
      </c>
      <c r="C545" s="8">
        <v>2021</v>
      </c>
      <c r="D545" s="8" t="s">
        <v>4610</v>
      </c>
      <c r="E545" s="8" t="s">
        <v>4611</v>
      </c>
      <c r="F545" s="8" t="s">
        <v>4612</v>
      </c>
      <c r="G545" s="8" t="s">
        <v>4613</v>
      </c>
      <c r="H545" s="8"/>
      <c r="I545" s="8" t="s">
        <v>4614</v>
      </c>
      <c r="J545" s="8" t="s">
        <v>4615</v>
      </c>
      <c r="K545" s="8"/>
      <c r="L545" s="11" t="d">
        <v>2021-09-05</v>
      </c>
      <c r="M545" s="8" t="s">
        <v>207</v>
      </c>
      <c r="N545" s="8" t="s">
        <v>207</v>
      </c>
      <c r="O545" s="8" t="s">
        <v>207</v>
      </c>
      <c r="P545" s="8" t="s">
        <v>4616</v>
      </c>
      <c r="Q545" s="8"/>
      <c r="R545" s="8"/>
      <c r="S545" s="8"/>
      <c r="T545" s="8"/>
      <c r="U545" s="8"/>
      <c r="V545" s="8"/>
      <c r="W545" s="8"/>
      <c r="X545" s="8"/>
      <c r="Y545" s="8"/>
      <c r="Z545" s="8"/>
      <c r="AA545" s="8" t="s">
        <v>262</v>
      </c>
      <c r="AB545" s="8" t="s">
        <v>4617</v>
      </c>
      <c r="AC545" s="8" t="s">
        <v>253</v>
      </c>
      <c r="AD545" s="8"/>
      <c r="AE545" s="8"/>
      <c r="AF545" s="8"/>
      <c r="AG545" s="8"/>
      <c r="AH545" s="8" t="s">
        <v>211</v>
      </c>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t="s">
        <v>4618</v>
      </c>
      <c r="BU545" s="8"/>
      <c r="BV545" s="8"/>
      <c r="BW545" s="8"/>
      <c r="BX545" s="8"/>
      <c r="BY545" s="8"/>
      <c r="BZ545" s="8"/>
      <c r="CA545" s="8"/>
      <c r="CB545" s="8"/>
      <c r="CC545" s="8"/>
      <c r="CD545" s="8"/>
      <c r="CE545" s="8"/>
      <c r="CF545" s="8"/>
      <c r="CG545" s="8"/>
      <c r="CH545" s="8"/>
      <c r="CI545" s="8"/>
    </row>
    <row r="546" spans="1:87">
      <c r="A546" s="8" t="s">
        <v>4619</v>
      </c>
      <c r="B546" s="8" t="s">
        <v>200</v>
      </c>
      <c r="C546" s="8">
        <v>2021</v>
      </c>
      <c r="D546" s="8" t="s">
        <v>4620</v>
      </c>
      <c r="E546" s="8" t="s">
        <v>4621</v>
      </c>
      <c r="F546" s="8" t="s">
        <v>4622</v>
      </c>
      <c r="G546" s="8" t="s">
        <v>4623</v>
      </c>
      <c r="H546" s="8"/>
      <c r="I546" s="8" t="s">
        <v>4624</v>
      </c>
      <c r="J546" s="8" t="s">
        <v>4625</v>
      </c>
      <c r="K546" s="8"/>
      <c r="L546" s="11" t="d">
        <v>2021-08-09</v>
      </c>
      <c r="M546" s="8" t="s">
        <v>207</v>
      </c>
      <c r="N546" s="8" t="s">
        <v>207</v>
      </c>
      <c r="O546" s="8" t="s">
        <v>207</v>
      </c>
      <c r="P546" s="9" t="d">
        <v>2023-01-03</v>
      </c>
      <c r="Q546" s="8"/>
      <c r="R546" s="8"/>
      <c r="S546" s="8"/>
      <c r="T546" s="8"/>
      <c r="U546" s="8"/>
      <c r="V546" s="8" t="s">
        <v>4626</v>
      </c>
      <c r="W546" s="8"/>
      <c r="X546" s="8"/>
      <c r="Y546" s="8"/>
      <c r="Z546" s="8"/>
      <c r="AA546" s="8" t="s">
        <v>262</v>
      </c>
      <c r="AB546" s="8" t="s">
        <v>4627</v>
      </c>
      <c r="AC546" s="8" t="s">
        <v>253</v>
      </c>
      <c r="AD546" s="8"/>
      <c r="AE546" s="8"/>
      <c r="AF546" s="8"/>
      <c r="AG546" s="8"/>
      <c r="AH546" s="8" t="s">
        <v>211</v>
      </c>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t="s">
        <v>4628</v>
      </c>
      <c r="BU546" s="8"/>
      <c r="BV546" s="8"/>
      <c r="BW546" s="8"/>
      <c r="BX546" s="8"/>
      <c r="BY546" s="8"/>
      <c r="BZ546" s="8"/>
      <c r="CA546" s="8"/>
      <c r="CB546" s="8"/>
      <c r="CC546" s="8"/>
      <c r="CD546" s="8"/>
      <c r="CE546" s="8"/>
      <c r="CF546" s="8"/>
      <c r="CG546" s="8"/>
      <c r="CH546" s="8"/>
      <c r="CI546" s="8"/>
    </row>
    <row r="547" spans="1:87">
      <c r="A547" s="8" t="s">
        <v>4629</v>
      </c>
      <c r="B547" s="8" t="s">
        <v>200</v>
      </c>
      <c r="C547" s="8">
        <v>2021</v>
      </c>
      <c r="D547" s="8" t="s">
        <v>4630</v>
      </c>
      <c r="E547" s="8" t="s">
        <v>4631</v>
      </c>
      <c r="F547" s="8" t="s">
        <v>4632</v>
      </c>
      <c r="G547" s="8" t="s">
        <v>4633</v>
      </c>
      <c r="H547" s="8"/>
      <c r="I547" s="8" t="s">
        <v>4634</v>
      </c>
      <c r="J547" s="8" t="s">
        <v>4635</v>
      </c>
      <c r="K547" s="8"/>
      <c r="L547" s="8" t="s">
        <v>207</v>
      </c>
      <c r="M547" s="8" t="s">
        <v>207</v>
      </c>
      <c r="N547" s="8" t="s">
        <v>207</v>
      </c>
      <c r="O547" s="8" t="s">
        <v>207</v>
      </c>
      <c r="P547" s="8" t="s">
        <v>629</v>
      </c>
      <c r="Q547" s="8"/>
      <c r="R547" s="8"/>
      <c r="S547" s="8"/>
      <c r="T547" s="8"/>
      <c r="U547" s="8"/>
      <c r="V547" s="8"/>
      <c r="W547" s="8"/>
      <c r="X547" s="8"/>
      <c r="Y547" s="8"/>
      <c r="Z547" s="8"/>
      <c r="AA547" s="8" t="s">
        <v>262</v>
      </c>
      <c r="AB547" s="8" t="s">
        <v>4636</v>
      </c>
      <c r="AC547" s="8" t="s">
        <v>253</v>
      </c>
      <c r="AD547" s="8"/>
      <c r="AE547" s="8"/>
      <c r="AF547" s="8"/>
      <c r="AG547" s="8"/>
      <c r="AH547" s="8" t="s">
        <v>211</v>
      </c>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t="s">
        <v>4637</v>
      </c>
      <c r="BU547" s="8"/>
      <c r="BV547" s="8"/>
      <c r="BW547" s="8"/>
      <c r="BX547" s="8"/>
      <c r="BY547" s="8"/>
      <c r="BZ547" s="8"/>
      <c r="CA547" s="8"/>
      <c r="CB547" s="8"/>
      <c r="CC547" s="8"/>
      <c r="CD547" s="8"/>
      <c r="CE547" s="8"/>
      <c r="CF547" s="8"/>
      <c r="CG547" s="8"/>
      <c r="CH547" s="8"/>
      <c r="CI547" s="8"/>
    </row>
    <row r="548" spans="1:87">
      <c r="A548" s="8" t="s">
        <v>4638</v>
      </c>
      <c r="B548" s="8" t="s">
        <v>200</v>
      </c>
      <c r="C548" s="8">
        <v>2021</v>
      </c>
      <c r="D548" s="8" t="s">
        <v>4639</v>
      </c>
      <c r="E548" s="8" t="s">
        <v>4640</v>
      </c>
      <c r="F548" s="8" t="s">
        <v>4641</v>
      </c>
      <c r="G548" s="8" t="s">
        <v>4642</v>
      </c>
      <c r="H548" s="8"/>
      <c r="I548" s="8" t="s">
        <v>4643</v>
      </c>
      <c r="J548" s="8" t="s">
        <v>4644</v>
      </c>
      <c r="K548" s="8"/>
      <c r="L548" s="8" t="s">
        <v>207</v>
      </c>
      <c r="M548" s="8" t="s">
        <v>207</v>
      </c>
      <c r="N548" s="8" t="s">
        <v>207</v>
      </c>
      <c r="O548" s="8" t="s">
        <v>207</v>
      </c>
      <c r="P548" s="8" t="s">
        <v>4645</v>
      </c>
      <c r="Q548" s="8"/>
      <c r="R548" s="8"/>
      <c r="S548" s="8"/>
      <c r="T548" s="8"/>
      <c r="U548" s="8"/>
      <c r="V548" s="8"/>
      <c r="W548" s="8"/>
      <c r="X548" s="8"/>
      <c r="Y548" s="8"/>
      <c r="Z548" s="8"/>
      <c r="AA548" s="8" t="s">
        <v>262</v>
      </c>
      <c r="AB548" s="8" t="s">
        <v>4646</v>
      </c>
      <c r="AC548" s="8" t="s">
        <v>253</v>
      </c>
      <c r="AD548" s="8"/>
      <c r="AE548" s="8"/>
      <c r="AF548" s="8"/>
      <c r="AG548" s="8"/>
      <c r="AH548" s="8" t="s">
        <v>211</v>
      </c>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t="s">
        <v>4647</v>
      </c>
      <c r="BU548" s="8"/>
      <c r="BV548" s="8"/>
      <c r="BW548" s="8"/>
      <c r="BX548" s="8"/>
      <c r="BY548" s="8"/>
      <c r="BZ548" s="8"/>
      <c r="CA548" s="8"/>
      <c r="CB548" s="8"/>
      <c r="CC548" s="8"/>
      <c r="CD548" s="8"/>
      <c r="CE548" s="8"/>
      <c r="CF548" s="8"/>
      <c r="CG548" s="8"/>
      <c r="CH548" s="8"/>
      <c r="CI548" s="8"/>
    </row>
    <row r="549" spans="1:87">
      <c r="A549" s="8" t="s">
        <v>4648</v>
      </c>
      <c r="B549" s="8" t="s">
        <v>200</v>
      </c>
      <c r="C549" s="8">
        <v>2021</v>
      </c>
      <c r="D549" s="8" t="s">
        <v>4649</v>
      </c>
      <c r="E549" s="8" t="s">
        <v>4650</v>
      </c>
      <c r="F549" s="8" t="s">
        <v>4651</v>
      </c>
      <c r="G549" s="8" t="s">
        <v>4652</v>
      </c>
      <c r="H549" s="8"/>
      <c r="I549" s="8" t="s">
        <v>4653</v>
      </c>
      <c r="J549" s="8" t="s">
        <v>4654</v>
      </c>
      <c r="K549" s="8"/>
      <c r="L549" s="11" t="d">
        <v>2021-05-06</v>
      </c>
      <c r="M549" s="8" t="s">
        <v>207</v>
      </c>
      <c r="N549" s="8" t="s">
        <v>207</v>
      </c>
      <c r="O549" s="8" t="s">
        <v>207</v>
      </c>
      <c r="P549" s="9" t="d">
        <v>2023-01-16</v>
      </c>
      <c r="Q549" s="8"/>
      <c r="R549" s="8"/>
      <c r="S549" s="8"/>
      <c r="T549" s="8"/>
      <c r="U549" s="8"/>
      <c r="V549" s="8"/>
      <c r="W549" s="8"/>
      <c r="X549" s="8"/>
      <c r="Y549" s="8"/>
      <c r="Z549" s="8"/>
      <c r="AA549" s="8" t="s">
        <v>262</v>
      </c>
      <c r="AB549" s="8" t="s">
        <v>672</v>
      </c>
      <c r="AC549" s="8" t="s">
        <v>253</v>
      </c>
      <c r="AD549" s="8"/>
      <c r="AE549" s="8"/>
      <c r="AF549" s="8"/>
      <c r="AG549" s="8"/>
      <c r="AH549" s="8" t="s">
        <v>211</v>
      </c>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t="s">
        <v>4655</v>
      </c>
      <c r="BU549" s="8"/>
      <c r="BV549" s="8"/>
      <c r="BW549" s="8"/>
      <c r="BX549" s="8"/>
      <c r="BY549" s="8"/>
      <c r="BZ549" s="8"/>
      <c r="CA549" s="8"/>
      <c r="CB549" s="8"/>
      <c r="CC549" s="8"/>
      <c r="CD549" s="8"/>
      <c r="CE549" s="8"/>
      <c r="CF549" s="8"/>
      <c r="CG549" s="8"/>
      <c r="CH549" s="8"/>
      <c r="CI549" s="8"/>
    </row>
    <row r="550" spans="1:87">
      <c r="A550" s="8" t="s">
        <v>4656</v>
      </c>
      <c r="B550" s="8" t="s">
        <v>242</v>
      </c>
      <c r="C550" s="8">
        <v>2021</v>
      </c>
      <c r="D550" s="8" t="s">
        <v>4657</v>
      </c>
      <c r="E550" s="8" t="s">
        <v>4658</v>
      </c>
      <c r="F550" s="8" t="s">
        <v>3564</v>
      </c>
      <c r="G550" s="8"/>
      <c r="H550" s="8" t="s">
        <v>3565</v>
      </c>
      <c r="I550" s="8" t="s">
        <v>4659</v>
      </c>
      <c r="J550" s="8" t="s">
        <v>4660</v>
      </c>
      <c r="K550" s="8" t="s">
        <v>4661</v>
      </c>
      <c r="L550" s="8" t="s">
        <v>207</v>
      </c>
      <c r="M550" s="8" t="s">
        <v>207</v>
      </c>
      <c r="N550" s="8" t="s">
        <v>207</v>
      </c>
      <c r="O550" s="8" t="s">
        <v>207</v>
      </c>
      <c r="P550" s="9" t="d">
        <v>2023-01-21</v>
      </c>
      <c r="Q550" s="8"/>
      <c r="R550" s="8" t="s">
        <v>4662</v>
      </c>
      <c r="S550" s="8">
        <v>5</v>
      </c>
      <c r="T550" s="8"/>
      <c r="U550" s="8" t="s">
        <v>3570</v>
      </c>
      <c r="V550" s="8"/>
      <c r="W550" s="8"/>
      <c r="X550" s="8"/>
      <c r="Y550" s="8"/>
      <c r="Z550" s="8"/>
      <c r="AA550" s="8"/>
      <c r="AB550" s="8"/>
      <c r="AC550" s="8" t="s">
        <v>253</v>
      </c>
      <c r="AD550" s="8"/>
      <c r="AE550" s="8"/>
      <c r="AF550" s="8"/>
      <c r="AG550" s="8"/>
      <c r="AH550" s="8" t="s">
        <v>211</v>
      </c>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row>
    <row r="551" spans="1:87">
      <c r="A551" s="8" t="s">
        <v>4663</v>
      </c>
      <c r="B551" s="8" t="s">
        <v>200</v>
      </c>
      <c r="C551" s="8">
        <v>2021</v>
      </c>
      <c r="D551" s="8" t="s">
        <v>4664</v>
      </c>
      <c r="E551" s="8" t="s">
        <v>4665</v>
      </c>
      <c r="F551" s="8" t="s">
        <v>4666</v>
      </c>
      <c r="G551" s="8" t="s">
        <v>4667</v>
      </c>
      <c r="H551" s="8"/>
      <c r="I551" s="8" t="s">
        <v>4668</v>
      </c>
      <c r="J551" s="8" t="s">
        <v>4669</v>
      </c>
      <c r="K551" s="8"/>
      <c r="L551" s="8" t="s">
        <v>207</v>
      </c>
      <c r="M551" s="8" t="s">
        <v>207</v>
      </c>
      <c r="N551" s="8" t="s">
        <v>207</v>
      </c>
      <c r="O551" s="8" t="s">
        <v>207</v>
      </c>
      <c r="P551" s="8" t="s">
        <v>4670</v>
      </c>
      <c r="Q551" s="8"/>
      <c r="R551" s="8"/>
      <c r="S551" s="8"/>
      <c r="T551" s="8"/>
      <c r="U551" s="8"/>
      <c r="V551" s="8" t="s">
        <v>4671</v>
      </c>
      <c r="W551" s="8"/>
      <c r="X551" s="8"/>
      <c r="Y551" s="8"/>
      <c r="Z551" s="8"/>
      <c r="AA551" s="8" t="s">
        <v>262</v>
      </c>
      <c r="AB551" s="8" t="s">
        <v>4627</v>
      </c>
      <c r="AC551" s="8" t="s">
        <v>253</v>
      </c>
      <c r="AD551" s="8"/>
      <c r="AE551" s="8"/>
      <c r="AF551" s="8"/>
      <c r="AG551" s="8"/>
      <c r="AH551" s="8" t="s">
        <v>211</v>
      </c>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t="s">
        <v>4672</v>
      </c>
      <c r="BU551" s="8"/>
      <c r="BV551" s="8"/>
      <c r="BW551" s="8"/>
      <c r="BX551" s="8"/>
      <c r="BY551" s="8"/>
      <c r="BZ551" s="8"/>
      <c r="CA551" s="8"/>
      <c r="CB551" s="8"/>
      <c r="CC551" s="8"/>
      <c r="CD551" s="8"/>
      <c r="CE551" s="8"/>
      <c r="CF551" s="8"/>
      <c r="CG551" s="8"/>
      <c r="CH551" s="8"/>
      <c r="CI551" s="8"/>
    </row>
    <row r="552" spans="1:87">
      <c r="A552" s="8" t="s">
        <v>4673</v>
      </c>
      <c r="B552" s="8" t="s">
        <v>789</v>
      </c>
      <c r="C552" s="8">
        <v>2021</v>
      </c>
      <c r="D552" s="8" t="s">
        <v>4674</v>
      </c>
      <c r="E552" s="8" t="s">
        <v>4675</v>
      </c>
      <c r="F552" s="8" t="s">
        <v>4676</v>
      </c>
      <c r="G552" s="8" t="s">
        <v>4677</v>
      </c>
      <c r="H552" s="8"/>
      <c r="I552" s="8"/>
      <c r="J552" s="8" t="s">
        <v>4678</v>
      </c>
      <c r="K552" s="8"/>
      <c r="L552" s="8" t="s">
        <v>207</v>
      </c>
      <c r="M552" s="8" t="s">
        <v>207</v>
      </c>
      <c r="N552" s="8" t="s">
        <v>207</v>
      </c>
      <c r="O552" s="8" t="s">
        <v>207</v>
      </c>
      <c r="P552" s="8" t="s">
        <v>4679</v>
      </c>
      <c r="Q552" s="8"/>
      <c r="R552" s="8"/>
      <c r="S552" s="8"/>
      <c r="T552" s="8"/>
      <c r="U552" s="8"/>
      <c r="V552" s="8"/>
      <c r="W552" s="8"/>
      <c r="X552" s="8"/>
      <c r="Y552" s="8"/>
      <c r="Z552" s="8"/>
      <c r="AA552" s="8" t="s">
        <v>262</v>
      </c>
      <c r="AB552" s="8" t="s">
        <v>4680</v>
      </c>
      <c r="AC552" s="8" t="s">
        <v>253</v>
      </c>
      <c r="AD552" s="8"/>
      <c r="AE552" s="8"/>
      <c r="AF552" s="8"/>
      <c r="AG552" s="8"/>
      <c r="AH552" s="8" t="s">
        <v>211</v>
      </c>
      <c r="AI552" s="8"/>
      <c r="AJ552" s="8" t="s">
        <v>4681</v>
      </c>
      <c r="AK552" s="8"/>
      <c r="AL552" s="8"/>
      <c r="AM552" s="8"/>
      <c r="AN552" s="8"/>
      <c r="AO552" s="8"/>
      <c r="AP552" s="8" t="s">
        <v>4682</v>
      </c>
      <c r="AQ552" s="8"/>
      <c r="AR552" s="8"/>
      <c r="AS552" s="8"/>
      <c r="AT552" s="8"/>
      <c r="AU552" s="8"/>
      <c r="AV552" s="8"/>
      <c r="AW552" s="8"/>
      <c r="AX552" s="8"/>
      <c r="AY552" s="8"/>
      <c r="AZ552" s="8"/>
      <c r="BA552" s="8"/>
      <c r="BB552" s="8"/>
      <c r="BC552" s="8"/>
      <c r="BD552" s="8"/>
      <c r="BE552" s="8"/>
      <c r="BF552" s="8"/>
      <c r="BG552" s="8"/>
      <c r="BH552" s="8"/>
      <c r="BI552" s="8">
        <v>1</v>
      </c>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row>
    <row r="553" spans="1:87">
      <c r="A553" s="8" t="s">
        <v>4683</v>
      </c>
      <c r="B553" s="8" t="s">
        <v>242</v>
      </c>
      <c r="C553" s="8">
        <v>2021</v>
      </c>
      <c r="D553" s="8" t="s">
        <v>4684</v>
      </c>
      <c r="E553" s="8" t="s">
        <v>4685</v>
      </c>
      <c r="F553" s="8" t="s">
        <v>3564</v>
      </c>
      <c r="G553" s="8"/>
      <c r="H553" s="8" t="s">
        <v>3565</v>
      </c>
      <c r="I553" s="8" t="s">
        <v>4686</v>
      </c>
      <c r="J553" s="8" t="s">
        <v>4687</v>
      </c>
      <c r="K553" s="8" t="s">
        <v>4688</v>
      </c>
      <c r="L553" s="8" t="s">
        <v>207</v>
      </c>
      <c r="M553" s="8" t="s">
        <v>207</v>
      </c>
      <c r="N553" s="8" t="s">
        <v>207</v>
      </c>
      <c r="O553" s="8" t="s">
        <v>207</v>
      </c>
      <c r="P553" s="10" t="d">
        <v>1939-01-01</v>
      </c>
      <c r="Q553" s="8"/>
      <c r="R553" s="8" t="s">
        <v>4662</v>
      </c>
      <c r="S553" s="8">
        <v>5</v>
      </c>
      <c r="T553" s="8"/>
      <c r="U553" s="8" t="s">
        <v>3570</v>
      </c>
      <c r="V553" s="8"/>
      <c r="W553" s="8"/>
      <c r="X553" s="8"/>
      <c r="Y553" s="8"/>
      <c r="Z553" s="8"/>
      <c r="AA553" s="8"/>
      <c r="AB553" s="8"/>
      <c r="AC553" s="8" t="s">
        <v>253</v>
      </c>
      <c r="AD553" s="8"/>
      <c r="AE553" s="8"/>
      <c r="AF553" s="8"/>
      <c r="AG553" s="8"/>
      <c r="AH553" s="8" t="s">
        <v>211</v>
      </c>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row>
    <row r="554" spans="1:87">
      <c r="A554" s="8" t="s">
        <v>4689</v>
      </c>
      <c r="B554" s="8" t="s">
        <v>200</v>
      </c>
      <c r="C554" s="8">
        <v>2021</v>
      </c>
      <c r="D554" s="8" t="s">
        <v>4690</v>
      </c>
      <c r="E554" s="8" t="s">
        <v>4691</v>
      </c>
      <c r="F554" s="8" t="s">
        <v>4692</v>
      </c>
      <c r="G554" s="8" t="s">
        <v>4693</v>
      </c>
      <c r="H554" s="8"/>
      <c r="I554" s="8" t="s">
        <v>4694</v>
      </c>
      <c r="J554" s="8" t="s">
        <v>4695</v>
      </c>
      <c r="K554" s="8"/>
      <c r="L554" s="8" t="s">
        <v>207</v>
      </c>
      <c r="M554" s="8" t="s">
        <v>207</v>
      </c>
      <c r="N554" s="8" t="s">
        <v>207</v>
      </c>
      <c r="O554" s="8" t="s">
        <v>207</v>
      </c>
      <c r="P554" s="8" t="s">
        <v>4696</v>
      </c>
      <c r="Q554" s="8"/>
      <c r="R554" s="8"/>
      <c r="S554" s="8"/>
      <c r="T554" s="8"/>
      <c r="U554" s="8"/>
      <c r="V554" s="8" t="s">
        <v>4697</v>
      </c>
      <c r="W554" s="8"/>
      <c r="X554" s="8"/>
      <c r="Y554" s="8"/>
      <c r="Z554" s="8"/>
      <c r="AA554" s="8" t="s">
        <v>262</v>
      </c>
      <c r="AB554" s="8" t="s">
        <v>4627</v>
      </c>
      <c r="AC554" s="8" t="s">
        <v>253</v>
      </c>
      <c r="AD554" s="8"/>
      <c r="AE554" s="8"/>
      <c r="AF554" s="8"/>
      <c r="AG554" s="8"/>
      <c r="AH554" s="8" t="s">
        <v>211</v>
      </c>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t="s">
        <v>4698</v>
      </c>
      <c r="BU554" s="8"/>
      <c r="BV554" s="8"/>
      <c r="BW554" s="8"/>
      <c r="BX554" s="8"/>
      <c r="BY554" s="8"/>
      <c r="BZ554" s="8"/>
      <c r="CA554" s="8"/>
      <c r="CB554" s="8"/>
      <c r="CC554" s="8"/>
      <c r="CD554" s="8"/>
      <c r="CE554" s="8"/>
      <c r="CF554" s="8"/>
      <c r="CG554" s="8"/>
      <c r="CH554" s="8"/>
      <c r="CI554" s="8"/>
    </row>
    <row r="555" spans="1:87">
      <c r="A555" s="8" t="s">
        <v>4699</v>
      </c>
      <c r="B555" s="8" t="s">
        <v>200</v>
      </c>
      <c r="C555" s="8">
        <v>2021</v>
      </c>
      <c r="D555" s="8" t="s">
        <v>4700</v>
      </c>
      <c r="E555" s="8" t="s">
        <v>4701</v>
      </c>
      <c r="F555" s="8" t="s">
        <v>4702</v>
      </c>
      <c r="G555" s="8" t="s">
        <v>4703</v>
      </c>
      <c r="H555" s="8"/>
      <c r="I555" s="8" t="s">
        <v>4704</v>
      </c>
      <c r="J555" s="8" t="s">
        <v>4705</v>
      </c>
      <c r="K555" s="8"/>
      <c r="L555" s="11" t="d">
        <v>2021-05-08</v>
      </c>
      <c r="M555" s="8" t="s">
        <v>207</v>
      </c>
      <c r="N555" s="8" t="s">
        <v>207</v>
      </c>
      <c r="O555" s="8" t="s">
        <v>207</v>
      </c>
      <c r="P555" s="9" t="d">
        <v>2023-01-07</v>
      </c>
      <c r="Q555" s="8"/>
      <c r="R555" s="8"/>
      <c r="S555" s="8"/>
      <c r="T555" s="8"/>
      <c r="U555" s="8"/>
      <c r="V555" s="8"/>
      <c r="W555" s="8"/>
      <c r="X555" s="8"/>
      <c r="Y555" s="8"/>
      <c r="Z555" s="8"/>
      <c r="AA555" s="8" t="s">
        <v>262</v>
      </c>
      <c r="AB555" s="8" t="s">
        <v>672</v>
      </c>
      <c r="AC555" s="8" t="s">
        <v>253</v>
      </c>
      <c r="AD555" s="8"/>
      <c r="AE555" s="8"/>
      <c r="AF555" s="8"/>
      <c r="AG555" s="8"/>
      <c r="AH555" s="8" t="s">
        <v>211</v>
      </c>
      <c r="AI555" s="8"/>
      <c r="AJ555" s="8"/>
      <c r="AK555" s="8"/>
      <c r="AL555" s="8" t="s">
        <v>4706</v>
      </c>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t="s">
        <v>4655</v>
      </c>
      <c r="BU555" s="8"/>
      <c r="BV555" s="8"/>
      <c r="BW555" s="8"/>
      <c r="BX555" s="8"/>
      <c r="BY555" s="8"/>
      <c r="BZ555" s="8"/>
      <c r="CA555" s="8"/>
      <c r="CB555" s="8"/>
      <c r="CC555" s="8"/>
      <c r="CD555" s="8"/>
      <c r="CE555" s="8"/>
      <c r="CF555" s="8"/>
      <c r="CG555" s="8"/>
      <c r="CH555" s="8"/>
      <c r="CI555" s="8"/>
    </row>
    <row r="556" spans="1:87">
      <c r="A556" s="8" t="s">
        <v>4707</v>
      </c>
      <c r="B556" s="8" t="s">
        <v>242</v>
      </c>
      <c r="C556" s="8">
        <v>2021</v>
      </c>
      <c r="D556" s="8" t="s">
        <v>4708</v>
      </c>
      <c r="E556" s="8" t="s">
        <v>4709</v>
      </c>
      <c r="F556" s="8" t="s">
        <v>3564</v>
      </c>
      <c r="G556" s="8"/>
      <c r="H556" s="8" t="s">
        <v>3565</v>
      </c>
      <c r="I556" s="8" t="s">
        <v>4710</v>
      </c>
      <c r="J556" s="8" t="s">
        <v>4711</v>
      </c>
      <c r="K556" s="8" t="s">
        <v>4712</v>
      </c>
      <c r="L556" s="8" t="s">
        <v>207</v>
      </c>
      <c r="M556" s="8" t="s">
        <v>207</v>
      </c>
      <c r="N556" s="8" t="s">
        <v>207</v>
      </c>
      <c r="O556" s="8" t="s">
        <v>207</v>
      </c>
      <c r="P556" s="10" t="d">
        <v>1935-01-01</v>
      </c>
      <c r="Q556" s="8"/>
      <c r="R556" s="8" t="s">
        <v>4713</v>
      </c>
      <c r="S556" s="8">
        <v>5</v>
      </c>
      <c r="T556" s="8"/>
      <c r="U556" s="8" t="s">
        <v>3570</v>
      </c>
      <c r="V556" s="8" t="s">
        <v>4714</v>
      </c>
      <c r="W556" s="8"/>
      <c r="X556" s="8"/>
      <c r="Y556" s="8"/>
      <c r="Z556" s="8"/>
      <c r="AA556" s="8"/>
      <c r="AB556" s="8"/>
      <c r="AC556" s="8" t="s">
        <v>253</v>
      </c>
      <c r="AD556" s="8"/>
      <c r="AE556" s="8"/>
      <c r="AF556" s="8"/>
      <c r="AG556" s="8"/>
      <c r="AH556" s="8" t="s">
        <v>211</v>
      </c>
      <c r="AI556" s="8"/>
      <c r="AJ556" s="8"/>
      <c r="AK556" s="8"/>
      <c r="AL556" s="8" t="s">
        <v>4715</v>
      </c>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row>
    <row r="557" spans="1:87">
      <c r="A557" s="8" t="s">
        <v>4716</v>
      </c>
      <c r="B557" s="8" t="s">
        <v>200</v>
      </c>
      <c r="C557" s="8">
        <v>2021</v>
      </c>
      <c r="D557" s="8" t="s">
        <v>4717</v>
      </c>
      <c r="E557" s="8" t="s">
        <v>4718</v>
      </c>
      <c r="F557" s="8" t="s">
        <v>4719</v>
      </c>
      <c r="G557" s="8" t="s">
        <v>4720</v>
      </c>
      <c r="H557" s="8"/>
      <c r="I557" s="8" t="s">
        <v>4721</v>
      </c>
      <c r="J557" s="8" t="s">
        <v>4722</v>
      </c>
      <c r="K557" s="8"/>
      <c r="L557" s="8" t="s">
        <v>207</v>
      </c>
      <c r="M557" s="8" t="s">
        <v>207</v>
      </c>
      <c r="N557" s="8" t="s">
        <v>207</v>
      </c>
      <c r="O557" s="8" t="s">
        <v>207</v>
      </c>
      <c r="P557" s="9" t="d">
        <v>2023-01-07</v>
      </c>
      <c r="Q557" s="8"/>
      <c r="R557" s="8"/>
      <c r="S557" s="8"/>
      <c r="T557" s="8"/>
      <c r="U557" s="8"/>
      <c r="V557" s="8" t="s">
        <v>4723</v>
      </c>
      <c r="W557" s="8"/>
      <c r="X557" s="8"/>
      <c r="Y557" s="8"/>
      <c r="Z557" s="8"/>
      <c r="AA557" s="8" t="s">
        <v>262</v>
      </c>
      <c r="AB557" s="8" t="s">
        <v>3633</v>
      </c>
      <c r="AC557" s="8" t="s">
        <v>253</v>
      </c>
      <c r="AD557" s="8"/>
      <c r="AE557" s="8"/>
      <c r="AF557" s="8"/>
      <c r="AG557" s="8"/>
      <c r="AH557" s="8" t="s">
        <v>211</v>
      </c>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t="s">
        <v>4724</v>
      </c>
      <c r="BU557" s="8"/>
      <c r="BV557" s="8"/>
      <c r="BW557" s="8"/>
      <c r="BX557" s="8"/>
      <c r="BY557" s="8"/>
      <c r="BZ557" s="8"/>
      <c r="CA557" s="8"/>
      <c r="CB557" s="8"/>
      <c r="CC557" s="8"/>
      <c r="CD557" s="8"/>
      <c r="CE557" s="8"/>
      <c r="CF557" s="8"/>
      <c r="CG557" s="8"/>
      <c r="CH557" s="8"/>
      <c r="CI557" s="8"/>
    </row>
    <row r="558" spans="1:87">
      <c r="A558" s="8" t="s">
        <v>4725</v>
      </c>
      <c r="B558" s="8" t="s">
        <v>200</v>
      </c>
      <c r="C558" s="8">
        <v>2021</v>
      </c>
      <c r="D558" s="8" t="s">
        <v>4726</v>
      </c>
      <c r="E558" s="8" t="s">
        <v>4727</v>
      </c>
      <c r="F558" s="8" t="s">
        <v>4728</v>
      </c>
      <c r="G558" s="8" t="s">
        <v>4729</v>
      </c>
      <c r="H558" s="8"/>
      <c r="I558" s="8" t="s">
        <v>4730</v>
      </c>
      <c r="J558" s="8" t="s">
        <v>4731</v>
      </c>
      <c r="K558" s="8"/>
      <c r="L558" s="8" t="s">
        <v>207</v>
      </c>
      <c r="M558" s="8" t="s">
        <v>207</v>
      </c>
      <c r="N558" s="8" t="s">
        <v>207</v>
      </c>
      <c r="O558" s="8" t="s">
        <v>207</v>
      </c>
      <c r="P558" s="9" t="d">
        <v>2023-01-07</v>
      </c>
      <c r="Q558" s="8"/>
      <c r="R558" s="8"/>
      <c r="S558" s="8"/>
      <c r="T558" s="8"/>
      <c r="U558" s="8"/>
      <c r="V558" s="8" t="s">
        <v>4732</v>
      </c>
      <c r="W558" s="8"/>
      <c r="X558" s="8"/>
      <c r="Y558" s="8"/>
      <c r="Z558" s="8"/>
      <c r="AA558" s="8" t="s">
        <v>262</v>
      </c>
      <c r="AB558" s="8" t="s">
        <v>4733</v>
      </c>
      <c r="AC558" s="8" t="s">
        <v>253</v>
      </c>
      <c r="AD558" s="8"/>
      <c r="AE558" s="8"/>
      <c r="AF558" s="8"/>
      <c r="AG558" s="8"/>
      <c r="AH558" s="8" t="s">
        <v>211</v>
      </c>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t="s">
        <v>4728</v>
      </c>
      <c r="BU558" s="8"/>
      <c r="BV558" s="8"/>
      <c r="BW558" s="8"/>
      <c r="BX558" s="8"/>
      <c r="BY558" s="8"/>
      <c r="BZ558" s="8"/>
      <c r="CA558" s="8"/>
      <c r="CB558" s="8"/>
      <c r="CC558" s="8"/>
      <c r="CD558" s="8"/>
      <c r="CE558" s="8"/>
      <c r="CF558" s="8"/>
      <c r="CG558" s="8"/>
      <c r="CH558" s="8"/>
      <c r="CI558" s="8"/>
    </row>
    <row r="559" spans="1:87">
      <c r="A559" s="8" t="s">
        <v>4734</v>
      </c>
      <c r="B559" s="8" t="s">
        <v>242</v>
      </c>
      <c r="C559" s="8">
        <v>2021</v>
      </c>
      <c r="D559" s="8" t="s">
        <v>4735</v>
      </c>
      <c r="E559" s="8" t="s">
        <v>4736</v>
      </c>
      <c r="F559" s="8" t="s">
        <v>3564</v>
      </c>
      <c r="G559" s="8"/>
      <c r="H559" s="8" t="s">
        <v>3565</v>
      </c>
      <c r="I559" s="8" t="s">
        <v>4737</v>
      </c>
      <c r="J559" s="8" t="s">
        <v>4738</v>
      </c>
      <c r="K559" s="8" t="s">
        <v>4739</v>
      </c>
      <c r="L559" s="8" t="s">
        <v>207</v>
      </c>
      <c r="M559" s="8" t="s">
        <v>207</v>
      </c>
      <c r="N559" s="8" t="s">
        <v>207</v>
      </c>
      <c r="O559" s="8" t="s">
        <v>207</v>
      </c>
      <c r="P559" s="9" t="d">
        <v>2023-01-26</v>
      </c>
      <c r="Q559" s="8"/>
      <c r="R559" s="8" t="s">
        <v>4713</v>
      </c>
      <c r="S559" s="8">
        <v>5</v>
      </c>
      <c r="T559" s="8"/>
      <c r="U559" s="8" t="s">
        <v>3570</v>
      </c>
      <c r="V559" s="8"/>
      <c r="W559" s="8"/>
      <c r="X559" s="8"/>
      <c r="Y559" s="8"/>
      <c r="Z559" s="8"/>
      <c r="AA559" s="8"/>
      <c r="AB559" s="8"/>
      <c r="AC559" s="8" t="s">
        <v>253</v>
      </c>
      <c r="AD559" s="8"/>
      <c r="AE559" s="8"/>
      <c r="AF559" s="8"/>
      <c r="AG559" s="8"/>
      <c r="AH559" s="8" t="s">
        <v>211</v>
      </c>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row>
    <row r="560" spans="1:87">
      <c r="A560" s="8" t="s">
        <v>4740</v>
      </c>
      <c r="B560" s="8" t="s">
        <v>200</v>
      </c>
      <c r="C560" s="8">
        <v>2021</v>
      </c>
      <c r="D560" s="8" t="s">
        <v>4741</v>
      </c>
      <c r="E560" s="8" t="s">
        <v>4742</v>
      </c>
      <c r="F560" s="8" t="s">
        <v>4743</v>
      </c>
      <c r="G560" s="8" t="s">
        <v>4744</v>
      </c>
      <c r="H560" s="8"/>
      <c r="I560" s="8" t="s">
        <v>4745</v>
      </c>
      <c r="J560" s="8" t="s">
        <v>4746</v>
      </c>
      <c r="K560" s="8"/>
      <c r="L560" s="8" t="s">
        <v>207</v>
      </c>
      <c r="M560" s="8" t="s">
        <v>207</v>
      </c>
      <c r="N560" s="8" t="s">
        <v>207</v>
      </c>
      <c r="O560" s="8" t="s">
        <v>207</v>
      </c>
      <c r="P560" s="9" t="d">
        <v>2023-01-04</v>
      </c>
      <c r="Q560" s="8"/>
      <c r="R560" s="8"/>
      <c r="S560" s="8"/>
      <c r="T560" s="8"/>
      <c r="U560" s="8"/>
      <c r="V560" s="8" t="s">
        <v>4747</v>
      </c>
      <c r="W560" s="8"/>
      <c r="X560" s="8"/>
      <c r="Y560" s="8"/>
      <c r="Z560" s="8"/>
      <c r="AA560" s="8" t="s">
        <v>262</v>
      </c>
      <c r="AB560" s="8" t="s">
        <v>4748</v>
      </c>
      <c r="AC560" s="8" t="s">
        <v>253</v>
      </c>
      <c r="AD560" s="8"/>
      <c r="AE560" s="8"/>
      <c r="AF560" s="8"/>
      <c r="AG560" s="8"/>
      <c r="AH560" s="8" t="s">
        <v>211</v>
      </c>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t="s">
        <v>4749</v>
      </c>
      <c r="BU560" s="8"/>
      <c r="BV560" s="8"/>
      <c r="BW560" s="8"/>
      <c r="BX560" s="8"/>
      <c r="BY560" s="8"/>
      <c r="BZ560" s="8"/>
      <c r="CA560" s="8"/>
      <c r="CB560" s="8"/>
      <c r="CC560" s="8"/>
      <c r="CD560" s="8"/>
      <c r="CE560" s="8"/>
      <c r="CF560" s="8"/>
      <c r="CG560" s="8"/>
      <c r="CH560" s="8"/>
      <c r="CI560" s="8"/>
    </row>
    <row r="561" spans="1:87">
      <c r="A561" s="8" t="s">
        <v>4750</v>
      </c>
      <c r="B561" s="8" t="s">
        <v>242</v>
      </c>
      <c r="C561" s="8">
        <v>2021</v>
      </c>
      <c r="D561" s="8" t="s">
        <v>4751</v>
      </c>
      <c r="E561" s="8" t="s">
        <v>4752</v>
      </c>
      <c r="F561" s="8" t="s">
        <v>803</v>
      </c>
      <c r="G561" s="8"/>
      <c r="H561" s="8" t="s">
        <v>804</v>
      </c>
      <c r="I561" s="8" t="s">
        <v>4753</v>
      </c>
      <c r="J561" s="8" t="s">
        <v>4754</v>
      </c>
      <c r="K561" s="8" t="s">
        <v>4755</v>
      </c>
      <c r="L561" s="8" t="s">
        <v>4756</v>
      </c>
      <c r="M561" s="8" t="s">
        <v>207</v>
      </c>
      <c r="N561" s="8" t="s">
        <v>207</v>
      </c>
      <c r="O561" s="8" t="s">
        <v>207</v>
      </c>
      <c r="P561" s="9" t="d">
        <v>2023-01-30</v>
      </c>
      <c r="Q561" s="8"/>
      <c r="R561" s="8">
        <v>3</v>
      </c>
      <c r="S561" s="8">
        <v>14</v>
      </c>
      <c r="T561" s="8"/>
      <c r="U561" s="8" t="s">
        <v>809</v>
      </c>
      <c r="V561" s="8" t="s">
        <v>4757</v>
      </c>
      <c r="W561" s="8"/>
      <c r="X561" s="8"/>
      <c r="Y561" s="8"/>
      <c r="Z561" s="8"/>
      <c r="AA561" s="8"/>
      <c r="AB561" s="8"/>
      <c r="AC561" s="8" t="s">
        <v>253</v>
      </c>
      <c r="AD561" s="8"/>
      <c r="AE561" s="8"/>
      <c r="AF561" s="8"/>
      <c r="AG561" s="8"/>
      <c r="AH561" s="8" t="s">
        <v>211</v>
      </c>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row>
    <row r="562" spans="1:87">
      <c r="A562" s="8" t="s">
        <v>4758</v>
      </c>
      <c r="B562" s="8" t="s">
        <v>200</v>
      </c>
      <c r="C562" s="8">
        <v>2021</v>
      </c>
      <c r="D562" s="8" t="s">
        <v>4759</v>
      </c>
      <c r="E562" s="8" t="s">
        <v>4760</v>
      </c>
      <c r="F562" s="8" t="s">
        <v>4761</v>
      </c>
      <c r="G562" s="8" t="s">
        <v>4762</v>
      </c>
      <c r="H562" s="8"/>
      <c r="I562" s="8" t="s">
        <v>4763</v>
      </c>
      <c r="J562" s="8" t="s">
        <v>4764</v>
      </c>
      <c r="K562" s="8"/>
      <c r="L562" s="8" t="s">
        <v>207</v>
      </c>
      <c r="M562" s="8" t="s">
        <v>207</v>
      </c>
      <c r="N562" s="8" t="s">
        <v>207</v>
      </c>
      <c r="O562" s="8" t="s">
        <v>207</v>
      </c>
      <c r="P562" s="8" t="s">
        <v>4765</v>
      </c>
      <c r="Q562" s="8"/>
      <c r="R562" s="8"/>
      <c r="S562" s="8"/>
      <c r="T562" s="8"/>
      <c r="U562" s="8"/>
      <c r="V562" s="8" t="s">
        <v>4766</v>
      </c>
      <c r="W562" s="8"/>
      <c r="X562" s="8"/>
      <c r="Y562" s="8"/>
      <c r="Z562" s="8"/>
      <c r="AA562" s="8" t="s">
        <v>262</v>
      </c>
      <c r="AB562" s="8" t="s">
        <v>693</v>
      </c>
      <c r="AC562" s="8" t="s">
        <v>253</v>
      </c>
      <c r="AD562" s="8"/>
      <c r="AE562" s="8"/>
      <c r="AF562" s="8"/>
      <c r="AG562" s="8"/>
      <c r="AH562" s="8" t="s">
        <v>211</v>
      </c>
      <c r="AI562" s="8"/>
      <c r="AJ562" s="8"/>
      <c r="AK562" s="8"/>
      <c r="AL562" s="8" t="s">
        <v>4767</v>
      </c>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t="s">
        <v>4768</v>
      </c>
      <c r="BU562" s="8"/>
      <c r="BV562" s="8"/>
      <c r="BW562" s="8"/>
      <c r="BX562" s="8"/>
      <c r="BY562" s="8"/>
      <c r="BZ562" s="8"/>
      <c r="CA562" s="8"/>
      <c r="CB562" s="8"/>
      <c r="CC562" s="8"/>
      <c r="CD562" s="8"/>
      <c r="CE562" s="8"/>
      <c r="CF562" s="8"/>
      <c r="CG562" s="8"/>
      <c r="CH562" s="8"/>
      <c r="CI562" s="8"/>
    </row>
    <row r="563" spans="1:87">
      <c r="A563" s="8" t="s">
        <v>4769</v>
      </c>
      <c r="B563" s="8" t="s">
        <v>200</v>
      </c>
      <c r="C563" s="8">
        <v>2021</v>
      </c>
      <c r="D563" s="8" t="s">
        <v>4770</v>
      </c>
      <c r="E563" s="8" t="s">
        <v>4771</v>
      </c>
      <c r="F563" s="8" t="s">
        <v>4702</v>
      </c>
      <c r="G563" s="8" t="s">
        <v>4703</v>
      </c>
      <c r="H563" s="8"/>
      <c r="I563" s="8" t="s">
        <v>4772</v>
      </c>
      <c r="J563" s="8" t="s">
        <v>4773</v>
      </c>
      <c r="K563" s="8"/>
      <c r="L563" s="11" t="d">
        <v>2021-05-08</v>
      </c>
      <c r="M563" s="8" t="s">
        <v>207</v>
      </c>
      <c r="N563" s="8" t="s">
        <v>207</v>
      </c>
      <c r="O563" s="8" t="s">
        <v>207</v>
      </c>
      <c r="P563" s="9" t="d">
        <v>2023-01-06</v>
      </c>
      <c r="Q563" s="8"/>
      <c r="R563" s="8"/>
      <c r="S563" s="8"/>
      <c r="T563" s="8"/>
      <c r="U563" s="8"/>
      <c r="V563" s="8" t="s">
        <v>4774</v>
      </c>
      <c r="W563" s="8"/>
      <c r="X563" s="8"/>
      <c r="Y563" s="8"/>
      <c r="Z563" s="8"/>
      <c r="AA563" s="8" t="s">
        <v>262</v>
      </c>
      <c r="AB563" s="8" t="s">
        <v>672</v>
      </c>
      <c r="AC563" s="8" t="s">
        <v>253</v>
      </c>
      <c r="AD563" s="8"/>
      <c r="AE563" s="8"/>
      <c r="AF563" s="8"/>
      <c r="AG563" s="8"/>
      <c r="AH563" s="8" t="s">
        <v>211</v>
      </c>
      <c r="AI563" s="8"/>
      <c r="AJ563" s="8"/>
      <c r="AK563" s="8"/>
      <c r="AL563" s="8" t="s">
        <v>4775</v>
      </c>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t="s">
        <v>4655</v>
      </c>
      <c r="BU563" s="8"/>
      <c r="BV563" s="8"/>
      <c r="BW563" s="8"/>
      <c r="BX563" s="8"/>
      <c r="BY563" s="8"/>
      <c r="BZ563" s="8"/>
      <c r="CA563" s="8"/>
      <c r="CB563" s="8"/>
      <c r="CC563" s="8"/>
      <c r="CD563" s="8"/>
      <c r="CE563" s="8"/>
      <c r="CF563" s="8"/>
      <c r="CG563" s="8"/>
      <c r="CH563" s="8"/>
      <c r="CI563" s="8"/>
    </row>
    <row r="564" spans="1:87">
      <c r="A564" s="8" t="s">
        <v>4776</v>
      </c>
      <c r="B564" s="8" t="s">
        <v>200</v>
      </c>
      <c r="C564" s="8">
        <v>2021</v>
      </c>
      <c r="D564" s="8" t="s">
        <v>4777</v>
      </c>
      <c r="E564" s="8" t="s">
        <v>4778</v>
      </c>
      <c r="F564" s="8" t="s">
        <v>4779</v>
      </c>
      <c r="G564" s="8" t="s">
        <v>4780</v>
      </c>
      <c r="H564" s="8"/>
      <c r="I564" s="8" t="s">
        <v>4781</v>
      </c>
      <c r="J564" s="8" t="s">
        <v>4782</v>
      </c>
      <c r="K564" s="8"/>
      <c r="L564" s="11" t="d">
        <v>2021-01-02</v>
      </c>
      <c r="M564" s="8" t="s">
        <v>207</v>
      </c>
      <c r="N564" s="8" t="s">
        <v>207</v>
      </c>
      <c r="O564" s="8" t="s">
        <v>207</v>
      </c>
      <c r="P564" s="8" t="s">
        <v>4783</v>
      </c>
      <c r="Q564" s="8"/>
      <c r="R564" s="8"/>
      <c r="S564" s="8"/>
      <c r="T564" s="8"/>
      <c r="U564" s="8"/>
      <c r="V564" s="8" t="s">
        <v>4784</v>
      </c>
      <c r="W564" s="8"/>
      <c r="X564" s="8"/>
      <c r="Y564" s="8"/>
      <c r="Z564" s="8"/>
      <c r="AA564" s="8" t="s">
        <v>262</v>
      </c>
      <c r="AB564" s="8" t="s">
        <v>4785</v>
      </c>
      <c r="AC564" s="8" t="s">
        <v>253</v>
      </c>
      <c r="AD564" s="8"/>
      <c r="AE564" s="8"/>
      <c r="AF564" s="8"/>
      <c r="AG564" s="8"/>
      <c r="AH564" s="8" t="s">
        <v>211</v>
      </c>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t="s">
        <v>4786</v>
      </c>
      <c r="BU564" s="8"/>
      <c r="BV564" s="8"/>
      <c r="BW564" s="8"/>
      <c r="BX564" s="8"/>
      <c r="BY564" s="8"/>
      <c r="BZ564" s="8"/>
      <c r="CA564" s="8"/>
      <c r="CB564" s="8"/>
      <c r="CC564" s="8"/>
      <c r="CD564" s="8"/>
      <c r="CE564" s="8"/>
      <c r="CF564" s="8"/>
      <c r="CG564" s="8"/>
      <c r="CH564" s="8"/>
      <c r="CI564" s="8"/>
    </row>
    <row r="565" spans="1:87">
      <c r="A565" s="8" t="s">
        <v>4787</v>
      </c>
      <c r="B565" s="8" t="s">
        <v>242</v>
      </c>
      <c r="C565" s="8">
        <v>2021</v>
      </c>
      <c r="D565" s="8" t="s">
        <v>4788</v>
      </c>
      <c r="E565" s="8" t="s">
        <v>4789</v>
      </c>
      <c r="F565" s="8" t="s">
        <v>803</v>
      </c>
      <c r="G565" s="8"/>
      <c r="H565" s="8" t="s">
        <v>804</v>
      </c>
      <c r="I565" s="8" t="s">
        <v>4790</v>
      </c>
      <c r="J565" s="8" t="s">
        <v>4791</v>
      </c>
      <c r="K565" s="8" t="s">
        <v>4792</v>
      </c>
      <c r="L565" s="8" t="s">
        <v>207</v>
      </c>
      <c r="M565" s="8" t="s">
        <v>207</v>
      </c>
      <c r="N565" s="8" t="s">
        <v>207</v>
      </c>
      <c r="O565" s="8" t="s">
        <v>207</v>
      </c>
      <c r="P565" s="9" t="d">
        <v>2023-01-19</v>
      </c>
      <c r="Q565" s="8"/>
      <c r="R565" s="8">
        <v>4</v>
      </c>
      <c r="S565" s="8">
        <v>14</v>
      </c>
      <c r="T565" s="8"/>
      <c r="U565" s="8" t="s">
        <v>809</v>
      </c>
      <c r="V565" s="8"/>
      <c r="W565" s="8"/>
      <c r="X565" s="8"/>
      <c r="Y565" s="8"/>
      <c r="Z565" s="8"/>
      <c r="AA565" s="8"/>
      <c r="AB565" s="8"/>
      <c r="AC565" s="8" t="s">
        <v>253</v>
      </c>
      <c r="AD565" s="8"/>
      <c r="AE565" s="8"/>
      <c r="AF565" s="8"/>
      <c r="AG565" s="8"/>
      <c r="AH565" s="8" t="s">
        <v>211</v>
      </c>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row>
    <row r="566" spans="1:87">
      <c r="A566" s="8" t="s">
        <v>4793</v>
      </c>
      <c r="B566" s="8" t="s">
        <v>200</v>
      </c>
      <c r="C566" s="8">
        <v>2021</v>
      </c>
      <c r="D566" s="8" t="s">
        <v>4794</v>
      </c>
      <c r="E566" s="8" t="s">
        <v>4795</v>
      </c>
      <c r="F566" s="8" t="s">
        <v>4796</v>
      </c>
      <c r="G566" s="8" t="s">
        <v>4797</v>
      </c>
      <c r="H566" s="8"/>
      <c r="I566" s="8" t="s">
        <v>4798</v>
      </c>
      <c r="J566" s="8" t="s">
        <v>4799</v>
      </c>
      <c r="K566" s="8"/>
      <c r="L566" s="8" t="s">
        <v>4800</v>
      </c>
      <c r="M566" s="8" t="s">
        <v>207</v>
      </c>
      <c r="N566" s="8" t="s">
        <v>207</v>
      </c>
      <c r="O566" s="8" t="s">
        <v>207</v>
      </c>
      <c r="P566" s="8" t="s">
        <v>4801</v>
      </c>
      <c r="Q566" s="8"/>
      <c r="R566" s="8"/>
      <c r="S566" s="8"/>
      <c r="T566" s="8"/>
      <c r="U566" s="8"/>
      <c r="V566" s="8"/>
      <c r="W566" s="8"/>
      <c r="X566" s="8"/>
      <c r="Y566" s="8"/>
      <c r="Z566" s="8"/>
      <c r="AA566" s="8" t="s">
        <v>209</v>
      </c>
      <c r="AB566" s="8" t="s">
        <v>4802</v>
      </c>
      <c r="AC566" s="8"/>
      <c r="AD566" s="8"/>
      <c r="AE566" s="8"/>
      <c r="AF566" s="8"/>
      <c r="AG566" s="8"/>
      <c r="AH566" s="8" t="s">
        <v>211</v>
      </c>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t="s">
        <v>4796</v>
      </c>
      <c r="BU566" s="8"/>
      <c r="BV566" s="8"/>
      <c r="BW566" s="8"/>
      <c r="BX566" s="8"/>
      <c r="BY566" s="8"/>
      <c r="BZ566" s="8"/>
      <c r="CA566" s="8"/>
      <c r="CB566" s="8"/>
      <c r="CC566" s="8"/>
      <c r="CD566" s="8"/>
      <c r="CE566" s="8"/>
      <c r="CF566" s="8"/>
      <c r="CG566" s="8"/>
      <c r="CH566" s="8"/>
      <c r="CI566" s="8"/>
    </row>
    <row r="567" spans="1:87">
      <c r="A567" s="8" t="s">
        <v>4803</v>
      </c>
      <c r="B567" s="8" t="s">
        <v>242</v>
      </c>
      <c r="C567" s="8">
        <v>2021</v>
      </c>
      <c r="D567" s="8" t="s">
        <v>4804</v>
      </c>
      <c r="E567" s="8" t="s">
        <v>4805</v>
      </c>
      <c r="F567" s="8" t="s">
        <v>4806</v>
      </c>
      <c r="G567" s="8"/>
      <c r="H567" s="8" t="s">
        <v>4807</v>
      </c>
      <c r="I567" s="8" t="s">
        <v>4808</v>
      </c>
      <c r="J567" s="8" t="s">
        <v>4809</v>
      </c>
      <c r="K567" s="8"/>
      <c r="L567" s="8" t="s">
        <v>4810</v>
      </c>
      <c r="M567" s="8" t="s">
        <v>207</v>
      </c>
      <c r="N567" s="8" t="s">
        <v>207</v>
      </c>
      <c r="O567" s="8" t="s">
        <v>207</v>
      </c>
      <c r="P567" s="8" t="s">
        <v>4811</v>
      </c>
      <c r="Q567" s="8"/>
      <c r="R567" s="8">
        <v>2</v>
      </c>
      <c r="S567" s="8">
        <v>15</v>
      </c>
      <c r="T567" s="8"/>
      <c r="U567" s="8" t="s">
        <v>4812</v>
      </c>
      <c r="V567" s="8"/>
      <c r="W567" s="8"/>
      <c r="X567" s="8"/>
      <c r="Y567" s="8"/>
      <c r="Z567" s="8"/>
      <c r="AA567" s="8"/>
      <c r="AB567" s="8"/>
      <c r="AC567" s="8"/>
      <c r="AD567" s="8"/>
      <c r="AE567" s="8"/>
      <c r="AF567" s="8"/>
      <c r="AG567" s="8"/>
      <c r="AH567" s="8" t="s">
        <v>211</v>
      </c>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row>
    <row r="568" spans="1:87">
      <c r="A568" s="8" t="s">
        <v>4813</v>
      </c>
      <c r="B568" s="8" t="s">
        <v>200</v>
      </c>
      <c r="C568" s="8">
        <v>2021</v>
      </c>
      <c r="D568" s="8" t="s">
        <v>4814</v>
      </c>
      <c r="E568" s="8" t="s">
        <v>4815</v>
      </c>
      <c r="F568" s="8" t="s">
        <v>4816</v>
      </c>
      <c r="G568" s="8" t="s">
        <v>4817</v>
      </c>
      <c r="H568" s="8"/>
      <c r="I568" s="8" t="s">
        <v>4818</v>
      </c>
      <c r="J568" s="8" t="s">
        <v>4819</v>
      </c>
      <c r="K568" s="8"/>
      <c r="L568" s="8" t="s">
        <v>207</v>
      </c>
      <c r="M568" s="8" t="s">
        <v>207</v>
      </c>
      <c r="N568" s="8" t="s">
        <v>207</v>
      </c>
      <c r="O568" s="8" t="s">
        <v>207</v>
      </c>
      <c r="P568" s="9" t="d">
        <v>2023-01-05</v>
      </c>
      <c r="Q568" s="8"/>
      <c r="R568" s="8"/>
      <c r="S568" s="8"/>
      <c r="T568" s="8"/>
      <c r="U568" s="8"/>
      <c r="V568" s="8"/>
      <c r="W568" s="8"/>
      <c r="X568" s="8"/>
      <c r="Y568" s="8"/>
      <c r="Z568" s="8"/>
      <c r="AA568" s="8" t="s">
        <v>209</v>
      </c>
      <c r="AB568" s="8" t="s">
        <v>4820</v>
      </c>
      <c r="AC568" s="8"/>
      <c r="AD568" s="8"/>
      <c r="AE568" s="8"/>
      <c r="AF568" s="8"/>
      <c r="AG568" s="8"/>
      <c r="AH568" s="8" t="s">
        <v>211</v>
      </c>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t="s">
        <v>4816</v>
      </c>
      <c r="BU568" s="8"/>
      <c r="BV568" s="8"/>
      <c r="BW568" s="8"/>
      <c r="BX568" s="8"/>
      <c r="BY568" s="8"/>
      <c r="BZ568" s="8"/>
      <c r="CA568" s="8"/>
      <c r="CB568" s="8"/>
      <c r="CC568" s="8"/>
      <c r="CD568" s="8"/>
      <c r="CE568" s="8"/>
      <c r="CF568" s="8"/>
      <c r="CG568" s="8"/>
      <c r="CH568" s="8"/>
      <c r="CI568" s="8"/>
    </row>
    <row r="569" spans="1:87">
      <c r="A569" s="8" t="s">
        <v>4821</v>
      </c>
      <c r="B569" s="8" t="s">
        <v>200</v>
      </c>
      <c r="C569" s="8">
        <v>2021</v>
      </c>
      <c r="D569" s="8" t="s">
        <v>4822</v>
      </c>
      <c r="E569" s="8" t="s">
        <v>4823</v>
      </c>
      <c r="F569" s="8" t="s">
        <v>4824</v>
      </c>
      <c r="G569" s="8" t="s">
        <v>4825</v>
      </c>
      <c r="H569" s="8"/>
      <c r="I569" s="8" t="s">
        <v>4826</v>
      </c>
      <c r="J569" s="8" t="s">
        <v>4827</v>
      </c>
      <c r="K569" s="8"/>
      <c r="L569" s="8" t="s">
        <v>207</v>
      </c>
      <c r="M569" s="8" t="s">
        <v>207</v>
      </c>
      <c r="N569" s="8" t="s">
        <v>207</v>
      </c>
      <c r="O569" s="8" t="s">
        <v>207</v>
      </c>
      <c r="P569" s="9" t="d">
        <v>2023-01-06</v>
      </c>
      <c r="Q569" s="8"/>
      <c r="R569" s="8"/>
      <c r="S569" s="8"/>
      <c r="T569" s="8"/>
      <c r="U569" s="8"/>
      <c r="V569" s="8"/>
      <c r="W569" s="8"/>
      <c r="X569" s="8"/>
      <c r="Y569" s="8"/>
      <c r="Z569" s="8"/>
      <c r="AA569" s="8" t="s">
        <v>209</v>
      </c>
      <c r="AB569" s="8" t="s">
        <v>4828</v>
      </c>
      <c r="AC569" s="8"/>
      <c r="AD569" s="8"/>
      <c r="AE569" s="8"/>
      <c r="AF569" s="8"/>
      <c r="AG569" s="8"/>
      <c r="AH569" s="8" t="s">
        <v>211</v>
      </c>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t="s">
        <v>4824</v>
      </c>
      <c r="BU569" s="8"/>
      <c r="BV569" s="8"/>
      <c r="BW569" s="8"/>
      <c r="BX569" s="8"/>
      <c r="BY569" s="8"/>
      <c r="BZ569" s="8"/>
      <c r="CA569" s="8"/>
      <c r="CB569" s="8"/>
      <c r="CC569" s="8"/>
      <c r="CD569" s="8"/>
      <c r="CE569" s="8"/>
      <c r="CF569" s="8"/>
      <c r="CG569" s="8"/>
      <c r="CH569" s="8"/>
      <c r="CI569" s="8"/>
    </row>
    <row r="570" spans="1:87">
      <c r="A570" s="8" t="s">
        <v>4829</v>
      </c>
      <c r="B570" s="8" t="s">
        <v>200</v>
      </c>
      <c r="C570" s="8">
        <v>2021</v>
      </c>
      <c r="D570" s="8" t="s">
        <v>4830</v>
      </c>
      <c r="E570" s="8" t="s">
        <v>4831</v>
      </c>
      <c r="F570" s="8" t="s">
        <v>4832</v>
      </c>
      <c r="G570" s="8" t="s">
        <v>4833</v>
      </c>
      <c r="H570" s="8"/>
      <c r="I570" s="8" t="s">
        <v>4834</v>
      </c>
      <c r="J570" s="8" t="s">
        <v>4835</v>
      </c>
      <c r="K570" s="8"/>
      <c r="L570" s="8" t="s">
        <v>207</v>
      </c>
      <c r="M570" s="8" t="s">
        <v>207</v>
      </c>
      <c r="N570" s="8" t="s">
        <v>207</v>
      </c>
      <c r="O570" s="8" t="s">
        <v>207</v>
      </c>
      <c r="P570" s="9" t="d">
        <v>2023-01-08</v>
      </c>
      <c r="Q570" s="8"/>
      <c r="R570" s="8"/>
      <c r="S570" s="8"/>
      <c r="T570" s="8"/>
      <c r="U570" s="8"/>
      <c r="V570" s="8"/>
      <c r="W570" s="8"/>
      <c r="X570" s="8"/>
      <c r="Y570" s="8"/>
      <c r="Z570" s="8"/>
      <c r="AA570" s="8" t="s">
        <v>209</v>
      </c>
      <c r="AB570" s="8" t="s">
        <v>4836</v>
      </c>
      <c r="AC570" s="8"/>
      <c r="AD570" s="8"/>
      <c r="AE570" s="8"/>
      <c r="AF570" s="8"/>
      <c r="AG570" s="8"/>
      <c r="AH570" s="8" t="s">
        <v>211</v>
      </c>
      <c r="AI570" s="8"/>
      <c r="AJ570" s="8"/>
      <c r="AK570" s="8"/>
      <c r="AL570" s="8" t="s">
        <v>4837</v>
      </c>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t="s">
        <v>4832</v>
      </c>
      <c r="BU570" s="8"/>
      <c r="BV570" s="8"/>
      <c r="BW570" s="8"/>
      <c r="BX570" s="8"/>
      <c r="BY570" s="8"/>
      <c r="BZ570" s="8"/>
      <c r="CA570" s="8"/>
      <c r="CB570" s="8"/>
      <c r="CC570" s="8"/>
      <c r="CD570" s="8"/>
      <c r="CE570" s="8"/>
      <c r="CF570" s="8"/>
      <c r="CG570" s="8"/>
      <c r="CH570" s="8"/>
      <c r="CI570" s="8"/>
    </row>
    <row r="571" spans="1:87">
      <c r="A571" s="8" t="s">
        <v>4838</v>
      </c>
      <c r="B571" s="8" t="s">
        <v>200</v>
      </c>
      <c r="C571" s="8">
        <v>2021</v>
      </c>
      <c r="D571" s="8" t="s">
        <v>4839</v>
      </c>
      <c r="E571" s="8" t="s">
        <v>4840</v>
      </c>
      <c r="F571" s="8" t="s">
        <v>4841</v>
      </c>
      <c r="G571" s="8" t="s">
        <v>4842</v>
      </c>
      <c r="H571" s="8"/>
      <c r="I571" s="8" t="s">
        <v>4843</v>
      </c>
      <c r="J571" s="8" t="s">
        <v>4844</v>
      </c>
      <c r="K571" s="8"/>
      <c r="L571" s="8" t="s">
        <v>4800</v>
      </c>
      <c r="M571" s="8" t="s">
        <v>207</v>
      </c>
      <c r="N571" s="8" t="s">
        <v>207</v>
      </c>
      <c r="O571" s="8" t="s">
        <v>207</v>
      </c>
      <c r="P571" s="8" t="s">
        <v>4845</v>
      </c>
      <c r="Q571" s="8"/>
      <c r="R571" s="8"/>
      <c r="S571" s="8"/>
      <c r="T571" s="8"/>
      <c r="U571" s="8"/>
      <c r="V571" s="8"/>
      <c r="W571" s="8"/>
      <c r="X571" s="8"/>
      <c r="Y571" s="8"/>
      <c r="Z571" s="8"/>
      <c r="AA571" s="8" t="s">
        <v>209</v>
      </c>
      <c r="AB571" s="8" t="s">
        <v>4846</v>
      </c>
      <c r="AC571" s="8"/>
      <c r="AD571" s="8"/>
      <c r="AE571" s="8"/>
      <c r="AF571" s="8"/>
      <c r="AG571" s="8"/>
      <c r="AH571" s="8" t="s">
        <v>211</v>
      </c>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t="s">
        <v>4841</v>
      </c>
      <c r="BU571" s="8"/>
      <c r="BV571" s="8"/>
      <c r="BW571" s="8"/>
      <c r="BX571" s="8"/>
      <c r="BY571" s="8"/>
      <c r="BZ571" s="8"/>
      <c r="CA571" s="8"/>
      <c r="CB571" s="8"/>
      <c r="CC571" s="8"/>
      <c r="CD571" s="8"/>
      <c r="CE571" s="8"/>
      <c r="CF571" s="8"/>
      <c r="CG571" s="8"/>
      <c r="CH571" s="8"/>
      <c r="CI571" s="8"/>
    </row>
    <row r="572" spans="1:87">
      <c r="A572" s="8" t="s">
        <v>4847</v>
      </c>
      <c r="B572" s="8" t="s">
        <v>200</v>
      </c>
      <c r="C572" s="8">
        <v>2021</v>
      </c>
      <c r="D572" s="8" t="s">
        <v>4848</v>
      </c>
      <c r="E572" s="8" t="s">
        <v>4849</v>
      </c>
      <c r="F572" s="8" t="s">
        <v>4850</v>
      </c>
      <c r="G572" s="8" t="s">
        <v>4851</v>
      </c>
      <c r="H572" s="8"/>
      <c r="I572" s="8" t="s">
        <v>4852</v>
      </c>
      <c r="J572" s="8" t="s">
        <v>4853</v>
      </c>
      <c r="K572" s="8"/>
      <c r="L572" s="8" t="s">
        <v>207</v>
      </c>
      <c r="M572" s="8" t="s">
        <v>207</v>
      </c>
      <c r="N572" s="8" t="s">
        <v>207</v>
      </c>
      <c r="O572" s="8" t="s">
        <v>207</v>
      </c>
      <c r="P572" s="8" t="s">
        <v>4854</v>
      </c>
      <c r="Q572" s="8"/>
      <c r="R572" s="8"/>
      <c r="S572" s="8"/>
      <c r="T572" s="8"/>
      <c r="U572" s="8"/>
      <c r="V572" s="8"/>
      <c r="W572" s="8"/>
      <c r="X572" s="8"/>
      <c r="Y572" s="8"/>
      <c r="Z572" s="8"/>
      <c r="AA572" s="8" t="s">
        <v>209</v>
      </c>
      <c r="AB572" s="8" t="s">
        <v>4855</v>
      </c>
      <c r="AC572" s="8"/>
      <c r="AD572" s="8"/>
      <c r="AE572" s="8"/>
      <c r="AF572" s="8"/>
      <c r="AG572" s="8"/>
      <c r="AH572" s="8" t="s">
        <v>211</v>
      </c>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t="s">
        <v>4850</v>
      </c>
      <c r="BU572" s="8"/>
      <c r="BV572" s="8"/>
      <c r="BW572" s="8"/>
      <c r="BX572" s="8"/>
      <c r="BY572" s="8"/>
      <c r="BZ572" s="8"/>
      <c r="CA572" s="8"/>
      <c r="CB572" s="8"/>
      <c r="CC572" s="8"/>
      <c r="CD572" s="8"/>
      <c r="CE572" s="8"/>
      <c r="CF572" s="8"/>
      <c r="CG572" s="8"/>
      <c r="CH572" s="8"/>
      <c r="CI572" s="8"/>
    </row>
    <row r="573" spans="1:87">
      <c r="A573" s="8" t="s">
        <v>4856</v>
      </c>
      <c r="B573" s="8" t="s">
        <v>242</v>
      </c>
      <c r="C573" s="8">
        <v>2021</v>
      </c>
      <c r="D573" s="8" t="s">
        <v>4857</v>
      </c>
      <c r="E573" s="8" t="s">
        <v>4858</v>
      </c>
      <c r="F573" s="8" t="s">
        <v>3459</v>
      </c>
      <c r="G573" s="8"/>
      <c r="H573" s="8">
        <v>22394303</v>
      </c>
      <c r="I573" s="8" t="s">
        <v>4859</v>
      </c>
      <c r="J573" s="8" t="s">
        <v>4860</v>
      </c>
      <c r="K573" s="8" t="s">
        <v>4861</v>
      </c>
      <c r="L573" s="11" t="d">
        <v>2021-07-02</v>
      </c>
      <c r="M573" s="8" t="s">
        <v>207</v>
      </c>
      <c r="N573" s="8" t="s">
        <v>207</v>
      </c>
      <c r="O573" s="8" t="s">
        <v>207</v>
      </c>
      <c r="P573" s="8"/>
      <c r="Q573" s="8"/>
      <c r="R573" s="8">
        <v>1</v>
      </c>
      <c r="S573" s="8">
        <v>11</v>
      </c>
      <c r="T573" s="8"/>
      <c r="U573" s="8"/>
      <c r="V573" s="8" t="s">
        <v>4862</v>
      </c>
      <c r="W573" s="8"/>
      <c r="X573" s="8"/>
      <c r="Y573" s="8"/>
      <c r="Z573" s="8"/>
      <c r="AA573" s="8"/>
      <c r="AB573" s="8"/>
      <c r="AC573" s="8" t="s">
        <v>776</v>
      </c>
      <c r="AD573" s="8"/>
      <c r="AE573" s="8"/>
      <c r="AF573" s="8"/>
      <c r="AG573" s="8"/>
      <c r="AH573" s="8" t="s">
        <v>3463</v>
      </c>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row>
    <row r="574" spans="1:87">
      <c r="A574" s="8" t="s">
        <v>4863</v>
      </c>
      <c r="B574" s="8" t="s">
        <v>242</v>
      </c>
      <c r="C574" s="8">
        <v>2021</v>
      </c>
      <c r="D574" s="8" t="s">
        <v>4864</v>
      </c>
      <c r="E574" s="8" t="s">
        <v>4865</v>
      </c>
      <c r="F574" s="8" t="s">
        <v>3459</v>
      </c>
      <c r="G574" s="8"/>
      <c r="H574" s="8">
        <v>22394303</v>
      </c>
      <c r="I574" s="8" t="s">
        <v>4866</v>
      </c>
      <c r="J574" s="8" t="s">
        <v>4867</v>
      </c>
      <c r="K574" s="8" t="s">
        <v>4868</v>
      </c>
      <c r="L574" s="11" t="d">
        <v>2021-07-02</v>
      </c>
      <c r="M574" s="8" t="s">
        <v>207</v>
      </c>
      <c r="N574" s="8" t="s">
        <v>207</v>
      </c>
      <c r="O574" s="8" t="s">
        <v>207</v>
      </c>
      <c r="P574" s="8"/>
      <c r="Q574" s="8"/>
      <c r="R574" s="8">
        <v>1</v>
      </c>
      <c r="S574" s="8">
        <v>11</v>
      </c>
      <c r="T574" s="8"/>
      <c r="U574" s="8"/>
      <c r="V574" s="8" t="s">
        <v>4869</v>
      </c>
      <c r="W574" s="8"/>
      <c r="X574" s="8"/>
      <c r="Y574" s="8"/>
      <c r="Z574" s="8"/>
      <c r="AA574" s="8"/>
      <c r="AB574" s="8"/>
      <c r="AC574" s="8" t="s">
        <v>776</v>
      </c>
      <c r="AD574" s="8"/>
      <c r="AE574" s="8"/>
      <c r="AF574" s="8"/>
      <c r="AG574" s="8"/>
      <c r="AH574" s="8" t="s">
        <v>3463</v>
      </c>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row>
    <row r="575" spans="1:87">
      <c r="A575" s="8" t="s">
        <v>4870</v>
      </c>
      <c r="B575" s="8" t="s">
        <v>242</v>
      </c>
      <c r="C575" s="8">
        <v>2021</v>
      </c>
      <c r="D575" s="8" t="s">
        <v>4871</v>
      </c>
      <c r="E575" s="8" t="s">
        <v>4872</v>
      </c>
      <c r="F575" s="8" t="s">
        <v>4873</v>
      </c>
      <c r="G575" s="8"/>
      <c r="H575" s="8" t="s">
        <v>4874</v>
      </c>
      <c r="I575" s="8" t="s">
        <v>4875</v>
      </c>
      <c r="J575" s="8" t="s">
        <v>4876</v>
      </c>
      <c r="K575" s="8" t="s">
        <v>4877</v>
      </c>
      <c r="L575" s="8" t="s">
        <v>207</v>
      </c>
      <c r="M575" s="8" t="s">
        <v>207</v>
      </c>
      <c r="N575" s="8" t="s">
        <v>207</v>
      </c>
      <c r="O575" s="8" t="s">
        <v>207</v>
      </c>
      <c r="P575" s="9" t="d">
        <v>2023-01-08</v>
      </c>
      <c r="Q575" s="8"/>
      <c r="R575" s="8"/>
      <c r="S575" s="8">
        <v>2021</v>
      </c>
      <c r="T575" s="8"/>
      <c r="U575" s="8" t="s">
        <v>4873</v>
      </c>
      <c r="V575" s="8"/>
      <c r="W575" s="8"/>
      <c r="X575" s="8"/>
      <c r="Y575" s="8"/>
      <c r="Z575" s="8"/>
      <c r="AA575" s="8"/>
      <c r="AB575" s="8"/>
      <c r="AC575" s="8" t="s">
        <v>253</v>
      </c>
      <c r="AD575" s="8"/>
      <c r="AE575" s="8"/>
      <c r="AF575" s="8"/>
      <c r="AG575" s="8"/>
      <c r="AH575" s="8" t="s">
        <v>211</v>
      </c>
      <c r="AI575" s="8"/>
      <c r="AJ575" s="8"/>
      <c r="AK575" s="8"/>
      <c r="AL575" s="8" t="s">
        <v>4878</v>
      </c>
      <c r="AM575" s="8"/>
      <c r="AN575" s="8"/>
      <c r="AO575" s="8"/>
      <c r="AP575" s="8" t="s">
        <v>4879</v>
      </c>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row>
    <row r="576" spans="1:87">
      <c r="A576" s="8" t="s">
        <v>4880</v>
      </c>
      <c r="B576" s="8" t="s">
        <v>242</v>
      </c>
      <c r="C576" s="8">
        <v>2021</v>
      </c>
      <c r="D576" s="8" t="s">
        <v>4881</v>
      </c>
      <c r="E576" s="8" t="s">
        <v>4882</v>
      </c>
      <c r="F576" s="8"/>
      <c r="G576" s="8"/>
      <c r="H576" s="8"/>
      <c r="I576" s="8" t="s">
        <v>4883</v>
      </c>
      <c r="J576" s="8" t="s">
        <v>4884</v>
      </c>
      <c r="K576" s="8"/>
      <c r="L576" s="8">
        <v>2021</v>
      </c>
      <c r="M576" s="8" t="s">
        <v>207</v>
      </c>
      <c r="N576" s="8" t="s">
        <v>207</v>
      </c>
      <c r="O576" s="8" t="s">
        <v>207</v>
      </c>
      <c r="P576" s="8"/>
      <c r="Q576" s="8"/>
      <c r="R576" s="8"/>
      <c r="S576" s="8"/>
      <c r="T576" s="8"/>
      <c r="U576" s="8"/>
      <c r="V576" s="8" t="s">
        <v>4885</v>
      </c>
      <c r="W576" s="8"/>
      <c r="X576" s="8"/>
      <c r="Y576" s="8"/>
      <c r="Z576" s="8"/>
      <c r="AA576" s="8"/>
      <c r="AB576" s="8"/>
      <c r="AC576" s="8"/>
      <c r="AD576" s="8"/>
      <c r="AE576" s="8"/>
      <c r="AF576" s="8"/>
      <c r="AG576" s="8"/>
      <c r="AH576" s="8" t="s">
        <v>2795</v>
      </c>
      <c r="AI576" s="8"/>
      <c r="AJ576" s="8" t="s">
        <v>4886</v>
      </c>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row>
    <row r="577" spans="1:87">
      <c r="A577" s="8" t="s">
        <v>4887</v>
      </c>
      <c r="B577" s="8" t="s">
        <v>242</v>
      </c>
      <c r="C577" s="8">
        <v>2021</v>
      </c>
      <c r="D577" s="8" t="s">
        <v>4888</v>
      </c>
      <c r="E577" s="8" t="s">
        <v>4889</v>
      </c>
      <c r="F577" s="8"/>
      <c r="G577" s="8"/>
      <c r="H577" s="8"/>
      <c r="I577" s="8" t="s">
        <v>4890</v>
      </c>
      <c r="J577" s="8" t="s">
        <v>4891</v>
      </c>
      <c r="K577" s="8"/>
      <c r="L577" s="8">
        <v>2021</v>
      </c>
      <c r="M577" s="8" t="s">
        <v>207</v>
      </c>
      <c r="N577" s="8" t="s">
        <v>207</v>
      </c>
      <c r="O577" s="8" t="s">
        <v>207</v>
      </c>
      <c r="P577" s="8"/>
      <c r="Q577" s="8"/>
      <c r="R577" s="8"/>
      <c r="S577" s="8"/>
      <c r="T577" s="8"/>
      <c r="U577" s="8"/>
      <c r="V577" s="8" t="s">
        <v>4892</v>
      </c>
      <c r="W577" s="8"/>
      <c r="X577" s="8"/>
      <c r="Y577" s="8"/>
      <c r="Z577" s="8"/>
      <c r="AA577" s="8"/>
      <c r="AB577" s="8"/>
      <c r="AC577" s="8"/>
      <c r="AD577" s="8"/>
      <c r="AE577" s="8"/>
      <c r="AF577" s="8"/>
      <c r="AG577" s="8"/>
      <c r="AH577" s="8" t="s">
        <v>2795</v>
      </c>
      <c r="AI577" s="8"/>
      <c r="AJ577" s="8" t="s">
        <v>4886</v>
      </c>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row>
    <row r="578" spans="1:87">
      <c r="A578" s="8" t="s">
        <v>4893</v>
      </c>
      <c r="B578" s="8" t="s">
        <v>242</v>
      </c>
      <c r="C578" s="8">
        <v>2021</v>
      </c>
      <c r="D578" s="8" t="s">
        <v>4894</v>
      </c>
      <c r="E578" s="8" t="s">
        <v>4895</v>
      </c>
      <c r="F578" s="8" t="s">
        <v>4896</v>
      </c>
      <c r="G578" s="8"/>
      <c r="H578" s="8">
        <v>18777503</v>
      </c>
      <c r="I578" s="8" t="s">
        <v>4897</v>
      </c>
      <c r="J578" s="8" t="s">
        <v>4898</v>
      </c>
      <c r="K578" s="8"/>
      <c r="L578" s="8" t="s">
        <v>4756</v>
      </c>
      <c r="M578" s="8" t="s">
        <v>207</v>
      </c>
      <c r="N578" s="8" t="s">
        <v>207</v>
      </c>
      <c r="O578" s="8" t="s">
        <v>207</v>
      </c>
      <c r="P578" s="8">
        <v>101357</v>
      </c>
      <c r="Q578" s="8"/>
      <c r="R578" s="8"/>
      <c r="S578" s="8">
        <v>53</v>
      </c>
      <c r="T578" s="8"/>
      <c r="U578" s="8" t="s">
        <v>4896</v>
      </c>
      <c r="V578" s="8" t="s">
        <v>4899</v>
      </c>
      <c r="W578" s="8"/>
      <c r="X578" s="8"/>
      <c r="Y578" s="8"/>
      <c r="Z578" s="8"/>
      <c r="AA578" s="8"/>
      <c r="AB578" s="8"/>
      <c r="AC578" s="8" t="s">
        <v>253</v>
      </c>
      <c r="AD578" s="8"/>
      <c r="AE578" s="8"/>
      <c r="AF578" s="8"/>
      <c r="AG578" s="8"/>
      <c r="AH578" s="8" t="s">
        <v>211</v>
      </c>
      <c r="AI578" s="8"/>
      <c r="AJ578" s="8"/>
      <c r="AK578" s="8"/>
      <c r="AL578" s="8" t="s">
        <v>4900</v>
      </c>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row>
    <row r="579" spans="1:87">
      <c r="A579" s="8" t="s">
        <v>4901</v>
      </c>
      <c r="B579" s="8" t="s">
        <v>242</v>
      </c>
      <c r="C579" s="8">
        <v>2021</v>
      </c>
      <c r="D579" s="8" t="s">
        <v>4902</v>
      </c>
      <c r="E579" s="8" t="s">
        <v>4903</v>
      </c>
      <c r="F579" s="8" t="s">
        <v>4904</v>
      </c>
      <c r="G579" s="8"/>
      <c r="H579" s="8" t="s">
        <v>4905</v>
      </c>
      <c r="I579" s="8" t="s">
        <v>4906</v>
      </c>
      <c r="J579" s="8" t="s">
        <v>4907</v>
      </c>
      <c r="K579" s="8" t="s">
        <v>4908</v>
      </c>
      <c r="L579" s="8" t="s">
        <v>207</v>
      </c>
      <c r="M579" s="8" t="s">
        <v>207</v>
      </c>
      <c r="N579" s="8" t="s">
        <v>207</v>
      </c>
      <c r="O579" s="8" t="s">
        <v>207</v>
      </c>
      <c r="P579" s="8">
        <v>6800</v>
      </c>
      <c r="Q579" s="8"/>
      <c r="R579" s="8">
        <v>15</v>
      </c>
      <c r="S579" s="8">
        <v>11</v>
      </c>
      <c r="T579" s="8"/>
      <c r="U579" s="8" t="s">
        <v>4904</v>
      </c>
      <c r="V579" s="8" t="s">
        <v>4909</v>
      </c>
      <c r="W579" s="8"/>
      <c r="X579" s="8"/>
      <c r="Y579" s="8"/>
      <c r="Z579" s="8"/>
      <c r="AA579" s="8"/>
      <c r="AB579" s="8"/>
      <c r="AC579" s="8" t="s">
        <v>253</v>
      </c>
      <c r="AD579" s="8"/>
      <c r="AE579" s="8"/>
      <c r="AF579" s="8"/>
      <c r="AG579" s="8"/>
      <c r="AH579" s="8" t="s">
        <v>211</v>
      </c>
      <c r="AI579" s="8"/>
      <c r="AJ579" s="8"/>
      <c r="AK579" s="8"/>
      <c r="AL579" s="8" t="s">
        <v>4910</v>
      </c>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row>
    <row r="580" spans="1:87">
      <c r="A580" s="8" t="s">
        <v>4911</v>
      </c>
      <c r="B580" s="8" t="s">
        <v>242</v>
      </c>
      <c r="C580" s="8">
        <v>2021</v>
      </c>
      <c r="D580" s="8" t="s">
        <v>4912</v>
      </c>
      <c r="E580" s="8" t="s">
        <v>4913</v>
      </c>
      <c r="F580" s="8" t="s">
        <v>4914</v>
      </c>
      <c r="G580" s="8"/>
      <c r="H580" s="8" t="s">
        <v>4915</v>
      </c>
      <c r="I580" s="8" t="s">
        <v>4916</v>
      </c>
      <c r="J580" s="8" t="s">
        <v>4917</v>
      </c>
      <c r="K580" s="8"/>
      <c r="L580" s="11" t="d">
        <v>2021-04-03</v>
      </c>
      <c r="M580" s="8" t="s">
        <v>207</v>
      </c>
      <c r="N580" s="8" t="s">
        <v>207</v>
      </c>
      <c r="O580" s="8" t="s">
        <v>207</v>
      </c>
      <c r="P580" s="8" t="s">
        <v>4918</v>
      </c>
      <c r="Q580" s="8"/>
      <c r="R580" s="8">
        <v>4</v>
      </c>
      <c r="S580" s="8">
        <v>29</v>
      </c>
      <c r="T580" s="8"/>
      <c r="U580" s="8" t="s">
        <v>4914</v>
      </c>
      <c r="V580" s="8"/>
      <c r="W580" s="8"/>
      <c r="X580" s="8"/>
      <c r="Y580" s="8"/>
      <c r="Z580" s="8"/>
      <c r="AA580" s="8"/>
      <c r="AB580" s="8"/>
      <c r="AC580" s="8" t="s">
        <v>253</v>
      </c>
      <c r="AD580" s="8"/>
      <c r="AE580" s="8"/>
      <c r="AF580" s="8"/>
      <c r="AG580" s="8"/>
      <c r="AH580" s="8" t="s">
        <v>211</v>
      </c>
      <c r="AI580" s="8"/>
      <c r="AJ580" s="8"/>
      <c r="AK580" s="8"/>
      <c r="AL580" s="8" t="s">
        <v>4919</v>
      </c>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row>
    <row r="581" spans="1:87">
      <c r="A581" s="8" t="s">
        <v>4920</v>
      </c>
      <c r="B581" s="8" t="s">
        <v>789</v>
      </c>
      <c r="C581" s="8">
        <v>2021</v>
      </c>
      <c r="D581" s="8" t="s">
        <v>4921</v>
      </c>
      <c r="E581" s="8" t="s">
        <v>4922</v>
      </c>
      <c r="F581" s="8" t="s">
        <v>4923</v>
      </c>
      <c r="G581" s="8" t="s">
        <v>4924</v>
      </c>
      <c r="H581" s="8"/>
      <c r="I581" s="8"/>
      <c r="J581" s="8" t="s">
        <v>4925</v>
      </c>
      <c r="K581" s="8"/>
      <c r="L581" s="8">
        <v>2021</v>
      </c>
      <c r="M581" s="8" t="s">
        <v>207</v>
      </c>
      <c r="N581" s="8" t="s">
        <v>207</v>
      </c>
      <c r="O581" s="8" t="s">
        <v>207</v>
      </c>
      <c r="P581" s="8" t="s">
        <v>4926</v>
      </c>
      <c r="Q581" s="8"/>
      <c r="R581" s="8"/>
      <c r="S581" s="8">
        <v>12980</v>
      </c>
      <c r="T581" s="8"/>
      <c r="U581" s="8"/>
      <c r="V581" s="8"/>
      <c r="W581" s="8"/>
      <c r="X581" s="8"/>
      <c r="Y581" s="8"/>
      <c r="Z581" s="8"/>
      <c r="AA581" s="8" t="s">
        <v>2215</v>
      </c>
      <c r="AB581" s="8" t="s">
        <v>2162</v>
      </c>
      <c r="AC581" s="8" t="s">
        <v>253</v>
      </c>
      <c r="AD581" s="8"/>
      <c r="AE581" s="8"/>
      <c r="AF581" s="8"/>
      <c r="AG581" s="8"/>
      <c r="AH581" s="8" t="s">
        <v>211</v>
      </c>
      <c r="AI581" s="8"/>
      <c r="AJ581" s="8" t="s">
        <v>4927</v>
      </c>
      <c r="AK581" s="8"/>
      <c r="AL581" s="8"/>
      <c r="AM581" s="8"/>
      <c r="AN581" s="8"/>
      <c r="AO581" s="8"/>
      <c r="AP581" s="8" t="s">
        <v>4928</v>
      </c>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row>
    <row r="582" spans="1:87">
      <c r="A582" s="8" t="s">
        <v>4929</v>
      </c>
      <c r="B582" s="8" t="s">
        <v>242</v>
      </c>
      <c r="C582" s="8">
        <v>2021</v>
      </c>
      <c r="D582" s="8" t="s">
        <v>4930</v>
      </c>
      <c r="E582" s="8" t="s">
        <v>4931</v>
      </c>
      <c r="F582" s="8" t="s">
        <v>3075</v>
      </c>
      <c r="G582" s="8"/>
      <c r="H582" s="8" t="s">
        <v>3076</v>
      </c>
      <c r="I582" s="8" t="s">
        <v>4932</v>
      </c>
      <c r="J582" s="8" t="s">
        <v>4933</v>
      </c>
      <c r="K582" s="8" t="s">
        <v>4934</v>
      </c>
      <c r="L582" s="11" t="d">
        <v>2021-09-05</v>
      </c>
      <c r="M582" s="8" t="s">
        <v>207</v>
      </c>
      <c r="N582" s="8" t="s">
        <v>207</v>
      </c>
      <c r="O582" s="8" t="s">
        <v>207</v>
      </c>
      <c r="P582" s="8">
        <v>5956</v>
      </c>
      <c r="Q582" s="8"/>
      <c r="R582" s="8">
        <v>17</v>
      </c>
      <c r="S582" s="8">
        <v>21</v>
      </c>
      <c r="T582" s="8"/>
      <c r="U582" s="8" t="s">
        <v>3075</v>
      </c>
      <c r="V582" s="8"/>
      <c r="W582" s="8"/>
      <c r="X582" s="8"/>
      <c r="Y582" s="8"/>
      <c r="Z582" s="8"/>
      <c r="AA582" s="8"/>
      <c r="AB582" s="8"/>
      <c r="AC582" s="8" t="s">
        <v>253</v>
      </c>
      <c r="AD582" s="8"/>
      <c r="AE582" s="8"/>
      <c r="AF582" s="8"/>
      <c r="AG582" s="8"/>
      <c r="AH582" s="8" t="s">
        <v>211</v>
      </c>
      <c r="AI582" s="8"/>
      <c r="AJ582" s="8"/>
      <c r="AK582" s="8"/>
      <c r="AL582" s="8" t="s">
        <v>4935</v>
      </c>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row>
    <row r="583" spans="1:87">
      <c r="A583" s="8" t="s">
        <v>4936</v>
      </c>
      <c r="B583" s="8" t="s">
        <v>242</v>
      </c>
      <c r="C583" s="8">
        <v>2021</v>
      </c>
      <c r="D583" s="8" t="s">
        <v>4937</v>
      </c>
      <c r="E583" s="8" t="s">
        <v>4938</v>
      </c>
      <c r="F583" s="8" t="s">
        <v>4939</v>
      </c>
      <c r="G583" s="8"/>
      <c r="H583" s="8" t="s">
        <v>4940</v>
      </c>
      <c r="I583" s="8" t="s">
        <v>4941</v>
      </c>
      <c r="J583" s="8" t="s">
        <v>4942</v>
      </c>
      <c r="K583" s="8" t="s">
        <v>4943</v>
      </c>
      <c r="L583" s="8" t="s">
        <v>207</v>
      </c>
      <c r="M583" s="8" t="s">
        <v>207</v>
      </c>
      <c r="N583" s="8" t="s">
        <v>207</v>
      </c>
      <c r="O583" s="8" t="s">
        <v>207</v>
      </c>
      <c r="P583" s="8">
        <v>1217</v>
      </c>
      <c r="Q583" s="8"/>
      <c r="R583" s="8">
        <v>9</v>
      </c>
      <c r="S583" s="8">
        <v>12</v>
      </c>
      <c r="T583" s="8"/>
      <c r="U583" s="8" t="s">
        <v>4939</v>
      </c>
      <c r="V583" s="8"/>
      <c r="W583" s="8"/>
      <c r="X583" s="8"/>
      <c r="Y583" s="8"/>
      <c r="Z583" s="8"/>
      <c r="AA583" s="8"/>
      <c r="AB583" s="8"/>
      <c r="AC583" s="8" t="s">
        <v>253</v>
      </c>
      <c r="AD583" s="8"/>
      <c r="AE583" s="8"/>
      <c r="AF583" s="8"/>
      <c r="AG583" s="8"/>
      <c r="AH583" s="8" t="s">
        <v>211</v>
      </c>
      <c r="AI583" s="8"/>
      <c r="AJ583" s="8"/>
      <c r="AK583" s="8"/>
      <c r="AL583" s="8" t="s">
        <v>4944</v>
      </c>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row>
    <row r="584" spans="1:87">
      <c r="A584" s="8" t="s">
        <v>4945</v>
      </c>
      <c r="B584" s="8" t="s">
        <v>242</v>
      </c>
      <c r="C584" s="8">
        <v>2021</v>
      </c>
      <c r="D584" s="8" t="s">
        <v>4946</v>
      </c>
      <c r="E584" s="8" t="s">
        <v>4947</v>
      </c>
      <c r="F584" s="8" t="s">
        <v>3075</v>
      </c>
      <c r="G584" s="8"/>
      <c r="H584" s="8" t="s">
        <v>3076</v>
      </c>
      <c r="I584" s="8" t="s">
        <v>4948</v>
      </c>
      <c r="J584" s="8" t="s">
        <v>4949</v>
      </c>
      <c r="K584" s="8" t="s">
        <v>4950</v>
      </c>
      <c r="L584" s="11" t="d">
        <v>2021-02-01</v>
      </c>
      <c r="M584" s="8" t="s">
        <v>207</v>
      </c>
      <c r="N584" s="8" t="s">
        <v>207</v>
      </c>
      <c r="O584" s="8" t="s">
        <v>207</v>
      </c>
      <c r="P584" s="8">
        <v>957</v>
      </c>
      <c r="Q584" s="8"/>
      <c r="R584" s="8">
        <v>3</v>
      </c>
      <c r="S584" s="8">
        <v>21</v>
      </c>
      <c r="T584" s="8"/>
      <c r="U584" s="8" t="s">
        <v>3075</v>
      </c>
      <c r="V584" s="8"/>
      <c r="W584" s="8"/>
      <c r="X584" s="8"/>
      <c r="Y584" s="8"/>
      <c r="Z584" s="8"/>
      <c r="AA584" s="8"/>
      <c r="AB584" s="8"/>
      <c r="AC584" s="8" t="s">
        <v>253</v>
      </c>
      <c r="AD584" s="8"/>
      <c r="AE584" s="8"/>
      <c r="AF584" s="8"/>
      <c r="AG584" s="8"/>
      <c r="AH584" s="8" t="s">
        <v>211</v>
      </c>
      <c r="AI584" s="8"/>
      <c r="AJ584" s="8"/>
      <c r="AK584" s="8"/>
      <c r="AL584" s="8" t="s">
        <v>4951</v>
      </c>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row>
    <row r="585" spans="1:87">
      <c r="A585" s="8" t="s">
        <v>4952</v>
      </c>
      <c r="B585" s="8" t="s">
        <v>242</v>
      </c>
      <c r="C585" s="8">
        <v>2021</v>
      </c>
      <c r="D585" s="8" t="s">
        <v>4953</v>
      </c>
      <c r="E585" s="8" t="s">
        <v>4954</v>
      </c>
      <c r="F585" s="8" t="s">
        <v>4955</v>
      </c>
      <c r="G585" s="8"/>
      <c r="H585" s="8">
        <v>9265805</v>
      </c>
      <c r="I585" s="8" t="s">
        <v>4956</v>
      </c>
      <c r="J585" s="8" t="s">
        <v>4957</v>
      </c>
      <c r="K585" s="8"/>
      <c r="L585" s="8" t="s">
        <v>4958</v>
      </c>
      <c r="M585" s="8" t="s">
        <v>207</v>
      </c>
      <c r="N585" s="8" t="s">
        <v>207</v>
      </c>
      <c r="O585" s="8" t="s">
        <v>207</v>
      </c>
      <c r="P585" s="8">
        <v>103856</v>
      </c>
      <c r="Q585" s="8"/>
      <c r="R585" s="8"/>
      <c r="S585" s="8">
        <v>130</v>
      </c>
      <c r="T585" s="8"/>
      <c r="U585" s="8" t="s">
        <v>4955</v>
      </c>
      <c r="V585" s="8" t="s">
        <v>4959</v>
      </c>
      <c r="W585" s="8"/>
      <c r="X585" s="8"/>
      <c r="Y585" s="8"/>
      <c r="Z585" s="8"/>
      <c r="AA585" s="8"/>
      <c r="AB585" s="8"/>
      <c r="AC585" s="8" t="s">
        <v>253</v>
      </c>
      <c r="AD585" s="8"/>
      <c r="AE585" s="8"/>
      <c r="AF585" s="8"/>
      <c r="AG585" s="8"/>
      <c r="AH585" s="8" t="s">
        <v>211</v>
      </c>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row>
    <row r="586" spans="1:87">
      <c r="A586" s="8" t="s">
        <v>4960</v>
      </c>
      <c r="B586" s="8" t="s">
        <v>200</v>
      </c>
      <c r="C586" s="8">
        <v>2021</v>
      </c>
      <c r="D586" s="8" t="s">
        <v>4794</v>
      </c>
      <c r="E586" s="8" t="s">
        <v>4795</v>
      </c>
      <c r="F586" s="8" t="s">
        <v>4796</v>
      </c>
      <c r="G586" s="8" t="s">
        <v>4797</v>
      </c>
      <c r="H586" s="8"/>
      <c r="I586" s="8" t="s">
        <v>4798</v>
      </c>
      <c r="J586" s="8" t="s">
        <v>4799</v>
      </c>
      <c r="K586" s="8"/>
      <c r="L586" s="8" t="s">
        <v>4800</v>
      </c>
      <c r="M586" s="8" t="s">
        <v>207</v>
      </c>
      <c r="N586" s="8" t="s">
        <v>207</v>
      </c>
      <c r="O586" s="8" t="s">
        <v>207</v>
      </c>
      <c r="P586" s="8" t="s">
        <v>4801</v>
      </c>
      <c r="Q586" s="8"/>
      <c r="R586" s="8"/>
      <c r="S586" s="8"/>
      <c r="T586" s="8"/>
      <c r="U586" s="8"/>
      <c r="V586" s="8"/>
      <c r="W586" s="8"/>
      <c r="X586" s="8"/>
      <c r="Y586" s="8"/>
      <c r="Z586" s="8"/>
      <c r="AA586" s="8" t="s">
        <v>209</v>
      </c>
      <c r="AB586" s="8" t="s">
        <v>4802</v>
      </c>
      <c r="AC586" s="8"/>
      <c r="AD586" s="8"/>
      <c r="AE586" s="8"/>
      <c r="AF586" s="8"/>
      <c r="AG586" s="8"/>
      <c r="AH586" s="8" t="s">
        <v>211</v>
      </c>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t="s">
        <v>4796</v>
      </c>
      <c r="BU586" s="8"/>
      <c r="BV586" s="8"/>
      <c r="BW586" s="8"/>
      <c r="BX586" s="8"/>
      <c r="BY586" s="8"/>
      <c r="BZ586" s="8"/>
      <c r="CA586" s="8"/>
      <c r="CB586" s="8"/>
      <c r="CC586" s="8"/>
      <c r="CD586" s="8"/>
      <c r="CE586" s="8"/>
      <c r="CF586" s="8"/>
      <c r="CG586" s="8"/>
      <c r="CH586" s="8"/>
      <c r="CI586" s="8"/>
    </row>
    <row r="587" spans="1:87">
      <c r="A587" s="8" t="s">
        <v>4961</v>
      </c>
      <c r="B587" s="8" t="s">
        <v>242</v>
      </c>
      <c r="C587" s="8">
        <v>2021</v>
      </c>
      <c r="D587" s="8" t="s">
        <v>4962</v>
      </c>
      <c r="E587" s="8" t="s">
        <v>4963</v>
      </c>
      <c r="F587" s="8" t="s">
        <v>3083</v>
      </c>
      <c r="G587" s="8"/>
      <c r="H587" s="8" t="s">
        <v>3084</v>
      </c>
      <c r="I587" s="8" t="s">
        <v>4964</v>
      </c>
      <c r="J587" s="8" t="s">
        <v>4965</v>
      </c>
      <c r="K587" s="8" t="s">
        <v>4966</v>
      </c>
      <c r="L587" s="8" t="s">
        <v>207</v>
      </c>
      <c r="M587" s="8" t="s">
        <v>207</v>
      </c>
      <c r="N587" s="8" t="s">
        <v>207</v>
      </c>
      <c r="O587" s="8" t="s">
        <v>207</v>
      </c>
      <c r="P587" s="8">
        <v>39</v>
      </c>
      <c r="Q587" s="8"/>
      <c r="R587" s="8">
        <v>24</v>
      </c>
      <c r="S587" s="8">
        <v>12</v>
      </c>
      <c r="T587" s="8"/>
      <c r="U587" s="8" t="s">
        <v>3088</v>
      </c>
      <c r="V587" s="8" t="s">
        <v>4967</v>
      </c>
      <c r="W587" s="8"/>
      <c r="X587" s="8"/>
      <c r="Y587" s="8"/>
      <c r="Z587" s="8"/>
      <c r="AA587" s="8"/>
      <c r="AB587" s="8"/>
      <c r="AC587" s="8"/>
      <c r="AD587" s="8"/>
      <c r="AE587" s="8"/>
      <c r="AF587" s="8"/>
      <c r="AG587" s="8"/>
      <c r="AH587" s="8" t="s">
        <v>211</v>
      </c>
      <c r="AI587" s="8"/>
      <c r="AJ587" s="8"/>
      <c r="AK587" s="8"/>
      <c r="AL587" s="8" t="s">
        <v>4968</v>
      </c>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row>
    <row r="588" spans="1:87">
      <c r="A588" s="8" t="s">
        <v>4969</v>
      </c>
      <c r="B588" s="8" t="s">
        <v>242</v>
      </c>
      <c r="C588" s="8">
        <v>2021</v>
      </c>
      <c r="D588" s="8" t="s">
        <v>4970</v>
      </c>
      <c r="E588" s="8" t="s">
        <v>4971</v>
      </c>
      <c r="F588" s="8" t="s">
        <v>4972</v>
      </c>
      <c r="G588" s="8"/>
      <c r="H588" s="8" t="s">
        <v>4973</v>
      </c>
      <c r="I588" s="8" t="s">
        <v>4974</v>
      </c>
      <c r="J588" s="8" t="s">
        <v>4975</v>
      </c>
      <c r="K588" s="8" t="s">
        <v>4976</v>
      </c>
      <c r="L588" s="11" t="d">
        <v>2021-07-06</v>
      </c>
      <c r="M588" s="8" t="s">
        <v>207</v>
      </c>
      <c r="N588" s="8" t="s">
        <v>207</v>
      </c>
      <c r="O588" s="8" t="s">
        <v>207</v>
      </c>
      <c r="P588" s="8">
        <v>460</v>
      </c>
      <c r="Q588" s="8"/>
      <c r="R588" s="8">
        <v>7</v>
      </c>
      <c r="S588" s="8">
        <v>10</v>
      </c>
      <c r="T588" s="8"/>
      <c r="U588" s="8" t="s">
        <v>4977</v>
      </c>
      <c r="V588" s="8" t="s">
        <v>4978</v>
      </c>
      <c r="W588" s="8"/>
      <c r="X588" s="8"/>
      <c r="Y588" s="8"/>
      <c r="Z588" s="8"/>
      <c r="AA588" s="8"/>
      <c r="AB588" s="8"/>
      <c r="AC588" s="8" t="s">
        <v>253</v>
      </c>
      <c r="AD588" s="8"/>
      <c r="AE588" s="8"/>
      <c r="AF588" s="8"/>
      <c r="AG588" s="8"/>
      <c r="AH588" s="8" t="s">
        <v>211</v>
      </c>
      <c r="AI588" s="8"/>
      <c r="AJ588" s="8"/>
      <c r="AK588" s="8"/>
      <c r="AL588" s="8" t="s">
        <v>4979</v>
      </c>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row>
    <row r="589" spans="1:87">
      <c r="A589" s="8" t="s">
        <v>4980</v>
      </c>
      <c r="B589" s="8" t="s">
        <v>242</v>
      </c>
      <c r="C589" s="8">
        <v>2021</v>
      </c>
      <c r="D589" s="8" t="s">
        <v>4981</v>
      </c>
      <c r="E589" s="8" t="s">
        <v>4982</v>
      </c>
      <c r="F589" s="8" t="s">
        <v>4983</v>
      </c>
      <c r="G589" s="8"/>
      <c r="H589" s="8" t="s">
        <v>4984</v>
      </c>
      <c r="I589" s="8" t="s">
        <v>4985</v>
      </c>
      <c r="J589" s="8" t="s">
        <v>4986</v>
      </c>
      <c r="K589" s="8" t="s">
        <v>4987</v>
      </c>
      <c r="L589" s="8" t="s">
        <v>4988</v>
      </c>
      <c r="M589" s="8" t="s">
        <v>207</v>
      </c>
      <c r="N589" s="8" t="s">
        <v>207</v>
      </c>
      <c r="O589" s="8" t="s">
        <v>207</v>
      </c>
      <c r="P589" s="8" t="s">
        <v>4989</v>
      </c>
      <c r="Q589" s="8"/>
      <c r="R589" s="8">
        <v>12</v>
      </c>
      <c r="S589" s="8">
        <v>19</v>
      </c>
      <c r="T589" s="8"/>
      <c r="U589" s="8" t="s">
        <v>4990</v>
      </c>
      <c r="V589" s="8"/>
      <c r="W589" s="8"/>
      <c r="X589" s="8"/>
      <c r="Y589" s="8"/>
      <c r="Z589" s="8"/>
      <c r="AA589" s="8"/>
      <c r="AB589" s="8"/>
      <c r="AC589" s="8" t="s">
        <v>253</v>
      </c>
      <c r="AD589" s="8"/>
      <c r="AE589" s="8"/>
      <c r="AF589" s="8"/>
      <c r="AG589" s="8"/>
      <c r="AH589" s="8" t="s">
        <v>211</v>
      </c>
      <c r="AI589" s="8"/>
      <c r="AJ589" s="8"/>
      <c r="AK589" s="8"/>
      <c r="AL589" s="8" t="s">
        <v>4991</v>
      </c>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row>
    <row r="590" spans="1:87">
      <c r="A590" s="8" t="s">
        <v>4992</v>
      </c>
      <c r="B590" s="8" t="s">
        <v>242</v>
      </c>
      <c r="C590" s="8">
        <v>2021</v>
      </c>
      <c r="D590" s="8" t="s">
        <v>4993</v>
      </c>
      <c r="E590" s="8" t="s">
        <v>4994</v>
      </c>
      <c r="F590" s="8" t="s">
        <v>3075</v>
      </c>
      <c r="G590" s="8"/>
      <c r="H590" s="8" t="s">
        <v>3076</v>
      </c>
      <c r="I590" s="8" t="s">
        <v>4995</v>
      </c>
      <c r="J590" s="8" t="s">
        <v>4996</v>
      </c>
      <c r="K590" s="8" t="s">
        <v>4997</v>
      </c>
      <c r="L590" s="11" t="d">
        <v>2021-03-02</v>
      </c>
      <c r="M590" s="8" t="s">
        <v>207</v>
      </c>
      <c r="N590" s="8" t="s">
        <v>207</v>
      </c>
      <c r="O590" s="8" t="s">
        <v>207</v>
      </c>
      <c r="P590" s="8">
        <v>1709</v>
      </c>
      <c r="Q590" s="8"/>
      <c r="R590" s="8">
        <v>5</v>
      </c>
      <c r="S590" s="8">
        <v>21</v>
      </c>
      <c r="T590" s="8"/>
      <c r="U590" s="8" t="s">
        <v>3075</v>
      </c>
      <c r="V590" s="8" t="s">
        <v>4998</v>
      </c>
      <c r="W590" s="8"/>
      <c r="X590" s="8"/>
      <c r="Y590" s="8"/>
      <c r="Z590" s="8"/>
      <c r="AA590" s="8"/>
      <c r="AB590" s="8"/>
      <c r="AC590" s="8" t="s">
        <v>253</v>
      </c>
      <c r="AD590" s="8"/>
      <c r="AE590" s="8"/>
      <c r="AF590" s="8"/>
      <c r="AG590" s="8"/>
      <c r="AH590" s="8" t="s">
        <v>211</v>
      </c>
      <c r="AI590" s="8"/>
      <c r="AJ590" s="8"/>
      <c r="AK590" s="8"/>
      <c r="AL590" s="8" t="s">
        <v>4999</v>
      </c>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row>
    <row r="591" spans="1:87">
      <c r="A591" s="8" t="s">
        <v>5000</v>
      </c>
      <c r="B591" s="8" t="s">
        <v>768</v>
      </c>
      <c r="C591" s="8">
        <v>2021</v>
      </c>
      <c r="D591" s="8"/>
      <c r="E591" s="8" t="s">
        <v>5001</v>
      </c>
      <c r="F591" s="8"/>
      <c r="G591" s="8" t="s">
        <v>5002</v>
      </c>
      <c r="H591" s="8"/>
      <c r="I591" s="8"/>
      <c r="J591" s="8"/>
      <c r="K591" s="8"/>
      <c r="L591" s="8">
        <v>2021</v>
      </c>
      <c r="M591" s="8" t="s">
        <v>207</v>
      </c>
      <c r="N591" s="8" t="s">
        <v>207</v>
      </c>
      <c r="O591" s="8"/>
      <c r="P591" s="8"/>
      <c r="Q591" s="8">
        <v>202</v>
      </c>
      <c r="R591" s="8"/>
      <c r="S591" s="8"/>
      <c r="T591" s="8"/>
      <c r="U591" s="8"/>
      <c r="V591" s="8"/>
      <c r="W591" s="8" t="s">
        <v>5003</v>
      </c>
      <c r="X591" s="8" t="s">
        <v>5004</v>
      </c>
      <c r="Y591" s="8"/>
      <c r="Z591" s="8"/>
      <c r="AA591" s="8" t="s">
        <v>774</v>
      </c>
      <c r="AB591" s="8" t="s">
        <v>3865</v>
      </c>
      <c r="AC591" s="8" t="s">
        <v>776</v>
      </c>
      <c r="AD591" s="8"/>
      <c r="AE591" s="8"/>
      <c r="AF591" s="8"/>
      <c r="AG591" s="8"/>
      <c r="AH591" s="8" t="s">
        <v>3871</v>
      </c>
      <c r="AI591" s="8"/>
      <c r="AJ591" s="8"/>
      <c r="AK591" s="8"/>
      <c r="AL591" s="8" t="s">
        <v>5005</v>
      </c>
      <c r="AM591" s="8"/>
      <c r="AN591" s="8"/>
      <c r="AO591" s="8"/>
      <c r="AP591" s="8" t="s">
        <v>5006</v>
      </c>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row>
    <row r="592" spans="1:87">
      <c r="A592" s="8" t="s">
        <v>5007</v>
      </c>
      <c r="B592" s="8" t="s">
        <v>768</v>
      </c>
      <c r="C592" s="8">
        <v>2021</v>
      </c>
      <c r="D592" s="8"/>
      <c r="E592" s="8" t="s">
        <v>5008</v>
      </c>
      <c r="F592" s="8"/>
      <c r="G592" s="8" t="s">
        <v>5009</v>
      </c>
      <c r="H592" s="8"/>
      <c r="I592" s="8"/>
      <c r="J592" s="8"/>
      <c r="K592" s="8"/>
      <c r="L592" s="8">
        <v>2021</v>
      </c>
      <c r="M592" s="8" t="s">
        <v>207</v>
      </c>
      <c r="N592" s="8" t="s">
        <v>207</v>
      </c>
      <c r="O592" s="8"/>
      <c r="P592" s="8"/>
      <c r="Q592" s="8">
        <v>1038</v>
      </c>
      <c r="R592" s="8"/>
      <c r="S592" s="8"/>
      <c r="T592" s="8"/>
      <c r="U592" s="8"/>
      <c r="V592" s="8" t="s">
        <v>5010</v>
      </c>
      <c r="W592" s="8" t="s">
        <v>5011</v>
      </c>
      <c r="X592" s="8">
        <v>156</v>
      </c>
      <c r="Y592" s="8"/>
      <c r="Z592" s="8"/>
      <c r="AA592" s="8" t="s">
        <v>774</v>
      </c>
      <c r="AB592" s="8" t="s">
        <v>2162</v>
      </c>
      <c r="AC592" s="8" t="s">
        <v>776</v>
      </c>
      <c r="AD592" s="8"/>
      <c r="AE592" s="8"/>
      <c r="AF592" s="8"/>
      <c r="AG592" s="8"/>
      <c r="AH592" s="8" t="s">
        <v>3871</v>
      </c>
      <c r="AI592" s="8"/>
      <c r="AJ592" s="8" t="s">
        <v>5012</v>
      </c>
      <c r="AK592" s="8"/>
      <c r="AL592" s="8"/>
      <c r="AM592" s="8"/>
      <c r="AN592" s="8"/>
      <c r="AO592" s="8"/>
      <c r="AP592" s="8" t="s">
        <v>5013</v>
      </c>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row>
    <row r="593" spans="1:87">
      <c r="A593" s="8" t="s">
        <v>5014</v>
      </c>
      <c r="B593" s="8" t="s">
        <v>768</v>
      </c>
      <c r="C593" s="8">
        <v>2021</v>
      </c>
      <c r="D593" s="8"/>
      <c r="E593" s="8" t="s">
        <v>5015</v>
      </c>
      <c r="F593" s="8"/>
      <c r="G593" s="8" t="s">
        <v>5016</v>
      </c>
      <c r="H593" s="8"/>
      <c r="I593" s="8"/>
      <c r="J593" s="8"/>
      <c r="K593" s="8"/>
      <c r="L593" s="8">
        <v>2021</v>
      </c>
      <c r="M593" s="8" t="s">
        <v>207</v>
      </c>
      <c r="N593" s="8" t="s">
        <v>207</v>
      </c>
      <c r="O593" s="8"/>
      <c r="P593" s="8"/>
      <c r="Q593" s="8">
        <v>737</v>
      </c>
      <c r="R593" s="8"/>
      <c r="S593" s="8"/>
      <c r="T593" s="8"/>
      <c r="U593" s="8"/>
      <c r="V593" s="8" t="s">
        <v>5017</v>
      </c>
      <c r="W593" s="8" t="s">
        <v>773</v>
      </c>
      <c r="X593" s="8">
        <v>12980</v>
      </c>
      <c r="Y593" s="8"/>
      <c r="Z593" s="8"/>
      <c r="AA593" s="8" t="s">
        <v>774</v>
      </c>
      <c r="AB593" s="8" t="s">
        <v>3865</v>
      </c>
      <c r="AC593" s="8" t="s">
        <v>776</v>
      </c>
      <c r="AD593" s="8"/>
      <c r="AE593" s="8"/>
      <c r="AF593" s="8"/>
      <c r="AG593" s="8"/>
      <c r="AH593" s="8" t="s">
        <v>3871</v>
      </c>
      <c r="AI593" s="8"/>
      <c r="AJ593" s="8" t="s">
        <v>5018</v>
      </c>
      <c r="AK593" s="8"/>
      <c r="AL593" s="8" t="s">
        <v>5019</v>
      </c>
      <c r="AM593" s="8"/>
      <c r="AN593" s="8"/>
      <c r="AO593" s="8"/>
      <c r="AP593" s="8" t="s">
        <v>4928</v>
      </c>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row>
    <row r="594" spans="1:87">
      <c r="A594" s="8" t="s">
        <v>5020</v>
      </c>
      <c r="B594" s="8" t="s">
        <v>768</v>
      </c>
      <c r="C594" s="8">
        <v>2021</v>
      </c>
      <c r="D594" s="8"/>
      <c r="E594" s="8" t="s">
        <v>5021</v>
      </c>
      <c r="F594" s="8"/>
      <c r="G594" s="8" t="s">
        <v>5022</v>
      </c>
      <c r="H594" s="8"/>
      <c r="I594" s="8"/>
      <c r="J594" s="8"/>
      <c r="K594" s="8"/>
      <c r="L594" s="8">
        <v>2021</v>
      </c>
      <c r="M594" s="8" t="s">
        <v>207</v>
      </c>
      <c r="N594" s="8" t="s">
        <v>207</v>
      </c>
      <c r="O594" s="8"/>
      <c r="P594" s="8"/>
      <c r="Q594" s="8">
        <v>654</v>
      </c>
      <c r="R594" s="8"/>
      <c r="S594" s="8"/>
      <c r="T594" s="8"/>
      <c r="U594" s="8"/>
      <c r="V594" s="8"/>
      <c r="W594" s="8" t="s">
        <v>1073</v>
      </c>
      <c r="X594" s="8">
        <v>1421</v>
      </c>
      <c r="Y594" s="8"/>
      <c r="Z594" s="8"/>
      <c r="AA594" s="8" t="s">
        <v>774</v>
      </c>
      <c r="AB594" s="8" t="s">
        <v>2162</v>
      </c>
      <c r="AC594" s="8" t="s">
        <v>776</v>
      </c>
      <c r="AD594" s="8"/>
      <c r="AE594" s="8"/>
      <c r="AF594" s="8"/>
      <c r="AG594" s="8"/>
      <c r="AH594" s="8" t="s">
        <v>3871</v>
      </c>
      <c r="AI594" s="8"/>
      <c r="AJ594" s="8" t="s">
        <v>3872</v>
      </c>
      <c r="AK594" s="8"/>
      <c r="AL594" s="8" t="s">
        <v>5023</v>
      </c>
      <c r="AM594" s="8"/>
      <c r="AN594" s="8"/>
      <c r="AO594" s="8"/>
      <c r="AP594" s="8" t="s">
        <v>5024</v>
      </c>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row>
    <row r="595" spans="1:87">
      <c r="A595" s="8" t="s">
        <v>5025</v>
      </c>
      <c r="B595" s="8" t="s">
        <v>242</v>
      </c>
      <c r="C595" s="8">
        <v>2021</v>
      </c>
      <c r="D595" s="8" t="s">
        <v>4970</v>
      </c>
      <c r="E595" s="8" t="s">
        <v>4971</v>
      </c>
      <c r="F595" s="8" t="s">
        <v>4972</v>
      </c>
      <c r="G595" s="8"/>
      <c r="H595" s="8" t="s">
        <v>4973</v>
      </c>
      <c r="I595" s="8" t="s">
        <v>4974</v>
      </c>
      <c r="J595" s="8" t="s">
        <v>4975</v>
      </c>
      <c r="K595" s="8" t="s">
        <v>4976</v>
      </c>
      <c r="L595" s="11" t="d">
        <v>2021-07-06</v>
      </c>
      <c r="M595" s="8" t="s">
        <v>207</v>
      </c>
      <c r="N595" s="8" t="s">
        <v>207</v>
      </c>
      <c r="O595" s="8" t="s">
        <v>207</v>
      </c>
      <c r="P595" s="8">
        <v>460</v>
      </c>
      <c r="Q595" s="8"/>
      <c r="R595" s="8">
        <v>7</v>
      </c>
      <c r="S595" s="8">
        <v>10</v>
      </c>
      <c r="T595" s="8"/>
      <c r="U595" s="8" t="s">
        <v>4977</v>
      </c>
      <c r="V595" s="8" t="s">
        <v>4978</v>
      </c>
      <c r="W595" s="8"/>
      <c r="X595" s="8"/>
      <c r="Y595" s="8"/>
      <c r="Z595" s="8"/>
      <c r="AA595" s="8"/>
      <c r="AB595" s="8"/>
      <c r="AC595" s="8" t="s">
        <v>253</v>
      </c>
      <c r="AD595" s="8"/>
      <c r="AE595" s="8"/>
      <c r="AF595" s="8"/>
      <c r="AG595" s="8"/>
      <c r="AH595" s="8" t="s">
        <v>211</v>
      </c>
      <c r="AI595" s="8"/>
      <c r="AJ595" s="8"/>
      <c r="AK595" s="8"/>
      <c r="AL595" s="8" t="s">
        <v>5026</v>
      </c>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row>
    <row r="596" spans="1:87">
      <c r="A596" s="8" t="s">
        <v>5027</v>
      </c>
      <c r="B596" s="8" t="s">
        <v>242</v>
      </c>
      <c r="C596" s="8">
        <v>2021</v>
      </c>
      <c r="D596" s="8" t="s">
        <v>4881</v>
      </c>
      <c r="E596" s="8" t="s">
        <v>4882</v>
      </c>
      <c r="F596" s="8"/>
      <c r="G596" s="8"/>
      <c r="H596" s="8"/>
      <c r="I596" s="8" t="s">
        <v>4883</v>
      </c>
      <c r="J596" s="8" t="s">
        <v>4884</v>
      </c>
      <c r="K596" s="8"/>
      <c r="L596" s="8">
        <v>2021</v>
      </c>
      <c r="M596" s="8" t="s">
        <v>207</v>
      </c>
      <c r="N596" s="8" t="s">
        <v>207</v>
      </c>
      <c r="O596" s="8" t="s">
        <v>207</v>
      </c>
      <c r="P596" s="8"/>
      <c r="Q596" s="8"/>
      <c r="R596" s="8"/>
      <c r="S596" s="8"/>
      <c r="T596" s="8"/>
      <c r="U596" s="8"/>
      <c r="V596" s="8" t="s">
        <v>4885</v>
      </c>
      <c r="W596" s="8"/>
      <c r="X596" s="8"/>
      <c r="Y596" s="8"/>
      <c r="Z596" s="8"/>
      <c r="AA596" s="8"/>
      <c r="AB596" s="8"/>
      <c r="AC596" s="8"/>
      <c r="AD596" s="8"/>
      <c r="AE596" s="8"/>
      <c r="AF596" s="8"/>
      <c r="AG596" s="8"/>
      <c r="AH596" s="8" t="s">
        <v>2795</v>
      </c>
      <c r="AI596" s="8"/>
      <c r="AJ596" s="8" t="s">
        <v>4886</v>
      </c>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row>
    <row r="597" spans="1:87">
      <c r="A597" s="8" t="s">
        <v>5028</v>
      </c>
      <c r="B597" s="8" t="s">
        <v>242</v>
      </c>
      <c r="C597" s="8">
        <v>2021</v>
      </c>
      <c r="D597" s="8" t="s">
        <v>4888</v>
      </c>
      <c r="E597" s="8" t="s">
        <v>4889</v>
      </c>
      <c r="F597" s="8"/>
      <c r="G597" s="8"/>
      <c r="H597" s="8"/>
      <c r="I597" s="8" t="s">
        <v>4890</v>
      </c>
      <c r="J597" s="8" t="s">
        <v>4891</v>
      </c>
      <c r="K597" s="8"/>
      <c r="L597" s="8">
        <v>2021</v>
      </c>
      <c r="M597" s="8" t="s">
        <v>207</v>
      </c>
      <c r="N597" s="8" t="s">
        <v>207</v>
      </c>
      <c r="O597" s="8" t="s">
        <v>207</v>
      </c>
      <c r="P597" s="8"/>
      <c r="Q597" s="8"/>
      <c r="R597" s="8"/>
      <c r="S597" s="8"/>
      <c r="T597" s="8"/>
      <c r="U597" s="8"/>
      <c r="V597" s="8" t="s">
        <v>4892</v>
      </c>
      <c r="W597" s="8"/>
      <c r="X597" s="8"/>
      <c r="Y597" s="8"/>
      <c r="Z597" s="8"/>
      <c r="AA597" s="8"/>
      <c r="AB597" s="8"/>
      <c r="AC597" s="8"/>
      <c r="AD597" s="8"/>
      <c r="AE597" s="8"/>
      <c r="AF597" s="8"/>
      <c r="AG597" s="8"/>
      <c r="AH597" s="8" t="s">
        <v>2795</v>
      </c>
      <c r="AI597" s="8"/>
      <c r="AJ597" s="8" t="s">
        <v>4886</v>
      </c>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row>
    <row r="598" spans="1:87">
      <c r="A598" s="8" t="s">
        <v>5029</v>
      </c>
      <c r="B598" s="8" t="s">
        <v>242</v>
      </c>
      <c r="C598" s="8">
        <v>2021</v>
      </c>
      <c r="D598" s="8" t="s">
        <v>4857</v>
      </c>
      <c r="E598" s="8" t="s">
        <v>4858</v>
      </c>
      <c r="F598" s="8" t="s">
        <v>3459</v>
      </c>
      <c r="G598" s="8"/>
      <c r="H598" s="8">
        <v>22394303</v>
      </c>
      <c r="I598" s="8" t="s">
        <v>4859</v>
      </c>
      <c r="J598" s="8" t="s">
        <v>4860</v>
      </c>
      <c r="K598" s="8" t="s">
        <v>4861</v>
      </c>
      <c r="L598" s="11" t="d">
        <v>2021-07-02</v>
      </c>
      <c r="M598" s="8" t="s">
        <v>207</v>
      </c>
      <c r="N598" s="8" t="s">
        <v>207</v>
      </c>
      <c r="O598" s="8" t="s">
        <v>207</v>
      </c>
      <c r="P598" s="8"/>
      <c r="Q598" s="8"/>
      <c r="R598" s="8">
        <v>1</v>
      </c>
      <c r="S598" s="8">
        <v>11</v>
      </c>
      <c r="T598" s="8"/>
      <c r="U598" s="8"/>
      <c r="V598" s="8" t="s">
        <v>4862</v>
      </c>
      <c r="W598" s="8"/>
      <c r="X598" s="8"/>
      <c r="Y598" s="8"/>
      <c r="Z598" s="8"/>
      <c r="AA598" s="8"/>
      <c r="AB598" s="8"/>
      <c r="AC598" s="8" t="s">
        <v>776</v>
      </c>
      <c r="AD598" s="8"/>
      <c r="AE598" s="8"/>
      <c r="AF598" s="8"/>
      <c r="AG598" s="8"/>
      <c r="AH598" s="8" t="s">
        <v>3463</v>
      </c>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row>
    <row r="599" spans="1:87">
      <c r="A599" s="8" t="s">
        <v>5030</v>
      </c>
      <c r="B599" s="8" t="s">
        <v>242</v>
      </c>
      <c r="C599" s="8">
        <v>2021</v>
      </c>
      <c r="D599" s="8" t="s">
        <v>5031</v>
      </c>
      <c r="E599" s="8" t="s">
        <v>5032</v>
      </c>
      <c r="F599" s="8" t="s">
        <v>3459</v>
      </c>
      <c r="G599" s="8"/>
      <c r="H599" s="8">
        <v>22394303</v>
      </c>
      <c r="I599" s="8" t="s">
        <v>5033</v>
      </c>
      <c r="J599" s="8" t="s">
        <v>5034</v>
      </c>
      <c r="K599" s="8" t="s">
        <v>5035</v>
      </c>
      <c r="L599" s="8" t="s">
        <v>207</v>
      </c>
      <c r="M599" s="8" t="s">
        <v>207</v>
      </c>
      <c r="N599" s="8" t="s">
        <v>207</v>
      </c>
      <c r="O599" s="8" t="s">
        <v>207</v>
      </c>
      <c r="P599" s="8"/>
      <c r="Q599" s="8"/>
      <c r="R599" s="8">
        <v>2</v>
      </c>
      <c r="S599" s="8">
        <v>11</v>
      </c>
      <c r="T599" s="8"/>
      <c r="U599" s="8"/>
      <c r="V599" s="8" t="s">
        <v>5036</v>
      </c>
      <c r="W599" s="8"/>
      <c r="X599" s="8"/>
      <c r="Y599" s="8"/>
      <c r="Z599" s="8"/>
      <c r="AA599" s="8"/>
      <c r="AB599" s="8"/>
      <c r="AC599" s="8" t="s">
        <v>776</v>
      </c>
      <c r="AD599" s="8"/>
      <c r="AE599" s="8"/>
      <c r="AF599" s="8"/>
      <c r="AG599" s="8"/>
      <c r="AH599" s="8" t="s">
        <v>3463</v>
      </c>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row>
    <row r="600" spans="1:87">
      <c r="A600" s="8" t="s">
        <v>5037</v>
      </c>
      <c r="B600" s="8" t="s">
        <v>242</v>
      </c>
      <c r="C600" s="8">
        <v>2021</v>
      </c>
      <c r="D600" s="8" t="s">
        <v>5038</v>
      </c>
      <c r="E600" s="8" t="s">
        <v>5039</v>
      </c>
      <c r="F600" s="8" t="s">
        <v>3459</v>
      </c>
      <c r="G600" s="8"/>
      <c r="H600" s="8">
        <v>22394303</v>
      </c>
      <c r="I600" s="8" t="s">
        <v>5040</v>
      </c>
      <c r="J600" s="8" t="s">
        <v>5041</v>
      </c>
      <c r="K600" s="8" t="s">
        <v>5042</v>
      </c>
      <c r="L600" s="11" t="d">
        <v>2021-07-02</v>
      </c>
      <c r="M600" s="8" t="s">
        <v>207</v>
      </c>
      <c r="N600" s="8" t="s">
        <v>207</v>
      </c>
      <c r="O600" s="8" t="s">
        <v>207</v>
      </c>
      <c r="P600" s="8"/>
      <c r="Q600" s="8"/>
      <c r="R600" s="8">
        <v>1</v>
      </c>
      <c r="S600" s="8">
        <v>11</v>
      </c>
      <c r="T600" s="8"/>
      <c r="U600" s="8"/>
      <c r="V600" s="8"/>
      <c r="W600" s="8"/>
      <c r="X600" s="8"/>
      <c r="Y600" s="8"/>
      <c r="Z600" s="8"/>
      <c r="AA600" s="8"/>
      <c r="AB600" s="8"/>
      <c r="AC600" s="8" t="s">
        <v>776</v>
      </c>
      <c r="AD600" s="8"/>
      <c r="AE600" s="8"/>
      <c r="AF600" s="8"/>
      <c r="AG600" s="8"/>
      <c r="AH600" s="8" t="s">
        <v>3463</v>
      </c>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row>
    <row r="601" spans="1:87">
      <c r="A601" s="8" t="s">
        <v>5043</v>
      </c>
      <c r="B601" s="8" t="s">
        <v>242</v>
      </c>
      <c r="C601" s="8">
        <v>2021</v>
      </c>
      <c r="D601" s="8" t="s">
        <v>4864</v>
      </c>
      <c r="E601" s="8" t="s">
        <v>4865</v>
      </c>
      <c r="F601" s="8" t="s">
        <v>3459</v>
      </c>
      <c r="G601" s="8"/>
      <c r="H601" s="8">
        <v>22394303</v>
      </c>
      <c r="I601" s="8" t="s">
        <v>4866</v>
      </c>
      <c r="J601" s="8" t="s">
        <v>4867</v>
      </c>
      <c r="K601" s="8" t="s">
        <v>4868</v>
      </c>
      <c r="L601" s="11" t="d">
        <v>2021-07-02</v>
      </c>
      <c r="M601" s="8" t="s">
        <v>207</v>
      </c>
      <c r="N601" s="8" t="s">
        <v>207</v>
      </c>
      <c r="O601" s="8" t="s">
        <v>207</v>
      </c>
      <c r="P601" s="8"/>
      <c r="Q601" s="8"/>
      <c r="R601" s="8">
        <v>1</v>
      </c>
      <c r="S601" s="8">
        <v>11</v>
      </c>
      <c r="T601" s="8"/>
      <c r="U601" s="8"/>
      <c r="V601" s="8" t="s">
        <v>4869</v>
      </c>
      <c r="W601" s="8"/>
      <c r="X601" s="8"/>
      <c r="Y601" s="8"/>
      <c r="Z601" s="8"/>
      <c r="AA601" s="8"/>
      <c r="AB601" s="8"/>
      <c r="AC601" s="8" t="s">
        <v>776</v>
      </c>
      <c r="AD601" s="8"/>
      <c r="AE601" s="8"/>
      <c r="AF601" s="8"/>
      <c r="AG601" s="8"/>
      <c r="AH601" s="8" t="s">
        <v>3463</v>
      </c>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row>
    <row r="602" spans="1:87">
      <c r="A602" s="8" t="s">
        <v>5044</v>
      </c>
      <c r="B602" s="8" t="s">
        <v>242</v>
      </c>
      <c r="C602" s="8">
        <v>2021</v>
      </c>
      <c r="D602" s="8" t="s">
        <v>5045</v>
      </c>
      <c r="E602" s="8" t="s">
        <v>5046</v>
      </c>
      <c r="F602" s="8" t="s">
        <v>3065</v>
      </c>
      <c r="G602" s="8"/>
      <c r="H602" s="8" t="s">
        <v>2754</v>
      </c>
      <c r="I602" s="8" t="s">
        <v>5047</v>
      </c>
      <c r="J602" s="8" t="s">
        <v>5048</v>
      </c>
      <c r="K602" s="8" t="s">
        <v>5049</v>
      </c>
      <c r="L602" s="8" t="s">
        <v>207</v>
      </c>
      <c r="M602" s="8" t="s">
        <v>207</v>
      </c>
      <c r="N602" s="8" t="s">
        <v>207</v>
      </c>
      <c r="O602" s="8" t="s">
        <v>207</v>
      </c>
      <c r="P602" s="8" t="s">
        <v>5050</v>
      </c>
      <c r="Q602" s="8"/>
      <c r="R602" s="8"/>
      <c r="S602" s="8" t="s">
        <v>5051</v>
      </c>
      <c r="T602" s="8"/>
      <c r="U602" s="8" t="s">
        <v>2760</v>
      </c>
      <c r="V602" s="8" t="s">
        <v>5052</v>
      </c>
      <c r="W602" s="8"/>
      <c r="X602" s="8"/>
      <c r="Y602" s="8"/>
      <c r="Z602" s="8"/>
      <c r="AA602" s="8"/>
      <c r="AB602" s="8"/>
      <c r="AC602" s="8" t="s">
        <v>253</v>
      </c>
      <c r="AD602" s="8"/>
      <c r="AE602" s="8"/>
      <c r="AF602" s="8"/>
      <c r="AG602" s="8"/>
      <c r="AH602" s="8" t="s">
        <v>211</v>
      </c>
      <c r="AI602" s="8"/>
      <c r="AJ602" s="8"/>
      <c r="AK602" s="8"/>
      <c r="AL602" s="8" t="s">
        <v>5053</v>
      </c>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row>
    <row r="603" spans="1:87">
      <c r="A603" s="8" t="s">
        <v>5054</v>
      </c>
      <c r="B603" s="8" t="s">
        <v>200</v>
      </c>
      <c r="C603" s="8">
        <v>2021</v>
      </c>
      <c r="D603" s="8" t="s">
        <v>4570</v>
      </c>
      <c r="E603" s="8" t="s">
        <v>4571</v>
      </c>
      <c r="F603" s="8" t="s">
        <v>4572</v>
      </c>
      <c r="G603" s="8" t="s">
        <v>4573</v>
      </c>
      <c r="H603" s="8"/>
      <c r="I603" s="8" t="s">
        <v>4574</v>
      </c>
      <c r="J603" s="8" t="s">
        <v>4575</v>
      </c>
      <c r="K603" s="8"/>
      <c r="L603" s="8" t="s">
        <v>207</v>
      </c>
      <c r="M603" s="8" t="s">
        <v>207</v>
      </c>
      <c r="N603" s="8" t="s">
        <v>207</v>
      </c>
      <c r="O603" s="8" t="s">
        <v>207</v>
      </c>
      <c r="P603" s="8" t="s">
        <v>4576</v>
      </c>
      <c r="Q603" s="8"/>
      <c r="R603" s="8"/>
      <c r="S603" s="8"/>
      <c r="T603" s="8"/>
      <c r="U603" s="8"/>
      <c r="V603" s="8" t="s">
        <v>4577</v>
      </c>
      <c r="W603" s="8"/>
      <c r="X603" s="8"/>
      <c r="Y603" s="8"/>
      <c r="Z603" s="8"/>
      <c r="AA603" s="8" t="s">
        <v>262</v>
      </c>
      <c r="AB603" s="8" t="s">
        <v>4578</v>
      </c>
      <c r="AC603" s="8" t="s">
        <v>253</v>
      </c>
      <c r="AD603" s="8"/>
      <c r="AE603" s="8"/>
      <c r="AF603" s="8"/>
      <c r="AG603" s="8"/>
      <c r="AH603" s="8" t="s">
        <v>211</v>
      </c>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t="s">
        <v>4579</v>
      </c>
      <c r="BU603" s="8"/>
      <c r="BV603" s="8"/>
      <c r="BW603" s="8"/>
      <c r="BX603" s="8"/>
      <c r="BY603" s="8"/>
      <c r="BZ603" s="8"/>
      <c r="CA603" s="8"/>
      <c r="CB603" s="8"/>
      <c r="CC603" s="8"/>
      <c r="CD603" s="8"/>
      <c r="CE603" s="8"/>
      <c r="CF603" s="8"/>
      <c r="CG603" s="8"/>
      <c r="CH603" s="8"/>
      <c r="CI603" s="8"/>
    </row>
    <row r="604" spans="1:87">
      <c r="A604" s="8" t="s">
        <v>5055</v>
      </c>
      <c r="B604" s="8" t="s">
        <v>242</v>
      </c>
      <c r="C604" s="8">
        <v>2021</v>
      </c>
      <c r="D604" s="8" t="s">
        <v>4946</v>
      </c>
      <c r="E604" s="8" t="s">
        <v>4947</v>
      </c>
      <c r="F604" s="8" t="s">
        <v>3075</v>
      </c>
      <c r="G604" s="8"/>
      <c r="H604" s="8" t="s">
        <v>3076</v>
      </c>
      <c r="I604" s="8" t="s">
        <v>4948</v>
      </c>
      <c r="J604" s="8" t="s">
        <v>4949</v>
      </c>
      <c r="K604" s="8" t="s">
        <v>4950</v>
      </c>
      <c r="L604" s="11" t="d">
        <v>2021-02-01</v>
      </c>
      <c r="M604" s="8" t="s">
        <v>207</v>
      </c>
      <c r="N604" s="8" t="s">
        <v>207</v>
      </c>
      <c r="O604" s="8" t="s">
        <v>207</v>
      </c>
      <c r="P604" s="8">
        <v>957</v>
      </c>
      <c r="Q604" s="8"/>
      <c r="R604" s="8">
        <v>3</v>
      </c>
      <c r="S604" s="8">
        <v>21</v>
      </c>
      <c r="T604" s="8"/>
      <c r="U604" s="8" t="s">
        <v>3075</v>
      </c>
      <c r="V604" s="8"/>
      <c r="W604" s="8"/>
      <c r="X604" s="8"/>
      <c r="Y604" s="8"/>
      <c r="Z604" s="8"/>
      <c r="AA604" s="8"/>
      <c r="AB604" s="8"/>
      <c r="AC604" s="8" t="s">
        <v>253</v>
      </c>
      <c r="AD604" s="8"/>
      <c r="AE604" s="8"/>
      <c r="AF604" s="8"/>
      <c r="AG604" s="8"/>
      <c r="AH604" s="8" t="s">
        <v>211</v>
      </c>
      <c r="AI604" s="8"/>
      <c r="AJ604" s="8"/>
      <c r="AK604" s="8"/>
      <c r="AL604" s="8" t="s">
        <v>5056</v>
      </c>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row>
    <row r="605" spans="1:87">
      <c r="A605" s="8" t="s">
        <v>5057</v>
      </c>
      <c r="B605" s="8" t="s">
        <v>242</v>
      </c>
      <c r="C605" s="8">
        <v>2021</v>
      </c>
      <c r="D605" s="8" t="s">
        <v>4981</v>
      </c>
      <c r="E605" s="8" t="s">
        <v>4982</v>
      </c>
      <c r="F605" s="8" t="s">
        <v>4983</v>
      </c>
      <c r="G605" s="8"/>
      <c r="H605" s="8" t="s">
        <v>4984</v>
      </c>
      <c r="I605" s="8" t="s">
        <v>4985</v>
      </c>
      <c r="J605" s="8" t="s">
        <v>4986</v>
      </c>
      <c r="K605" s="8" t="s">
        <v>4987</v>
      </c>
      <c r="L605" s="8" t="s">
        <v>4988</v>
      </c>
      <c r="M605" s="8" t="s">
        <v>207</v>
      </c>
      <c r="N605" s="8" t="s">
        <v>207</v>
      </c>
      <c r="O605" s="8" t="s">
        <v>207</v>
      </c>
      <c r="P605" s="8" t="s">
        <v>4989</v>
      </c>
      <c r="Q605" s="8"/>
      <c r="R605" s="8">
        <v>12</v>
      </c>
      <c r="S605" s="8">
        <v>19</v>
      </c>
      <c r="T605" s="8"/>
      <c r="U605" s="8" t="s">
        <v>4990</v>
      </c>
      <c r="V605" s="8"/>
      <c r="W605" s="8"/>
      <c r="X605" s="8"/>
      <c r="Y605" s="8"/>
      <c r="Z605" s="8"/>
      <c r="AA605" s="8"/>
      <c r="AB605" s="8"/>
      <c r="AC605" s="8" t="s">
        <v>253</v>
      </c>
      <c r="AD605" s="8"/>
      <c r="AE605" s="8"/>
      <c r="AF605" s="8"/>
      <c r="AG605" s="8"/>
      <c r="AH605" s="8" t="s">
        <v>211</v>
      </c>
      <c r="AI605" s="8"/>
      <c r="AJ605" s="8"/>
      <c r="AK605" s="8"/>
      <c r="AL605" s="8" t="s">
        <v>5058</v>
      </c>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row>
    <row r="606" spans="1:87">
      <c r="A606" s="8" t="s">
        <v>5059</v>
      </c>
      <c r="B606" s="8" t="s">
        <v>242</v>
      </c>
      <c r="C606" s="8">
        <v>2021</v>
      </c>
      <c r="D606" s="8" t="s">
        <v>5060</v>
      </c>
      <c r="E606" s="8" t="s">
        <v>5061</v>
      </c>
      <c r="F606" s="8" t="s">
        <v>3143</v>
      </c>
      <c r="G606" s="8"/>
      <c r="H606" s="8" t="s">
        <v>5062</v>
      </c>
      <c r="I606" s="8" t="s">
        <v>5063</v>
      </c>
      <c r="J606" s="8" t="s">
        <v>5064</v>
      </c>
      <c r="K606" s="8"/>
      <c r="L606" s="8" t="s">
        <v>4606</v>
      </c>
      <c r="M606" s="8" t="s">
        <v>207</v>
      </c>
      <c r="N606" s="8" t="s">
        <v>207</v>
      </c>
      <c r="O606" s="8" t="s">
        <v>207</v>
      </c>
      <c r="P606" s="8" t="s">
        <v>5065</v>
      </c>
      <c r="Q606" s="8"/>
      <c r="R606" s="8">
        <v>2</v>
      </c>
      <c r="S606" s="8">
        <v>40</v>
      </c>
      <c r="T606" s="8"/>
      <c r="U606" s="8" t="s">
        <v>3143</v>
      </c>
      <c r="V606" s="8"/>
      <c r="W606" s="8"/>
      <c r="X606" s="8"/>
      <c r="Y606" s="8"/>
      <c r="Z606" s="8"/>
      <c r="AA606" s="8"/>
      <c r="AB606" s="8"/>
      <c r="AC606" s="8" t="s">
        <v>253</v>
      </c>
      <c r="AD606" s="8"/>
      <c r="AE606" s="8"/>
      <c r="AF606" s="8"/>
      <c r="AG606" s="8"/>
      <c r="AH606" s="8" t="s">
        <v>211</v>
      </c>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row>
    <row r="607" spans="1:87">
      <c r="A607" s="8" t="s">
        <v>5066</v>
      </c>
      <c r="B607" s="8" t="s">
        <v>242</v>
      </c>
      <c r="C607" s="8">
        <v>2021</v>
      </c>
      <c r="D607" s="8" t="s">
        <v>4937</v>
      </c>
      <c r="E607" s="8" t="s">
        <v>4938</v>
      </c>
      <c r="F607" s="8" t="s">
        <v>4939</v>
      </c>
      <c r="G607" s="8"/>
      <c r="H607" s="8" t="s">
        <v>4940</v>
      </c>
      <c r="I607" s="8" t="s">
        <v>4941</v>
      </c>
      <c r="J607" s="8" t="s">
        <v>4942</v>
      </c>
      <c r="K607" s="8" t="s">
        <v>4943</v>
      </c>
      <c r="L607" s="8" t="s">
        <v>207</v>
      </c>
      <c r="M607" s="8" t="s">
        <v>207</v>
      </c>
      <c r="N607" s="8" t="s">
        <v>207</v>
      </c>
      <c r="O607" s="8" t="s">
        <v>207</v>
      </c>
      <c r="P607" s="8">
        <v>1217</v>
      </c>
      <c r="Q607" s="8"/>
      <c r="R607" s="8">
        <v>9</v>
      </c>
      <c r="S607" s="8">
        <v>12</v>
      </c>
      <c r="T607" s="8"/>
      <c r="U607" s="8" t="s">
        <v>4939</v>
      </c>
      <c r="V607" s="8"/>
      <c r="W607" s="8"/>
      <c r="X607" s="8"/>
      <c r="Y607" s="8"/>
      <c r="Z607" s="8"/>
      <c r="AA607" s="8"/>
      <c r="AB607" s="8"/>
      <c r="AC607" s="8" t="s">
        <v>253</v>
      </c>
      <c r="AD607" s="8"/>
      <c r="AE607" s="8"/>
      <c r="AF607" s="8"/>
      <c r="AG607" s="8"/>
      <c r="AH607" s="8" t="s">
        <v>211</v>
      </c>
      <c r="AI607" s="8"/>
      <c r="AJ607" s="8"/>
      <c r="AK607" s="8"/>
      <c r="AL607" s="8" t="s">
        <v>5067</v>
      </c>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row>
    <row r="608" spans="1:87">
      <c r="A608" s="8" t="s">
        <v>5068</v>
      </c>
      <c r="B608" s="8" t="s">
        <v>242</v>
      </c>
      <c r="C608" s="8">
        <v>2021</v>
      </c>
      <c r="D608" s="8" t="s">
        <v>5069</v>
      </c>
      <c r="E608" s="8" t="s">
        <v>5070</v>
      </c>
      <c r="F608" s="8" t="s">
        <v>3532</v>
      </c>
      <c r="G608" s="8"/>
      <c r="H608" s="8">
        <v>23062061</v>
      </c>
      <c r="I608" s="8" t="s">
        <v>5071</v>
      </c>
      <c r="J608" s="8" t="s">
        <v>5072</v>
      </c>
      <c r="K608" s="8" t="s">
        <v>5073</v>
      </c>
      <c r="L608" s="8">
        <v>2021</v>
      </c>
      <c r="M608" s="8" t="s">
        <v>207</v>
      </c>
      <c r="N608" s="8" t="s">
        <v>207</v>
      </c>
      <c r="O608" s="8" t="s">
        <v>207</v>
      </c>
      <c r="P608" s="8" t="s">
        <v>5074</v>
      </c>
      <c r="Q608" s="8"/>
      <c r="R608" s="8">
        <v>27</v>
      </c>
      <c r="S608" s="8"/>
      <c r="T608" s="8"/>
      <c r="U608" s="8" t="s">
        <v>3536</v>
      </c>
      <c r="V608" s="8" t="s">
        <v>5075</v>
      </c>
      <c r="W608" s="8"/>
      <c r="X608" s="8"/>
      <c r="Y608" s="8"/>
      <c r="Z608" s="8"/>
      <c r="AA608" s="8"/>
      <c r="AB608" s="8"/>
      <c r="AC608" s="8"/>
      <c r="AD608" s="8"/>
      <c r="AE608" s="8"/>
      <c r="AF608" s="8"/>
      <c r="AG608" s="8"/>
      <c r="AH608" s="8" t="s">
        <v>211</v>
      </c>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row>
    <row r="609" spans="1:87">
      <c r="A609" s="8" t="s">
        <v>5076</v>
      </c>
      <c r="B609" s="8" t="s">
        <v>242</v>
      </c>
      <c r="C609" s="8">
        <v>2021</v>
      </c>
      <c r="D609" s="8" t="s">
        <v>5077</v>
      </c>
      <c r="E609" s="8" t="s">
        <v>5078</v>
      </c>
      <c r="F609" s="8" t="s">
        <v>4904</v>
      </c>
      <c r="G609" s="8"/>
      <c r="H609" s="8" t="s">
        <v>4905</v>
      </c>
      <c r="I609" s="8" t="s">
        <v>5079</v>
      </c>
      <c r="J609" s="8" t="s">
        <v>5080</v>
      </c>
      <c r="K609" s="8" t="s">
        <v>5081</v>
      </c>
      <c r="L609" s="8" t="s">
        <v>207</v>
      </c>
      <c r="M609" s="8" t="s">
        <v>207</v>
      </c>
      <c r="N609" s="8" t="s">
        <v>207</v>
      </c>
      <c r="O609" s="8" t="s">
        <v>207</v>
      </c>
      <c r="P609" s="8">
        <v>9931</v>
      </c>
      <c r="Q609" s="8"/>
      <c r="R609" s="8">
        <v>21</v>
      </c>
      <c r="S609" s="8">
        <v>11</v>
      </c>
      <c r="T609" s="8"/>
      <c r="U609" s="8" t="s">
        <v>4904</v>
      </c>
      <c r="V609" s="8" t="s">
        <v>5082</v>
      </c>
      <c r="W609" s="8"/>
      <c r="X609" s="8"/>
      <c r="Y609" s="8"/>
      <c r="Z609" s="8"/>
      <c r="AA609" s="8"/>
      <c r="AB609" s="8"/>
      <c r="AC609" s="8" t="s">
        <v>253</v>
      </c>
      <c r="AD609" s="8"/>
      <c r="AE609" s="8"/>
      <c r="AF609" s="8"/>
      <c r="AG609" s="8"/>
      <c r="AH609" s="8" t="s">
        <v>211</v>
      </c>
      <c r="AI609" s="8"/>
      <c r="AJ609" s="8"/>
      <c r="AK609" s="8"/>
      <c r="AL609" s="8" t="s">
        <v>5083</v>
      </c>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row>
    <row r="610" spans="1:87">
      <c r="A610" s="8" t="s">
        <v>5084</v>
      </c>
      <c r="B610" s="8" t="s">
        <v>242</v>
      </c>
      <c r="C610" s="8">
        <v>2021</v>
      </c>
      <c r="D610" s="8" t="s">
        <v>4871</v>
      </c>
      <c r="E610" s="8" t="s">
        <v>4872</v>
      </c>
      <c r="F610" s="8" t="s">
        <v>4873</v>
      </c>
      <c r="G610" s="8"/>
      <c r="H610" s="8" t="s">
        <v>4874</v>
      </c>
      <c r="I610" s="8" t="s">
        <v>4875</v>
      </c>
      <c r="J610" s="8" t="s">
        <v>4876</v>
      </c>
      <c r="K610" s="8" t="s">
        <v>4877</v>
      </c>
      <c r="L610" s="8" t="s">
        <v>207</v>
      </c>
      <c r="M610" s="8" t="s">
        <v>207</v>
      </c>
      <c r="N610" s="8" t="s">
        <v>207</v>
      </c>
      <c r="O610" s="8" t="s">
        <v>207</v>
      </c>
      <c r="P610" s="9" t="d">
        <v>2023-01-08</v>
      </c>
      <c r="Q610" s="8"/>
      <c r="R610" s="8"/>
      <c r="S610" s="8">
        <v>2021</v>
      </c>
      <c r="T610" s="8"/>
      <c r="U610" s="8" t="s">
        <v>4873</v>
      </c>
      <c r="V610" s="8"/>
      <c r="W610" s="8"/>
      <c r="X610" s="8"/>
      <c r="Y610" s="8"/>
      <c r="Z610" s="8"/>
      <c r="AA610" s="8"/>
      <c r="AB610" s="8"/>
      <c r="AC610" s="8" t="s">
        <v>253</v>
      </c>
      <c r="AD610" s="8"/>
      <c r="AE610" s="8"/>
      <c r="AF610" s="8"/>
      <c r="AG610" s="8"/>
      <c r="AH610" s="8" t="s">
        <v>211</v>
      </c>
      <c r="AI610" s="8"/>
      <c r="AJ610" s="8"/>
      <c r="AK610" s="8"/>
      <c r="AL610" s="8" t="s">
        <v>5085</v>
      </c>
      <c r="AM610" s="8"/>
      <c r="AN610" s="8"/>
      <c r="AO610" s="8"/>
      <c r="AP610" s="8" t="s">
        <v>4879</v>
      </c>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row>
    <row r="611" spans="1:87">
      <c r="A611" s="8" t="s">
        <v>5086</v>
      </c>
      <c r="B611" s="8" t="s">
        <v>242</v>
      </c>
      <c r="C611" s="8">
        <v>2021</v>
      </c>
      <c r="D611" s="8" t="s">
        <v>5087</v>
      </c>
      <c r="E611" s="8" t="s">
        <v>5088</v>
      </c>
      <c r="F611" s="8" t="s">
        <v>3065</v>
      </c>
      <c r="G611" s="8"/>
      <c r="H611" s="8" t="s">
        <v>2754</v>
      </c>
      <c r="I611" s="8" t="s">
        <v>5089</v>
      </c>
      <c r="J611" s="8" t="s">
        <v>5090</v>
      </c>
      <c r="K611" s="8" t="s">
        <v>5091</v>
      </c>
      <c r="L611" s="8" t="s">
        <v>207</v>
      </c>
      <c r="M611" s="8" t="s">
        <v>207</v>
      </c>
      <c r="N611" s="8" t="s">
        <v>207</v>
      </c>
      <c r="O611" s="8" t="s">
        <v>207</v>
      </c>
      <c r="P611" s="8" t="s">
        <v>5092</v>
      </c>
      <c r="Q611" s="8"/>
      <c r="R611" s="8"/>
      <c r="S611" s="8" t="s">
        <v>5093</v>
      </c>
      <c r="T611" s="8"/>
      <c r="U611" s="8" t="s">
        <v>2760</v>
      </c>
      <c r="V611" s="8"/>
      <c r="W611" s="8"/>
      <c r="X611" s="8"/>
      <c r="Y611" s="8"/>
      <c r="Z611" s="8"/>
      <c r="AA611" s="8"/>
      <c r="AB611" s="8"/>
      <c r="AC611" s="8" t="s">
        <v>253</v>
      </c>
      <c r="AD611" s="8"/>
      <c r="AE611" s="8"/>
      <c r="AF611" s="8"/>
      <c r="AG611" s="8"/>
      <c r="AH611" s="8" t="s">
        <v>211</v>
      </c>
      <c r="AI611" s="8"/>
      <c r="AJ611" s="8"/>
      <c r="AK611" s="8"/>
      <c r="AL611" s="8" t="s">
        <v>5094</v>
      </c>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row>
    <row r="612" spans="1:87">
      <c r="A612" s="8" t="s">
        <v>5095</v>
      </c>
      <c r="B612" s="8" t="s">
        <v>242</v>
      </c>
      <c r="C612" s="8">
        <v>2021</v>
      </c>
      <c r="D612" s="8" t="s">
        <v>5096</v>
      </c>
      <c r="E612" s="8" t="s">
        <v>5097</v>
      </c>
      <c r="F612" s="8" t="s">
        <v>3065</v>
      </c>
      <c r="G612" s="8"/>
      <c r="H612" s="8" t="s">
        <v>2754</v>
      </c>
      <c r="I612" s="8" t="s">
        <v>5098</v>
      </c>
      <c r="J612" s="8" t="s">
        <v>5099</v>
      </c>
      <c r="K612" s="8" t="s">
        <v>5100</v>
      </c>
      <c r="L612" s="8" t="s">
        <v>207</v>
      </c>
      <c r="M612" s="8" t="s">
        <v>207</v>
      </c>
      <c r="N612" s="8" t="s">
        <v>207</v>
      </c>
      <c r="O612" s="8" t="s">
        <v>207</v>
      </c>
      <c r="P612" s="8" t="s">
        <v>5101</v>
      </c>
      <c r="Q612" s="8"/>
      <c r="R612" s="8"/>
      <c r="S612" s="8" t="s">
        <v>5102</v>
      </c>
      <c r="T612" s="8"/>
      <c r="U612" s="8" t="s">
        <v>2760</v>
      </c>
      <c r="V612" s="8" t="s">
        <v>5103</v>
      </c>
      <c r="W612" s="8"/>
      <c r="X612" s="8"/>
      <c r="Y612" s="8"/>
      <c r="Z612" s="8"/>
      <c r="AA612" s="8"/>
      <c r="AB612" s="8"/>
      <c r="AC612" s="8" t="s">
        <v>253</v>
      </c>
      <c r="AD612" s="8"/>
      <c r="AE612" s="8"/>
      <c r="AF612" s="8"/>
      <c r="AG612" s="8"/>
      <c r="AH612" s="8" t="s">
        <v>211</v>
      </c>
      <c r="AI612" s="8"/>
      <c r="AJ612" s="8"/>
      <c r="AK612" s="8"/>
      <c r="AL612" s="8" t="s">
        <v>5104</v>
      </c>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row>
    <row r="613" spans="1:87">
      <c r="A613" s="8" t="s">
        <v>5105</v>
      </c>
      <c r="B613" s="8" t="s">
        <v>242</v>
      </c>
      <c r="C613" s="8">
        <v>2021</v>
      </c>
      <c r="D613" s="8" t="s">
        <v>5106</v>
      </c>
      <c r="E613" s="8" t="s">
        <v>5107</v>
      </c>
      <c r="F613" s="8" t="s">
        <v>3929</v>
      </c>
      <c r="G613" s="8"/>
      <c r="H613" s="8">
        <v>22120548</v>
      </c>
      <c r="I613" s="8" t="s">
        <v>5108</v>
      </c>
      <c r="J613" s="8" t="s">
        <v>5109</v>
      </c>
      <c r="K613" s="8"/>
      <c r="L613" s="8" t="s">
        <v>5110</v>
      </c>
      <c r="M613" s="8" t="s">
        <v>207</v>
      </c>
      <c r="N613" s="8" t="s">
        <v>207</v>
      </c>
      <c r="O613" s="8" t="s">
        <v>207</v>
      </c>
      <c r="P613" s="8" t="s">
        <v>5111</v>
      </c>
      <c r="Q613" s="8"/>
      <c r="R613" s="8"/>
      <c r="S613" s="8">
        <v>23</v>
      </c>
      <c r="T613" s="8"/>
      <c r="U613" s="8" t="s">
        <v>3929</v>
      </c>
      <c r="V613" s="8"/>
      <c r="W613" s="8"/>
      <c r="X613" s="8"/>
      <c r="Y613" s="8"/>
      <c r="Z613" s="8"/>
      <c r="AA613" s="8"/>
      <c r="AB613" s="8"/>
      <c r="AC613" s="8" t="s">
        <v>253</v>
      </c>
      <c r="AD613" s="8"/>
      <c r="AE613" s="8"/>
      <c r="AF613" s="8"/>
      <c r="AG613" s="8"/>
      <c r="AH613" s="8" t="s">
        <v>211</v>
      </c>
      <c r="AI613" s="8"/>
      <c r="AJ613" s="8"/>
      <c r="AK613" s="8"/>
      <c r="AL613" s="8" t="s">
        <v>5112</v>
      </c>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row>
    <row r="614" spans="1:87">
      <c r="A614" s="8" t="s">
        <v>5113</v>
      </c>
      <c r="B614" s="8" t="s">
        <v>242</v>
      </c>
      <c r="C614" s="8">
        <v>2021</v>
      </c>
      <c r="D614" s="8" t="s">
        <v>5114</v>
      </c>
      <c r="E614" s="8" t="s">
        <v>5115</v>
      </c>
      <c r="F614" s="8" t="s">
        <v>5116</v>
      </c>
      <c r="G614" s="8"/>
      <c r="H614" s="8" t="s">
        <v>5117</v>
      </c>
      <c r="I614" s="8" t="s">
        <v>5118</v>
      </c>
      <c r="J614" s="8" t="s">
        <v>5119</v>
      </c>
      <c r="K614" s="8"/>
      <c r="L614" s="8" t="s">
        <v>207</v>
      </c>
      <c r="M614" s="8" t="s">
        <v>207</v>
      </c>
      <c r="N614" s="8" t="s">
        <v>207</v>
      </c>
      <c r="O614" s="8" t="s">
        <v>207</v>
      </c>
      <c r="P614" s="8" t="s">
        <v>5120</v>
      </c>
      <c r="Q614" s="8"/>
      <c r="R614" s="8">
        <v>4</v>
      </c>
      <c r="S614" s="8">
        <v>68</v>
      </c>
      <c r="T614" s="8"/>
      <c r="U614" s="8" t="s">
        <v>5121</v>
      </c>
      <c r="V614" s="8"/>
      <c r="W614" s="8"/>
      <c r="X614" s="8"/>
      <c r="Y614" s="8"/>
      <c r="Z614" s="8"/>
      <c r="AA614" s="8"/>
      <c r="AB614" s="8"/>
      <c r="AC614" s="8" t="s">
        <v>253</v>
      </c>
      <c r="AD614" s="8"/>
      <c r="AE614" s="8"/>
      <c r="AF614" s="8"/>
      <c r="AG614" s="8"/>
      <c r="AH614" s="8" t="s">
        <v>211</v>
      </c>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row>
    <row r="615" spans="1:87">
      <c r="A615" s="8" t="s">
        <v>5122</v>
      </c>
      <c r="B615" s="8" t="s">
        <v>242</v>
      </c>
      <c r="C615" s="8">
        <v>2021</v>
      </c>
      <c r="D615" s="8" t="s">
        <v>4953</v>
      </c>
      <c r="E615" s="8" t="s">
        <v>4954</v>
      </c>
      <c r="F615" s="8" t="s">
        <v>4955</v>
      </c>
      <c r="G615" s="8"/>
      <c r="H615" s="8">
        <v>9265805</v>
      </c>
      <c r="I615" s="8" t="s">
        <v>4956</v>
      </c>
      <c r="J615" s="8" t="s">
        <v>4957</v>
      </c>
      <c r="K615" s="8"/>
      <c r="L615" s="8" t="s">
        <v>4958</v>
      </c>
      <c r="M615" s="8" t="s">
        <v>207</v>
      </c>
      <c r="N615" s="8" t="s">
        <v>207</v>
      </c>
      <c r="O615" s="8" t="s">
        <v>207</v>
      </c>
      <c r="P615" s="8">
        <v>103856</v>
      </c>
      <c r="Q615" s="8"/>
      <c r="R615" s="8"/>
      <c r="S615" s="8">
        <v>130</v>
      </c>
      <c r="T615" s="8"/>
      <c r="U615" s="8" t="s">
        <v>4955</v>
      </c>
      <c r="V615" s="8" t="s">
        <v>4959</v>
      </c>
      <c r="W615" s="8"/>
      <c r="X615" s="8"/>
      <c r="Y615" s="8"/>
      <c r="Z615" s="8"/>
      <c r="AA615" s="8"/>
      <c r="AB615" s="8"/>
      <c r="AC615" s="8" t="s">
        <v>253</v>
      </c>
      <c r="AD615" s="8"/>
      <c r="AE615" s="8"/>
      <c r="AF615" s="8"/>
      <c r="AG615" s="8"/>
      <c r="AH615" s="8" t="s">
        <v>211</v>
      </c>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row>
    <row r="616" spans="1:87">
      <c r="A616" s="8" t="s">
        <v>5123</v>
      </c>
      <c r="B616" s="8" t="s">
        <v>242</v>
      </c>
      <c r="C616" s="8">
        <v>2021</v>
      </c>
      <c r="D616" s="8" t="s">
        <v>5124</v>
      </c>
      <c r="E616" s="8" t="s">
        <v>5125</v>
      </c>
      <c r="F616" s="8" t="s">
        <v>2555</v>
      </c>
      <c r="G616" s="8"/>
      <c r="H616" s="8" t="s">
        <v>2556</v>
      </c>
      <c r="I616" s="8" t="s">
        <v>5126</v>
      </c>
      <c r="J616" s="8" t="s">
        <v>5127</v>
      </c>
      <c r="K616" s="8" t="s">
        <v>5128</v>
      </c>
      <c r="L616" s="8" t="s">
        <v>207</v>
      </c>
      <c r="M616" s="8" t="s">
        <v>207</v>
      </c>
      <c r="N616" s="8" t="s">
        <v>207</v>
      </c>
      <c r="O616" s="8" t="s">
        <v>207</v>
      </c>
      <c r="P616" s="8" t="s">
        <v>5129</v>
      </c>
      <c r="Q616" s="8"/>
      <c r="R616" s="8"/>
      <c r="S616" s="8" t="s">
        <v>5130</v>
      </c>
      <c r="T616" s="8"/>
      <c r="U616" s="8" t="s">
        <v>2561</v>
      </c>
      <c r="V616" s="8"/>
      <c r="W616" s="8"/>
      <c r="X616" s="8"/>
      <c r="Y616" s="8"/>
      <c r="Z616" s="8"/>
      <c r="AA616" s="8"/>
      <c r="AB616" s="8"/>
      <c r="AC616" s="8" t="s">
        <v>253</v>
      </c>
      <c r="AD616" s="8"/>
      <c r="AE616" s="8"/>
      <c r="AF616" s="8"/>
      <c r="AG616" s="8"/>
      <c r="AH616" s="8" t="s">
        <v>211</v>
      </c>
      <c r="AI616" s="8"/>
      <c r="AJ616" s="8"/>
      <c r="AK616" s="8"/>
      <c r="AL616" s="8" t="s">
        <v>5131</v>
      </c>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row>
    <row r="617" spans="1:87">
      <c r="A617" s="8" t="s">
        <v>5132</v>
      </c>
      <c r="B617" s="8" t="s">
        <v>242</v>
      </c>
      <c r="C617" s="8">
        <v>2021</v>
      </c>
      <c r="D617" s="8" t="s">
        <v>4930</v>
      </c>
      <c r="E617" s="8" t="s">
        <v>4931</v>
      </c>
      <c r="F617" s="8" t="s">
        <v>3075</v>
      </c>
      <c r="G617" s="8"/>
      <c r="H617" s="8" t="s">
        <v>3076</v>
      </c>
      <c r="I617" s="8" t="s">
        <v>4932</v>
      </c>
      <c r="J617" s="8" t="s">
        <v>4933</v>
      </c>
      <c r="K617" s="8" t="s">
        <v>4934</v>
      </c>
      <c r="L617" s="11" t="d">
        <v>2021-09-05</v>
      </c>
      <c r="M617" s="8" t="s">
        <v>207</v>
      </c>
      <c r="N617" s="8" t="s">
        <v>207</v>
      </c>
      <c r="O617" s="8" t="s">
        <v>207</v>
      </c>
      <c r="P617" s="8">
        <v>5956</v>
      </c>
      <c r="Q617" s="8"/>
      <c r="R617" s="8">
        <v>17</v>
      </c>
      <c r="S617" s="8">
        <v>21</v>
      </c>
      <c r="T617" s="8"/>
      <c r="U617" s="8" t="s">
        <v>3075</v>
      </c>
      <c r="V617" s="8"/>
      <c r="W617" s="8"/>
      <c r="X617" s="8"/>
      <c r="Y617" s="8"/>
      <c r="Z617" s="8"/>
      <c r="AA617" s="8"/>
      <c r="AB617" s="8"/>
      <c r="AC617" s="8" t="s">
        <v>253</v>
      </c>
      <c r="AD617" s="8"/>
      <c r="AE617" s="8"/>
      <c r="AF617" s="8"/>
      <c r="AG617" s="8"/>
      <c r="AH617" s="8" t="s">
        <v>211</v>
      </c>
      <c r="AI617" s="8"/>
      <c r="AJ617" s="8"/>
      <c r="AK617" s="8"/>
      <c r="AL617" s="8" t="s">
        <v>5133</v>
      </c>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row>
    <row r="618" spans="1:87">
      <c r="A618" s="8" t="s">
        <v>5134</v>
      </c>
      <c r="B618" s="8" t="s">
        <v>242</v>
      </c>
      <c r="C618" s="8">
        <v>2021</v>
      </c>
      <c r="D618" s="8" t="s">
        <v>5135</v>
      </c>
      <c r="E618" s="8" t="s">
        <v>5136</v>
      </c>
      <c r="F618" s="8" t="s">
        <v>3065</v>
      </c>
      <c r="G618" s="8"/>
      <c r="H618" s="8" t="s">
        <v>2754</v>
      </c>
      <c r="I618" s="8" t="s">
        <v>5137</v>
      </c>
      <c r="J618" s="8" t="s">
        <v>5138</v>
      </c>
      <c r="K618" s="8" t="s">
        <v>5139</v>
      </c>
      <c r="L618" s="8" t="s">
        <v>207</v>
      </c>
      <c r="M618" s="8" t="s">
        <v>207</v>
      </c>
      <c r="N618" s="8" t="s">
        <v>207</v>
      </c>
      <c r="O618" s="8" t="s">
        <v>207</v>
      </c>
      <c r="P618" s="8" t="s">
        <v>5140</v>
      </c>
      <c r="Q618" s="8"/>
      <c r="R618" s="8"/>
      <c r="S618" s="8" t="s">
        <v>5051</v>
      </c>
      <c r="T618" s="8"/>
      <c r="U618" s="8" t="s">
        <v>2760</v>
      </c>
      <c r="V618" s="8" t="s">
        <v>5141</v>
      </c>
      <c r="W618" s="8"/>
      <c r="X618" s="8"/>
      <c r="Y618" s="8"/>
      <c r="Z618" s="8"/>
      <c r="AA618" s="8"/>
      <c r="AB618" s="8"/>
      <c r="AC618" s="8" t="s">
        <v>253</v>
      </c>
      <c r="AD618" s="8"/>
      <c r="AE618" s="8"/>
      <c r="AF618" s="8"/>
      <c r="AG618" s="8"/>
      <c r="AH618" s="8" t="s">
        <v>211</v>
      </c>
      <c r="AI618" s="8"/>
      <c r="AJ618" s="8"/>
      <c r="AK618" s="8"/>
      <c r="AL618" s="8" t="s">
        <v>5142</v>
      </c>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row>
    <row r="619" spans="1:87">
      <c r="A619" s="8" t="s">
        <v>5143</v>
      </c>
      <c r="B619" s="8" t="s">
        <v>789</v>
      </c>
      <c r="C619" s="8">
        <v>2021</v>
      </c>
      <c r="D619" s="8" t="s">
        <v>5144</v>
      </c>
      <c r="E619" s="8" t="s">
        <v>5145</v>
      </c>
      <c r="F619" s="8" t="s">
        <v>5146</v>
      </c>
      <c r="G619" s="8" t="s">
        <v>5147</v>
      </c>
      <c r="H619" s="8"/>
      <c r="I619" s="8"/>
      <c r="J619" s="8" t="s">
        <v>5148</v>
      </c>
      <c r="K619" s="8"/>
      <c r="L619" s="8">
        <v>2021</v>
      </c>
      <c r="M619" s="8" t="s">
        <v>207</v>
      </c>
      <c r="N619" s="8" t="s">
        <v>207</v>
      </c>
      <c r="O619" s="8" t="s">
        <v>207</v>
      </c>
      <c r="P619" s="8" t="s">
        <v>2825</v>
      </c>
      <c r="Q619" s="8"/>
      <c r="R619" s="8"/>
      <c r="S619" s="8">
        <v>1421</v>
      </c>
      <c r="T619" s="8"/>
      <c r="U619" s="8"/>
      <c r="V619" s="8" t="s">
        <v>5149</v>
      </c>
      <c r="W619" s="8"/>
      <c r="X619" s="8"/>
      <c r="Y619" s="8"/>
      <c r="Z619" s="8"/>
      <c r="AA619" s="8" t="s">
        <v>2215</v>
      </c>
      <c r="AB619" s="8" t="s">
        <v>2162</v>
      </c>
      <c r="AC619" s="8" t="s">
        <v>253</v>
      </c>
      <c r="AD619" s="8"/>
      <c r="AE619" s="8"/>
      <c r="AF619" s="8"/>
      <c r="AG619" s="8"/>
      <c r="AH619" s="8" t="s">
        <v>211</v>
      </c>
      <c r="AI619" s="8"/>
      <c r="AJ619" s="8" t="s">
        <v>5150</v>
      </c>
      <c r="AK619" s="8"/>
      <c r="AL619" s="8"/>
      <c r="AM619" s="8"/>
      <c r="AN619" s="8"/>
      <c r="AO619" s="8"/>
      <c r="AP619" s="8" t="s">
        <v>5024</v>
      </c>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row>
    <row r="620" spans="1:87">
      <c r="A620" s="8" t="s">
        <v>5151</v>
      </c>
      <c r="B620" s="8" t="s">
        <v>200</v>
      </c>
      <c r="C620" s="8">
        <v>2021</v>
      </c>
      <c r="D620" s="8" t="s">
        <v>4794</v>
      </c>
      <c r="E620" s="8" t="s">
        <v>4795</v>
      </c>
      <c r="F620" s="8" t="s">
        <v>4796</v>
      </c>
      <c r="G620" s="8" t="s">
        <v>4797</v>
      </c>
      <c r="H620" s="8"/>
      <c r="I620" s="8" t="s">
        <v>4798</v>
      </c>
      <c r="J620" s="8" t="s">
        <v>4799</v>
      </c>
      <c r="K620" s="8"/>
      <c r="L620" s="8" t="s">
        <v>4800</v>
      </c>
      <c r="M620" s="8" t="s">
        <v>207</v>
      </c>
      <c r="N620" s="8" t="s">
        <v>207</v>
      </c>
      <c r="O620" s="8" t="s">
        <v>207</v>
      </c>
      <c r="P620" s="8" t="s">
        <v>4801</v>
      </c>
      <c r="Q620" s="8"/>
      <c r="R620" s="8"/>
      <c r="S620" s="8"/>
      <c r="T620" s="8"/>
      <c r="U620" s="8"/>
      <c r="V620" s="8"/>
      <c r="W620" s="8"/>
      <c r="X620" s="8"/>
      <c r="Y620" s="8"/>
      <c r="Z620" s="8"/>
      <c r="AA620" s="8" t="s">
        <v>209</v>
      </c>
      <c r="AB620" s="8" t="s">
        <v>4802</v>
      </c>
      <c r="AC620" s="8"/>
      <c r="AD620" s="8"/>
      <c r="AE620" s="8"/>
      <c r="AF620" s="8"/>
      <c r="AG620" s="8"/>
      <c r="AH620" s="8" t="s">
        <v>211</v>
      </c>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t="s">
        <v>4796</v>
      </c>
      <c r="BU620" s="8"/>
      <c r="BV620" s="8"/>
      <c r="BW620" s="8"/>
      <c r="BX620" s="8"/>
      <c r="BY620" s="8"/>
      <c r="BZ620" s="8"/>
      <c r="CA620" s="8"/>
      <c r="CB620" s="8"/>
      <c r="CC620" s="8"/>
      <c r="CD620" s="8"/>
      <c r="CE620" s="8"/>
      <c r="CF620" s="8"/>
      <c r="CG620" s="8"/>
      <c r="CH620" s="8"/>
      <c r="CI620" s="8"/>
    </row>
    <row r="621" spans="1:87">
      <c r="A621" s="8" t="s">
        <v>5152</v>
      </c>
      <c r="B621" s="8" t="s">
        <v>242</v>
      </c>
      <c r="C621" s="8">
        <v>2021</v>
      </c>
      <c r="D621" s="8" t="s">
        <v>5153</v>
      </c>
      <c r="E621" s="8" t="s">
        <v>5154</v>
      </c>
      <c r="F621" s="8" t="s">
        <v>5155</v>
      </c>
      <c r="G621" s="8"/>
      <c r="H621" s="8" t="s">
        <v>5156</v>
      </c>
      <c r="I621" s="8" t="s">
        <v>5157</v>
      </c>
      <c r="J621" s="8" t="s">
        <v>5158</v>
      </c>
      <c r="K621" s="8" t="s">
        <v>5159</v>
      </c>
      <c r="L621" s="8" t="s">
        <v>207</v>
      </c>
      <c r="M621" s="8" t="s">
        <v>207</v>
      </c>
      <c r="N621" s="8" t="s">
        <v>207</v>
      </c>
      <c r="O621" s="8" t="s">
        <v>207</v>
      </c>
      <c r="P621" s="8">
        <v>12031</v>
      </c>
      <c r="Q621" s="8"/>
      <c r="R621" s="8">
        <v>1</v>
      </c>
      <c r="S621" s="8">
        <v>942</v>
      </c>
      <c r="T621" s="8"/>
      <c r="U621" s="8" t="s">
        <v>5160</v>
      </c>
      <c r="V621" s="8"/>
      <c r="W621" s="8"/>
      <c r="X621" s="8"/>
      <c r="Y621" s="8"/>
      <c r="Z621" s="8"/>
      <c r="AA621" s="8"/>
      <c r="AB621" s="8"/>
      <c r="AC621" s="8"/>
      <c r="AD621" s="8"/>
      <c r="AE621" s="8"/>
      <c r="AF621" s="8"/>
      <c r="AG621" s="8"/>
      <c r="AH621" s="8" t="s">
        <v>211</v>
      </c>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row>
    <row r="622" spans="1:87">
      <c r="A622" s="8" t="s">
        <v>5161</v>
      </c>
      <c r="B622" s="8" t="s">
        <v>242</v>
      </c>
      <c r="C622" s="8">
        <v>2021</v>
      </c>
      <c r="D622" s="8" t="s">
        <v>5162</v>
      </c>
      <c r="E622" s="8" t="s">
        <v>5163</v>
      </c>
      <c r="F622" s="8" t="s">
        <v>3808</v>
      </c>
      <c r="G622" s="8"/>
      <c r="H622" s="8" t="s">
        <v>3809</v>
      </c>
      <c r="I622" s="8" t="s">
        <v>5164</v>
      </c>
      <c r="J622" s="8" t="s">
        <v>5165</v>
      </c>
      <c r="K622" s="8" t="s">
        <v>5166</v>
      </c>
      <c r="L622" s="8" t="s">
        <v>207</v>
      </c>
      <c r="M622" s="8" t="s">
        <v>207</v>
      </c>
      <c r="N622" s="8" t="s">
        <v>207</v>
      </c>
      <c r="O622" s="8" t="s">
        <v>207</v>
      </c>
      <c r="P622" s="8">
        <v>167</v>
      </c>
      <c r="Q622" s="8"/>
      <c r="R622" s="8">
        <v>4</v>
      </c>
      <c r="S622" s="8">
        <v>12</v>
      </c>
      <c r="T622" s="8"/>
      <c r="U622" s="8" t="s">
        <v>3808</v>
      </c>
      <c r="V622" s="8" t="s">
        <v>5167</v>
      </c>
      <c r="W622" s="8"/>
      <c r="X622" s="8"/>
      <c r="Y622" s="8"/>
      <c r="Z622" s="8"/>
      <c r="AA622" s="8"/>
      <c r="AB622" s="8"/>
      <c r="AC622" s="8" t="s">
        <v>253</v>
      </c>
      <c r="AD622" s="8"/>
      <c r="AE622" s="8"/>
      <c r="AF622" s="8"/>
      <c r="AG622" s="8"/>
      <c r="AH622" s="8" t="s">
        <v>211</v>
      </c>
      <c r="AI622" s="8"/>
      <c r="AJ622" s="8"/>
      <c r="AK622" s="8"/>
      <c r="AL622" s="8" t="s">
        <v>5168</v>
      </c>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row>
    <row r="623" spans="1:87">
      <c r="A623" s="8" t="s">
        <v>5169</v>
      </c>
      <c r="B623" s="8" t="s">
        <v>789</v>
      </c>
      <c r="C623" s="8">
        <v>2021</v>
      </c>
      <c r="D623" s="8" t="s">
        <v>5170</v>
      </c>
      <c r="E623" s="8" t="s">
        <v>5171</v>
      </c>
      <c r="F623" s="8" t="s">
        <v>5172</v>
      </c>
      <c r="G623" s="8" t="s">
        <v>5173</v>
      </c>
      <c r="H623" s="8"/>
      <c r="I623" s="8"/>
      <c r="J623" s="8" t="s">
        <v>5174</v>
      </c>
      <c r="K623" s="8"/>
      <c r="L623" s="8">
        <v>2021</v>
      </c>
      <c r="M623" s="8" t="s">
        <v>207</v>
      </c>
      <c r="N623" s="8" t="s">
        <v>207</v>
      </c>
      <c r="O623" s="8" t="s">
        <v>207</v>
      </c>
      <c r="P623" s="8" t="s">
        <v>5175</v>
      </c>
      <c r="Q623" s="8"/>
      <c r="R623" s="8"/>
      <c r="S623" s="8">
        <v>156</v>
      </c>
      <c r="T623" s="8"/>
      <c r="U623" s="8"/>
      <c r="V623" s="8"/>
      <c r="W623" s="8"/>
      <c r="X623" s="8"/>
      <c r="Y623" s="8"/>
      <c r="Z623" s="8"/>
      <c r="AA623" s="8" t="s">
        <v>2215</v>
      </c>
      <c r="AB623" s="8" t="s">
        <v>2162</v>
      </c>
      <c r="AC623" s="8" t="s">
        <v>253</v>
      </c>
      <c r="AD623" s="8"/>
      <c r="AE623" s="8"/>
      <c r="AF623" s="8"/>
      <c r="AG623" s="8"/>
      <c r="AH623" s="8" t="s">
        <v>211</v>
      </c>
      <c r="AI623" s="8"/>
      <c r="AJ623" s="8" t="s">
        <v>5176</v>
      </c>
      <c r="AK623" s="8"/>
      <c r="AL623" s="8"/>
      <c r="AM623" s="8"/>
      <c r="AN623" s="8"/>
      <c r="AO623" s="8"/>
      <c r="AP623" s="8" t="s">
        <v>5013</v>
      </c>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row>
    <row r="624" spans="1:87">
      <c r="A624" s="8" t="s">
        <v>5177</v>
      </c>
      <c r="B624" s="8" t="s">
        <v>242</v>
      </c>
      <c r="C624" s="8">
        <v>2021</v>
      </c>
      <c r="D624" s="8" t="s">
        <v>4894</v>
      </c>
      <c r="E624" s="8" t="s">
        <v>4895</v>
      </c>
      <c r="F624" s="8" t="s">
        <v>4896</v>
      </c>
      <c r="G624" s="8"/>
      <c r="H624" s="8">
        <v>18777503</v>
      </c>
      <c r="I624" s="8" t="s">
        <v>4897</v>
      </c>
      <c r="J624" s="8" t="s">
        <v>4898</v>
      </c>
      <c r="K624" s="8"/>
      <c r="L624" s="8" t="s">
        <v>4756</v>
      </c>
      <c r="M624" s="8" t="s">
        <v>207</v>
      </c>
      <c r="N624" s="8" t="s">
        <v>207</v>
      </c>
      <c r="O624" s="8" t="s">
        <v>207</v>
      </c>
      <c r="P624" s="8">
        <v>101357</v>
      </c>
      <c r="Q624" s="8"/>
      <c r="R624" s="8"/>
      <c r="S624" s="8">
        <v>53</v>
      </c>
      <c r="T624" s="8"/>
      <c r="U624" s="8" t="s">
        <v>4896</v>
      </c>
      <c r="V624" s="8" t="s">
        <v>4899</v>
      </c>
      <c r="W624" s="8"/>
      <c r="X624" s="8"/>
      <c r="Y624" s="8"/>
      <c r="Z624" s="8"/>
      <c r="AA624" s="8"/>
      <c r="AB624" s="8"/>
      <c r="AC624" s="8" t="s">
        <v>253</v>
      </c>
      <c r="AD624" s="8"/>
      <c r="AE624" s="8"/>
      <c r="AF624" s="8"/>
      <c r="AG624" s="8"/>
      <c r="AH624" s="8" t="s">
        <v>211</v>
      </c>
      <c r="AI624" s="8"/>
      <c r="AJ624" s="8"/>
      <c r="AK624" s="8"/>
      <c r="AL624" s="8" t="s">
        <v>5178</v>
      </c>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row>
    <row r="625" spans="1:87">
      <c r="A625" s="8" t="s">
        <v>5179</v>
      </c>
      <c r="B625" s="8" t="s">
        <v>242</v>
      </c>
      <c r="C625" s="8">
        <v>2021</v>
      </c>
      <c r="D625" s="8" t="s">
        <v>5180</v>
      </c>
      <c r="E625" s="8" t="s">
        <v>5181</v>
      </c>
      <c r="F625" s="8" t="s">
        <v>5182</v>
      </c>
      <c r="G625" s="8"/>
      <c r="H625" s="8" t="s">
        <v>5183</v>
      </c>
      <c r="I625" s="8" t="s">
        <v>5184</v>
      </c>
      <c r="J625" s="8" t="s">
        <v>5185</v>
      </c>
      <c r="K625" s="8" t="s">
        <v>5186</v>
      </c>
      <c r="L625" s="8" t="s">
        <v>207</v>
      </c>
      <c r="M625" s="8" t="s">
        <v>207</v>
      </c>
      <c r="N625" s="8" t="s">
        <v>207</v>
      </c>
      <c r="O625" s="8" t="s">
        <v>207</v>
      </c>
      <c r="P625" s="8">
        <v>486</v>
      </c>
      <c r="Q625" s="8"/>
      <c r="R625" s="8">
        <v>3</v>
      </c>
      <c r="S625" s="8">
        <v>13</v>
      </c>
      <c r="T625" s="8"/>
      <c r="U625" s="8" t="s">
        <v>5182</v>
      </c>
      <c r="V625" s="8"/>
      <c r="W625" s="8"/>
      <c r="X625" s="8"/>
      <c r="Y625" s="8"/>
      <c r="Z625" s="8"/>
      <c r="AA625" s="8"/>
      <c r="AB625" s="8"/>
      <c r="AC625" s="8" t="s">
        <v>253</v>
      </c>
      <c r="AD625" s="8"/>
      <c r="AE625" s="8"/>
      <c r="AF625" s="8"/>
      <c r="AG625" s="8"/>
      <c r="AH625" s="8" t="s">
        <v>211</v>
      </c>
      <c r="AI625" s="8"/>
      <c r="AJ625" s="8"/>
      <c r="AK625" s="8"/>
      <c r="AL625" s="8" t="s">
        <v>5187</v>
      </c>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row>
    <row r="626" spans="1:87">
      <c r="A626" s="8" t="s">
        <v>5188</v>
      </c>
      <c r="B626" s="8" t="s">
        <v>789</v>
      </c>
      <c r="C626" s="8">
        <v>2021</v>
      </c>
      <c r="D626" s="8" t="s">
        <v>5189</v>
      </c>
      <c r="E626" s="8" t="s">
        <v>5190</v>
      </c>
      <c r="F626" s="8" t="s">
        <v>5191</v>
      </c>
      <c r="G626" s="8" t="s">
        <v>5192</v>
      </c>
      <c r="H626" s="8"/>
      <c r="I626" s="8"/>
      <c r="J626" s="8" t="s">
        <v>5193</v>
      </c>
      <c r="K626" s="8"/>
      <c r="L626" s="8">
        <v>2021</v>
      </c>
      <c r="M626" s="8" t="s">
        <v>207</v>
      </c>
      <c r="N626" s="8" t="s">
        <v>207</v>
      </c>
      <c r="O626" s="8" t="s">
        <v>207</v>
      </c>
      <c r="P626" s="8" t="s">
        <v>5194</v>
      </c>
      <c r="Q626" s="8"/>
      <c r="R626" s="8"/>
      <c r="S626" s="8">
        <v>1317</v>
      </c>
      <c r="T626" s="8"/>
      <c r="U626" s="8"/>
      <c r="V626" s="8" t="s">
        <v>5195</v>
      </c>
      <c r="W626" s="8"/>
      <c r="X626" s="8"/>
      <c r="Y626" s="8"/>
      <c r="Z626" s="8"/>
      <c r="AA626" s="8" t="s">
        <v>2215</v>
      </c>
      <c r="AB626" s="8" t="s">
        <v>2162</v>
      </c>
      <c r="AC626" s="8" t="s">
        <v>253</v>
      </c>
      <c r="AD626" s="8"/>
      <c r="AE626" s="8"/>
      <c r="AF626" s="8"/>
      <c r="AG626" s="8"/>
      <c r="AH626" s="8" t="s">
        <v>211</v>
      </c>
      <c r="AI626" s="8"/>
      <c r="AJ626" s="8" t="s">
        <v>5196</v>
      </c>
      <c r="AK626" s="8"/>
      <c r="AL626" s="8"/>
      <c r="AM626" s="8"/>
      <c r="AN626" s="8"/>
      <c r="AO626" s="8"/>
      <c r="AP626" s="8" t="s">
        <v>5006</v>
      </c>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row>
    <row r="627" spans="1:87">
      <c r="A627" s="8" t="s">
        <v>5197</v>
      </c>
      <c r="B627" s="8" t="s">
        <v>200</v>
      </c>
      <c r="C627" s="8">
        <v>2021</v>
      </c>
      <c r="D627" s="8" t="s">
        <v>5198</v>
      </c>
      <c r="E627" s="8" t="s">
        <v>5199</v>
      </c>
      <c r="F627" s="8" t="s">
        <v>5200</v>
      </c>
      <c r="G627" s="8" t="s">
        <v>5201</v>
      </c>
      <c r="H627" s="8"/>
      <c r="I627" s="8" t="s">
        <v>5202</v>
      </c>
      <c r="J627" s="8" t="s">
        <v>5203</v>
      </c>
      <c r="K627" s="8"/>
      <c r="L627" s="8" t="s">
        <v>207</v>
      </c>
      <c r="M627" s="8" t="s">
        <v>207</v>
      </c>
      <c r="N627" s="8" t="s">
        <v>207</v>
      </c>
      <c r="O627" s="8" t="s">
        <v>207</v>
      </c>
      <c r="P627" s="9" t="d">
        <v>2023-01-03</v>
      </c>
      <c r="Q627" s="8"/>
      <c r="R627" s="8"/>
      <c r="S627" s="8"/>
      <c r="T627" s="8"/>
      <c r="U627" s="8"/>
      <c r="V627" s="8" t="s">
        <v>5204</v>
      </c>
      <c r="W627" s="8"/>
      <c r="X627" s="8"/>
      <c r="Y627" s="8"/>
      <c r="Z627" s="8"/>
      <c r="AA627" s="8" t="s">
        <v>262</v>
      </c>
      <c r="AB627" s="8" t="s">
        <v>370</v>
      </c>
      <c r="AC627" s="8" t="s">
        <v>253</v>
      </c>
      <c r="AD627" s="8"/>
      <c r="AE627" s="8"/>
      <c r="AF627" s="8"/>
      <c r="AG627" s="8"/>
      <c r="AH627" s="8" t="s">
        <v>211</v>
      </c>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t="s">
        <v>5205</v>
      </c>
      <c r="BU627" s="8"/>
      <c r="BV627" s="8"/>
      <c r="BW627" s="8"/>
      <c r="BX627" s="8"/>
      <c r="BY627" s="8"/>
      <c r="BZ627" s="8"/>
      <c r="CA627" s="8"/>
      <c r="CB627" s="8"/>
      <c r="CC627" s="8"/>
      <c r="CD627" s="8"/>
      <c r="CE627" s="8"/>
      <c r="CF627" s="8"/>
      <c r="CG627" s="8"/>
      <c r="CH627" s="8"/>
      <c r="CI627" s="8"/>
    </row>
    <row r="628" spans="1:87">
      <c r="A628" s="8" t="s">
        <v>5206</v>
      </c>
      <c r="B628" s="8" t="s">
        <v>789</v>
      </c>
      <c r="C628" s="8">
        <v>2021</v>
      </c>
      <c r="D628" s="8" t="s">
        <v>4921</v>
      </c>
      <c r="E628" s="8" t="s">
        <v>4922</v>
      </c>
      <c r="F628" s="8" t="s">
        <v>4923</v>
      </c>
      <c r="G628" s="8" t="s">
        <v>4924</v>
      </c>
      <c r="H628" s="8"/>
      <c r="I628" s="8"/>
      <c r="J628" s="8" t="s">
        <v>4925</v>
      </c>
      <c r="K628" s="8"/>
      <c r="L628" s="8">
        <v>2021</v>
      </c>
      <c r="M628" s="8" t="s">
        <v>207</v>
      </c>
      <c r="N628" s="8" t="s">
        <v>207</v>
      </c>
      <c r="O628" s="8" t="s">
        <v>207</v>
      </c>
      <c r="P628" s="8" t="s">
        <v>4926</v>
      </c>
      <c r="Q628" s="8"/>
      <c r="R628" s="8"/>
      <c r="S628" s="8">
        <v>12980</v>
      </c>
      <c r="T628" s="8"/>
      <c r="U628" s="8"/>
      <c r="V628" s="8"/>
      <c r="W628" s="8"/>
      <c r="X628" s="8"/>
      <c r="Y628" s="8"/>
      <c r="Z628" s="8"/>
      <c r="AA628" s="8" t="s">
        <v>2215</v>
      </c>
      <c r="AB628" s="8" t="s">
        <v>2162</v>
      </c>
      <c r="AC628" s="8" t="s">
        <v>253</v>
      </c>
      <c r="AD628" s="8"/>
      <c r="AE628" s="8"/>
      <c r="AF628" s="8"/>
      <c r="AG628" s="8"/>
      <c r="AH628" s="8" t="s">
        <v>211</v>
      </c>
      <c r="AI628" s="8"/>
      <c r="AJ628" s="8" t="s">
        <v>4927</v>
      </c>
      <c r="AK628" s="8"/>
      <c r="AL628" s="8"/>
      <c r="AM628" s="8"/>
      <c r="AN628" s="8"/>
      <c r="AO628" s="8"/>
      <c r="AP628" s="8" t="s">
        <v>4928</v>
      </c>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row>
    <row r="629" spans="1:87">
      <c r="A629" s="8" t="s">
        <v>5207</v>
      </c>
      <c r="B629" s="8" t="s">
        <v>242</v>
      </c>
      <c r="C629" s="8">
        <v>2021</v>
      </c>
      <c r="D629" s="8" t="s">
        <v>5208</v>
      </c>
      <c r="E629" s="8" t="s">
        <v>5209</v>
      </c>
      <c r="F629" s="8" t="s">
        <v>3065</v>
      </c>
      <c r="G629" s="8"/>
      <c r="H629" s="8" t="s">
        <v>2754</v>
      </c>
      <c r="I629" s="8" t="s">
        <v>5210</v>
      </c>
      <c r="J629" s="8" t="s">
        <v>5211</v>
      </c>
      <c r="K629" s="8" t="s">
        <v>5212</v>
      </c>
      <c r="L629" s="8" t="s">
        <v>207</v>
      </c>
      <c r="M629" s="8" t="s">
        <v>207</v>
      </c>
      <c r="N629" s="8" t="s">
        <v>207</v>
      </c>
      <c r="O629" s="8" t="s">
        <v>207</v>
      </c>
      <c r="P629" s="8" t="s">
        <v>5213</v>
      </c>
      <c r="Q629" s="8"/>
      <c r="R629" s="8"/>
      <c r="S629" s="8" t="s">
        <v>5051</v>
      </c>
      <c r="T629" s="8"/>
      <c r="U629" s="8" t="s">
        <v>2760</v>
      </c>
      <c r="V629" s="8"/>
      <c r="W629" s="8"/>
      <c r="X629" s="8"/>
      <c r="Y629" s="8"/>
      <c r="Z629" s="8"/>
      <c r="AA629" s="8"/>
      <c r="AB629" s="8"/>
      <c r="AC629" s="8" t="s">
        <v>253</v>
      </c>
      <c r="AD629" s="8"/>
      <c r="AE629" s="8"/>
      <c r="AF629" s="8"/>
      <c r="AG629" s="8"/>
      <c r="AH629" s="8" t="s">
        <v>211</v>
      </c>
      <c r="AI629" s="8"/>
      <c r="AJ629" s="8"/>
      <c r="AK629" s="8"/>
      <c r="AL629" s="8" t="s">
        <v>5214</v>
      </c>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row>
    <row r="630" spans="1:87">
      <c r="A630" s="8" t="s">
        <v>5215</v>
      </c>
      <c r="B630" s="8" t="s">
        <v>200</v>
      </c>
      <c r="C630" s="8">
        <v>2021</v>
      </c>
      <c r="D630" s="8" t="s">
        <v>5216</v>
      </c>
      <c r="E630" s="8" t="s">
        <v>5217</v>
      </c>
      <c r="F630" s="8" t="s">
        <v>5218</v>
      </c>
      <c r="G630" s="8" t="s">
        <v>5219</v>
      </c>
      <c r="H630" s="8"/>
      <c r="I630" s="8" t="s">
        <v>5220</v>
      </c>
      <c r="J630" s="8" t="s">
        <v>5221</v>
      </c>
      <c r="K630" s="8"/>
      <c r="L630" s="8">
        <v>2021</v>
      </c>
      <c r="M630" s="8" t="s">
        <v>207</v>
      </c>
      <c r="N630" s="8" t="s">
        <v>207</v>
      </c>
      <c r="O630" s="8" t="s">
        <v>207</v>
      </c>
      <c r="P630" s="8" t="s">
        <v>1572</v>
      </c>
      <c r="Q630" s="8"/>
      <c r="R630" s="8"/>
      <c r="S630" s="8"/>
      <c r="T630" s="8"/>
      <c r="U630" s="8"/>
      <c r="V630" s="8" t="s">
        <v>5222</v>
      </c>
      <c r="W630" s="8"/>
      <c r="X630" s="8"/>
      <c r="Y630" s="8"/>
      <c r="Z630" s="8"/>
      <c r="AA630" s="8" t="s">
        <v>5223</v>
      </c>
      <c r="AB630" s="8" t="s">
        <v>5224</v>
      </c>
      <c r="AC630" s="8"/>
      <c r="AD630" s="8"/>
      <c r="AE630" s="8"/>
      <c r="AF630" s="8"/>
      <c r="AG630" s="8"/>
      <c r="AH630" s="8" t="s">
        <v>211</v>
      </c>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t="s">
        <v>5225</v>
      </c>
      <c r="BU630" s="8"/>
      <c r="BV630" s="8"/>
      <c r="BW630" s="8"/>
      <c r="BX630" s="8"/>
      <c r="BY630" s="8"/>
      <c r="BZ630" s="8"/>
      <c r="CA630" s="8"/>
      <c r="CB630" s="8"/>
      <c r="CC630" s="8"/>
      <c r="CD630" s="8"/>
      <c r="CE630" s="8"/>
      <c r="CF630" s="8"/>
      <c r="CG630" s="8"/>
      <c r="CH630" s="8"/>
      <c r="CI630" s="8"/>
    </row>
    <row r="631" spans="1:87">
      <c r="A631" s="8" t="s">
        <v>5226</v>
      </c>
      <c r="B631" s="8" t="s">
        <v>242</v>
      </c>
      <c r="C631" s="8">
        <v>2021</v>
      </c>
      <c r="D631" s="8" t="s">
        <v>4912</v>
      </c>
      <c r="E631" s="8" t="s">
        <v>4913</v>
      </c>
      <c r="F631" s="8" t="s">
        <v>4914</v>
      </c>
      <c r="G631" s="8"/>
      <c r="H631" s="8" t="s">
        <v>4915</v>
      </c>
      <c r="I631" s="8" t="s">
        <v>4916</v>
      </c>
      <c r="J631" s="8" t="s">
        <v>4917</v>
      </c>
      <c r="K631" s="8"/>
      <c r="L631" s="11" t="d">
        <v>2021-04-03</v>
      </c>
      <c r="M631" s="8" t="s">
        <v>207</v>
      </c>
      <c r="N631" s="8" t="s">
        <v>207</v>
      </c>
      <c r="O631" s="8" t="s">
        <v>207</v>
      </c>
      <c r="P631" s="8" t="s">
        <v>4918</v>
      </c>
      <c r="Q631" s="8"/>
      <c r="R631" s="8">
        <v>4</v>
      </c>
      <c r="S631" s="8">
        <v>29</v>
      </c>
      <c r="T631" s="8"/>
      <c r="U631" s="8" t="s">
        <v>4914</v>
      </c>
      <c r="V631" s="8"/>
      <c r="W631" s="8"/>
      <c r="X631" s="8"/>
      <c r="Y631" s="8"/>
      <c r="Z631" s="8"/>
      <c r="AA631" s="8"/>
      <c r="AB631" s="8"/>
      <c r="AC631" s="8" t="s">
        <v>253</v>
      </c>
      <c r="AD631" s="8"/>
      <c r="AE631" s="8"/>
      <c r="AF631" s="8"/>
      <c r="AG631" s="8"/>
      <c r="AH631" s="8" t="s">
        <v>211</v>
      </c>
      <c r="AI631" s="8"/>
      <c r="AJ631" s="8"/>
      <c r="AK631" s="8"/>
      <c r="AL631" s="8" t="s">
        <v>5227</v>
      </c>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row>
    <row r="632" spans="1:87">
      <c r="A632" s="8" t="s">
        <v>5228</v>
      </c>
      <c r="B632" s="8" t="s">
        <v>242</v>
      </c>
      <c r="C632" s="8">
        <v>2021</v>
      </c>
      <c r="D632" s="8" t="s">
        <v>4962</v>
      </c>
      <c r="E632" s="8" t="s">
        <v>4963</v>
      </c>
      <c r="F632" s="8" t="s">
        <v>3083</v>
      </c>
      <c r="G632" s="8"/>
      <c r="H632" s="8" t="s">
        <v>3084</v>
      </c>
      <c r="I632" s="8" t="s">
        <v>4964</v>
      </c>
      <c r="J632" s="8" t="s">
        <v>4965</v>
      </c>
      <c r="K632" s="8" t="s">
        <v>4966</v>
      </c>
      <c r="L632" s="8" t="s">
        <v>207</v>
      </c>
      <c r="M632" s="8" t="s">
        <v>207</v>
      </c>
      <c r="N632" s="8" t="s">
        <v>207</v>
      </c>
      <c r="O632" s="8" t="s">
        <v>207</v>
      </c>
      <c r="P632" s="8">
        <v>39</v>
      </c>
      <c r="Q632" s="8"/>
      <c r="R632" s="8">
        <v>24</v>
      </c>
      <c r="S632" s="8">
        <v>12</v>
      </c>
      <c r="T632" s="8"/>
      <c r="U632" s="8" t="s">
        <v>3088</v>
      </c>
      <c r="V632" s="8" t="s">
        <v>4967</v>
      </c>
      <c r="W632" s="8"/>
      <c r="X632" s="8"/>
      <c r="Y632" s="8"/>
      <c r="Z632" s="8"/>
      <c r="AA632" s="8"/>
      <c r="AB632" s="8"/>
      <c r="AC632" s="8"/>
      <c r="AD632" s="8"/>
      <c r="AE632" s="8"/>
      <c r="AF632" s="8"/>
      <c r="AG632" s="8"/>
      <c r="AH632" s="8" t="s">
        <v>211</v>
      </c>
      <c r="AI632" s="8"/>
      <c r="AJ632" s="8"/>
      <c r="AK632" s="8"/>
      <c r="AL632" s="8" t="s">
        <v>5229</v>
      </c>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row>
    <row r="633" spans="1:87">
      <c r="A633" s="8" t="s">
        <v>5230</v>
      </c>
      <c r="B633" s="8" t="s">
        <v>242</v>
      </c>
      <c r="C633" s="8">
        <v>2021</v>
      </c>
      <c r="D633" s="8" t="s">
        <v>5231</v>
      </c>
      <c r="E633" s="8" t="s">
        <v>5232</v>
      </c>
      <c r="F633" s="8" t="s">
        <v>5233</v>
      </c>
      <c r="G633" s="8"/>
      <c r="H633" s="8" t="s">
        <v>5234</v>
      </c>
      <c r="I633" s="8" t="s">
        <v>5235</v>
      </c>
      <c r="J633" s="8" t="s">
        <v>5236</v>
      </c>
      <c r="K633" s="8"/>
      <c r="L633" s="11" t="d">
        <v>2021-05-04</v>
      </c>
      <c r="M633" s="8" t="s">
        <v>207</v>
      </c>
      <c r="N633" s="8" t="s">
        <v>207</v>
      </c>
      <c r="O633" s="8" t="s">
        <v>207</v>
      </c>
      <c r="P633" s="8" t="s">
        <v>5237</v>
      </c>
      <c r="Q633" s="8"/>
      <c r="R633" s="8">
        <v>2</v>
      </c>
      <c r="S633" s="8">
        <v>93</v>
      </c>
      <c r="T633" s="8"/>
      <c r="U633" s="8" t="s">
        <v>5233</v>
      </c>
      <c r="V633" s="8" t="s">
        <v>5238</v>
      </c>
      <c r="W633" s="8"/>
      <c r="X633" s="8"/>
      <c r="Y633" s="8"/>
      <c r="Z633" s="8"/>
      <c r="AA633" s="8"/>
      <c r="AB633" s="8"/>
      <c r="AC633" s="8" t="s">
        <v>253</v>
      </c>
      <c r="AD633" s="8"/>
      <c r="AE633" s="8"/>
      <c r="AF633" s="8"/>
      <c r="AG633" s="8"/>
      <c r="AH633" s="8" t="s">
        <v>211</v>
      </c>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row>
    <row r="634" spans="1:87" ht="216">
      <c r="A634" s="8" t="s">
        <v>5239</v>
      </c>
      <c r="B634" s="8" t="s">
        <v>200</v>
      </c>
      <c r="C634" s="6">
        <v>2022</v>
      </c>
      <c r="D634" s="3" t="s">
        <v>5240</v>
      </c>
      <c r="E634" s="3" t="s">
        <v>5241</v>
      </c>
      <c r="F634" s="8" t="s">
        <v>5242</v>
      </c>
      <c r="G634" s="8" t="s">
        <v>5243</v>
      </c>
      <c r="H634" s="8"/>
      <c r="I634" s="8" t="s">
        <v>5244</v>
      </c>
      <c r="J634" s="8" t="s">
        <v>5245</v>
      </c>
      <c r="K634" s="8"/>
      <c r="L634" s="8" t="s">
        <v>207</v>
      </c>
      <c r="M634" s="8" t="s">
        <v>207</v>
      </c>
      <c r="N634" s="8" t="s">
        <v>207</v>
      </c>
      <c r="O634" s="8" t="s">
        <v>207</v>
      </c>
      <c r="P634" s="8" t="s">
        <v>5246</v>
      </c>
      <c r="Q634" s="8"/>
      <c r="R634" s="8"/>
      <c r="S634" s="8"/>
      <c r="T634" s="8"/>
      <c r="U634" s="8"/>
      <c r="V634" s="8"/>
      <c r="W634" s="8"/>
      <c r="X634" s="8"/>
      <c r="Y634" s="8"/>
      <c r="Z634" s="8"/>
      <c r="AA634" s="8" t="s">
        <v>262</v>
      </c>
      <c r="AB634" s="8" t="s">
        <v>5247</v>
      </c>
      <c r="AC634" s="8" t="s">
        <v>253</v>
      </c>
      <c r="AD634" s="8"/>
      <c r="AE634" s="8"/>
      <c r="AF634" s="8"/>
      <c r="AG634" s="8"/>
      <c r="AH634" s="8" t="s">
        <v>211</v>
      </c>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t="s">
        <v>5248</v>
      </c>
      <c r="BU634" s="8"/>
      <c r="BV634" s="8"/>
      <c r="BW634" s="8"/>
      <c r="BX634" s="8"/>
      <c r="BY634" s="8"/>
      <c r="BZ634" s="8"/>
      <c r="CA634" s="8"/>
      <c r="CB634" s="8"/>
      <c r="CC634" s="8"/>
      <c r="CD634" s="8"/>
      <c r="CE634" s="8"/>
      <c r="CF634" s="8"/>
      <c r="CG634" s="8"/>
      <c r="CH634" s="8"/>
      <c r="CI634" s="8"/>
    </row>
    <row r="635" spans="1:87">
      <c r="A635" s="8" t="s">
        <v>5249</v>
      </c>
      <c r="B635" s="8" t="s">
        <v>200</v>
      </c>
      <c r="C635" s="8">
        <v>2022</v>
      </c>
      <c r="D635" s="8" t="s">
        <v>5250</v>
      </c>
      <c r="E635" s="8" t="s">
        <v>5251</v>
      </c>
      <c r="F635" s="8" t="s">
        <v>5252</v>
      </c>
      <c r="G635" s="8" t="s">
        <v>5253</v>
      </c>
      <c r="H635" s="8"/>
      <c r="I635" s="8" t="s">
        <v>5254</v>
      </c>
      <c r="J635" s="8" t="s">
        <v>5255</v>
      </c>
      <c r="K635" s="8"/>
      <c r="L635" s="8" t="s">
        <v>207</v>
      </c>
      <c r="M635" s="8" t="s">
        <v>207</v>
      </c>
      <c r="N635" s="8" t="s">
        <v>207</v>
      </c>
      <c r="O635" s="8" t="s">
        <v>207</v>
      </c>
      <c r="P635" s="8" t="s">
        <v>5256</v>
      </c>
      <c r="Q635" s="8"/>
      <c r="R635" s="8"/>
      <c r="S635" s="8"/>
      <c r="T635" s="8"/>
      <c r="U635" s="8"/>
      <c r="V635" s="8"/>
      <c r="W635" s="8"/>
      <c r="X635" s="8"/>
      <c r="Y635" s="8"/>
      <c r="Z635" s="8"/>
      <c r="AA635" s="8" t="s">
        <v>262</v>
      </c>
      <c r="AB635" s="8" t="s">
        <v>5257</v>
      </c>
      <c r="AC635" s="8" t="s">
        <v>253</v>
      </c>
      <c r="AD635" s="8"/>
      <c r="AE635" s="8"/>
      <c r="AF635" s="8"/>
      <c r="AG635" s="8"/>
      <c r="AH635" s="8" t="s">
        <v>211</v>
      </c>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t="s">
        <v>5258</v>
      </c>
      <c r="BU635" s="8"/>
      <c r="BV635" s="8"/>
      <c r="BW635" s="8"/>
      <c r="BX635" s="8"/>
      <c r="BY635" s="8"/>
      <c r="BZ635" s="8"/>
      <c r="CA635" s="8"/>
      <c r="CB635" s="8"/>
      <c r="CC635" s="8"/>
      <c r="CD635" s="8"/>
      <c r="CE635" s="8"/>
      <c r="CF635" s="8"/>
      <c r="CG635" s="8"/>
      <c r="CH635" s="8"/>
      <c r="CI635" s="8"/>
    </row>
    <row r="636" spans="1:87">
      <c r="A636" s="8" t="s">
        <v>5259</v>
      </c>
      <c r="B636" s="8" t="s">
        <v>242</v>
      </c>
      <c r="C636" s="8">
        <v>2022</v>
      </c>
      <c r="D636" s="8" t="s">
        <v>5260</v>
      </c>
      <c r="E636" s="8" t="s">
        <v>5261</v>
      </c>
      <c r="F636" s="8" t="s">
        <v>803</v>
      </c>
      <c r="G636" s="8"/>
      <c r="H636" s="8" t="s">
        <v>804</v>
      </c>
      <c r="I636" s="8" t="s">
        <v>5262</v>
      </c>
      <c r="J636" s="8" t="s">
        <v>5263</v>
      </c>
      <c r="K636" s="8" t="s">
        <v>5264</v>
      </c>
      <c r="L636" s="8" t="s">
        <v>207</v>
      </c>
      <c r="M636" s="8" t="s">
        <v>207</v>
      </c>
      <c r="N636" s="8" t="s">
        <v>207</v>
      </c>
      <c r="O636" s="8" t="s">
        <v>207</v>
      </c>
      <c r="P636" s="9" t="d">
        <v>2023-01-23</v>
      </c>
      <c r="Q636" s="8"/>
      <c r="R636" s="8">
        <v>1</v>
      </c>
      <c r="S636" s="8">
        <v>15</v>
      </c>
      <c r="T636" s="8"/>
      <c r="U636" s="8" t="s">
        <v>809</v>
      </c>
      <c r="V636" s="8" t="s">
        <v>5265</v>
      </c>
      <c r="W636" s="8"/>
      <c r="X636" s="8"/>
      <c r="Y636" s="8"/>
      <c r="Z636" s="8"/>
      <c r="AA636" s="8"/>
      <c r="AB636" s="8"/>
      <c r="AC636" s="8" t="s">
        <v>253</v>
      </c>
      <c r="AD636" s="8"/>
      <c r="AE636" s="8"/>
      <c r="AF636" s="8"/>
      <c r="AG636" s="8"/>
      <c r="AH636" s="8" t="s">
        <v>211</v>
      </c>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row>
    <row r="637" spans="1:87">
      <c r="A637" s="8" t="s">
        <v>5266</v>
      </c>
      <c r="B637" s="8" t="s">
        <v>242</v>
      </c>
      <c r="C637" s="8">
        <v>2022</v>
      </c>
      <c r="D637" s="8" t="s">
        <v>5267</v>
      </c>
      <c r="E637" s="8" t="s">
        <v>5268</v>
      </c>
      <c r="F637" s="8" t="s">
        <v>803</v>
      </c>
      <c r="G637" s="8"/>
      <c r="H637" s="8" t="s">
        <v>804</v>
      </c>
      <c r="I637" s="8" t="s">
        <v>5269</v>
      </c>
      <c r="J637" s="8" t="s">
        <v>5270</v>
      </c>
      <c r="K637" s="8" t="s">
        <v>5271</v>
      </c>
      <c r="L637" s="8" t="s">
        <v>207</v>
      </c>
      <c r="M637" s="8" t="s">
        <v>207</v>
      </c>
      <c r="N637" s="8" t="s">
        <v>207</v>
      </c>
      <c r="O637" s="8" t="s">
        <v>207</v>
      </c>
      <c r="P637" s="8">
        <v>3532854</v>
      </c>
      <c r="Q637" s="8"/>
      <c r="R637" s="8"/>
      <c r="S637" s="8"/>
      <c r="T637" s="8"/>
      <c r="U637" s="8" t="s">
        <v>809</v>
      </c>
      <c r="V637" s="8"/>
      <c r="W637" s="8"/>
      <c r="X637" s="8"/>
      <c r="Y637" s="8"/>
      <c r="Z637" s="8"/>
      <c r="AA637" s="8"/>
      <c r="AB637" s="8"/>
      <c r="AC637" s="8" t="s">
        <v>253</v>
      </c>
      <c r="AD637" s="8"/>
      <c r="AE637" s="8"/>
      <c r="AF637" s="8"/>
      <c r="AG637" s="8"/>
      <c r="AH637" s="8" t="s">
        <v>211</v>
      </c>
      <c r="AI637" s="8"/>
      <c r="AJ637" s="8"/>
      <c r="AK637" s="8"/>
      <c r="AL637" s="8" t="s">
        <v>5272</v>
      </c>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row>
    <row r="638" spans="1:87">
      <c r="A638" s="8" t="s">
        <v>5273</v>
      </c>
      <c r="B638" s="8" t="s">
        <v>200</v>
      </c>
      <c r="C638" s="8">
        <v>2022</v>
      </c>
      <c r="D638" s="8" t="s">
        <v>5274</v>
      </c>
      <c r="E638" s="8" t="s">
        <v>5275</v>
      </c>
      <c r="F638" s="8" t="s">
        <v>5276</v>
      </c>
      <c r="G638" s="8" t="s">
        <v>5277</v>
      </c>
      <c r="H638" s="8"/>
      <c r="I638" s="8" t="s">
        <v>5278</v>
      </c>
      <c r="J638" s="8" t="s">
        <v>5279</v>
      </c>
      <c r="K638" s="8"/>
      <c r="L638" s="8" t="s">
        <v>207</v>
      </c>
      <c r="M638" s="8" t="s">
        <v>207</v>
      </c>
      <c r="N638" s="8" t="s">
        <v>207</v>
      </c>
      <c r="O638" s="8" t="s">
        <v>207</v>
      </c>
      <c r="P638" s="9" t="d">
        <v>2023-01-06</v>
      </c>
      <c r="Q638" s="8"/>
      <c r="R638" s="8"/>
      <c r="S638" s="8"/>
      <c r="T638" s="8"/>
      <c r="U638" s="8"/>
      <c r="V638" s="8"/>
      <c r="W638" s="8"/>
      <c r="X638" s="8"/>
      <c r="Y638" s="8"/>
      <c r="Z638" s="8"/>
      <c r="AA638" s="8" t="s">
        <v>262</v>
      </c>
      <c r="AB638" s="8" t="s">
        <v>5280</v>
      </c>
      <c r="AC638" s="8" t="s">
        <v>253</v>
      </c>
      <c r="AD638" s="8"/>
      <c r="AE638" s="8"/>
      <c r="AF638" s="8"/>
      <c r="AG638" s="8"/>
      <c r="AH638" s="8" t="s">
        <v>211</v>
      </c>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t="s">
        <v>5281</v>
      </c>
      <c r="BU638" s="8"/>
      <c r="BV638" s="8"/>
      <c r="BW638" s="8"/>
      <c r="BX638" s="8"/>
      <c r="BY638" s="8"/>
      <c r="BZ638" s="8"/>
      <c r="CA638" s="8"/>
      <c r="CB638" s="8"/>
      <c r="CC638" s="8"/>
      <c r="CD638" s="8"/>
      <c r="CE638" s="8"/>
      <c r="CF638" s="8"/>
      <c r="CG638" s="8"/>
      <c r="CH638" s="8"/>
      <c r="CI638" s="8"/>
    </row>
    <row r="639" spans="1:87">
      <c r="A639" s="8" t="s">
        <v>5282</v>
      </c>
      <c r="B639" s="8" t="s">
        <v>200</v>
      </c>
      <c r="C639" s="8">
        <v>2022</v>
      </c>
      <c r="D639" s="8" t="s">
        <v>5283</v>
      </c>
      <c r="E639" s="8" t="s">
        <v>5284</v>
      </c>
      <c r="F639" s="8" t="s">
        <v>5285</v>
      </c>
      <c r="G639" s="8" t="s">
        <v>5286</v>
      </c>
      <c r="H639" s="8"/>
      <c r="I639" s="8" t="s">
        <v>5287</v>
      </c>
      <c r="J639" s="8" t="s">
        <v>5288</v>
      </c>
      <c r="K639" s="8"/>
      <c r="L639" s="8" t="s">
        <v>207</v>
      </c>
      <c r="M639" s="8" t="s">
        <v>207</v>
      </c>
      <c r="N639" s="8" t="s">
        <v>207</v>
      </c>
      <c r="O639" s="8" t="s">
        <v>207</v>
      </c>
      <c r="P639" s="8" t="s">
        <v>1312</v>
      </c>
      <c r="Q639" s="8"/>
      <c r="R639" s="8"/>
      <c r="S639" s="8"/>
      <c r="T639" s="8"/>
      <c r="U639" s="8"/>
      <c r="V639" s="8"/>
      <c r="W639" s="8"/>
      <c r="X639" s="8"/>
      <c r="Y639" s="8"/>
      <c r="Z639" s="8"/>
      <c r="AA639" s="8" t="s">
        <v>262</v>
      </c>
      <c r="AB639" s="8" t="s">
        <v>5289</v>
      </c>
      <c r="AC639" s="8" t="s">
        <v>253</v>
      </c>
      <c r="AD639" s="8"/>
      <c r="AE639" s="8"/>
      <c r="AF639" s="8"/>
      <c r="AG639" s="8"/>
      <c r="AH639" s="8" t="s">
        <v>211</v>
      </c>
      <c r="AI639" s="8"/>
      <c r="AJ639" s="8"/>
      <c r="AK639" s="8"/>
      <c r="AL639" s="8" t="s">
        <v>5290</v>
      </c>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t="s">
        <v>5291</v>
      </c>
      <c r="BU639" s="8"/>
      <c r="BV639" s="8"/>
      <c r="BW639" s="8"/>
      <c r="BX639" s="8"/>
      <c r="BY639" s="8"/>
      <c r="BZ639" s="8"/>
      <c r="CA639" s="8"/>
      <c r="CB639" s="8"/>
      <c r="CC639" s="8"/>
      <c r="CD639" s="8"/>
      <c r="CE639" s="8"/>
      <c r="CF639" s="8"/>
      <c r="CG639" s="8"/>
      <c r="CH639" s="8"/>
      <c r="CI639" s="8"/>
    </row>
    <row r="640" spans="1:87">
      <c r="A640" s="8" t="s">
        <v>5292</v>
      </c>
      <c r="B640" s="8" t="s">
        <v>200</v>
      </c>
      <c r="C640" s="8">
        <v>2022</v>
      </c>
      <c r="D640" s="8" t="s">
        <v>5293</v>
      </c>
      <c r="E640" s="8" t="s">
        <v>5294</v>
      </c>
      <c r="F640" s="8" t="s">
        <v>5295</v>
      </c>
      <c r="G640" s="8" t="s">
        <v>5296</v>
      </c>
      <c r="H640" s="8"/>
      <c r="I640" s="8" t="s">
        <v>5297</v>
      </c>
      <c r="J640" s="8" t="s">
        <v>5298</v>
      </c>
      <c r="K640" s="8"/>
      <c r="L640" s="8" t="s">
        <v>207</v>
      </c>
      <c r="M640" s="8" t="s">
        <v>207</v>
      </c>
      <c r="N640" s="8" t="s">
        <v>207</v>
      </c>
      <c r="O640" s="8" t="s">
        <v>207</v>
      </c>
      <c r="P640" s="8" t="s">
        <v>5299</v>
      </c>
      <c r="Q640" s="8"/>
      <c r="R640" s="8"/>
      <c r="S640" s="8"/>
      <c r="T640" s="8"/>
      <c r="U640" s="8"/>
      <c r="V640" s="8"/>
      <c r="W640" s="8"/>
      <c r="X640" s="8"/>
      <c r="Y640" s="8"/>
      <c r="Z640" s="8"/>
      <c r="AA640" s="8" t="s">
        <v>262</v>
      </c>
      <c r="AB640" s="8" t="s">
        <v>5300</v>
      </c>
      <c r="AC640" s="8" t="s">
        <v>253</v>
      </c>
      <c r="AD640" s="8"/>
      <c r="AE640" s="8"/>
      <c r="AF640" s="8"/>
      <c r="AG640" s="8"/>
      <c r="AH640" s="8" t="s">
        <v>211</v>
      </c>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t="s">
        <v>5301</v>
      </c>
      <c r="BU640" s="8"/>
      <c r="BV640" s="8"/>
      <c r="BW640" s="8"/>
      <c r="BX640" s="8"/>
      <c r="BY640" s="8"/>
      <c r="BZ640" s="8"/>
      <c r="CA640" s="8"/>
      <c r="CB640" s="8"/>
      <c r="CC640" s="8"/>
      <c r="CD640" s="8"/>
      <c r="CE640" s="8"/>
      <c r="CF640" s="8"/>
      <c r="CG640" s="8"/>
      <c r="CH640" s="8"/>
      <c r="CI640" s="8"/>
    </row>
    <row r="641" spans="1:87">
      <c r="A641" s="8" t="s">
        <v>5302</v>
      </c>
      <c r="B641" s="8" t="s">
        <v>200</v>
      </c>
      <c r="C641" s="8">
        <v>2022</v>
      </c>
      <c r="D641" s="8" t="s">
        <v>5303</v>
      </c>
      <c r="E641" s="8" t="s">
        <v>5304</v>
      </c>
      <c r="F641" s="8" t="s">
        <v>5305</v>
      </c>
      <c r="G641" s="8" t="s">
        <v>5306</v>
      </c>
      <c r="H641" s="8"/>
      <c r="I641" s="8" t="s">
        <v>5307</v>
      </c>
      <c r="J641" s="8" t="s">
        <v>5308</v>
      </c>
      <c r="K641" s="8"/>
      <c r="L641" s="8" t="s">
        <v>207</v>
      </c>
      <c r="M641" s="8" t="s">
        <v>207</v>
      </c>
      <c r="N641" s="8" t="s">
        <v>207</v>
      </c>
      <c r="O641" s="8" t="s">
        <v>207</v>
      </c>
      <c r="P641" s="8" t="s">
        <v>5309</v>
      </c>
      <c r="Q641" s="8"/>
      <c r="R641" s="8"/>
      <c r="S641" s="8"/>
      <c r="T641" s="8"/>
      <c r="U641" s="8"/>
      <c r="V641" s="8"/>
      <c r="W641" s="8"/>
      <c r="X641" s="8"/>
      <c r="Y641" s="8"/>
      <c r="Z641" s="8"/>
      <c r="AA641" s="8" t="s">
        <v>262</v>
      </c>
      <c r="AB641" s="8" t="s">
        <v>5310</v>
      </c>
      <c r="AC641" s="8" t="s">
        <v>253</v>
      </c>
      <c r="AD641" s="8"/>
      <c r="AE641" s="8"/>
      <c r="AF641" s="8"/>
      <c r="AG641" s="8"/>
      <c r="AH641" s="8" t="s">
        <v>211</v>
      </c>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t="s">
        <v>5311</v>
      </c>
      <c r="BU641" s="8"/>
      <c r="BV641" s="8"/>
      <c r="BW641" s="8"/>
      <c r="BX641" s="8"/>
      <c r="BY641" s="8"/>
      <c r="BZ641" s="8"/>
      <c r="CA641" s="8"/>
      <c r="CB641" s="8"/>
      <c r="CC641" s="8"/>
      <c r="CD641" s="8"/>
      <c r="CE641" s="8"/>
      <c r="CF641" s="8"/>
      <c r="CG641" s="8"/>
      <c r="CH641" s="8"/>
      <c r="CI641" s="8"/>
    </row>
    <row r="642" spans="1:87">
      <c r="A642" s="8" t="s">
        <v>5312</v>
      </c>
      <c r="B642" s="8" t="s">
        <v>242</v>
      </c>
      <c r="C642" s="8">
        <v>2022</v>
      </c>
      <c r="D642" s="8" t="s">
        <v>5313</v>
      </c>
      <c r="E642" s="8" t="s">
        <v>5314</v>
      </c>
      <c r="F642" s="8" t="s">
        <v>803</v>
      </c>
      <c r="G642" s="8"/>
      <c r="H642" s="8" t="s">
        <v>804</v>
      </c>
      <c r="I642" s="8" t="s">
        <v>5315</v>
      </c>
      <c r="J642" s="8" t="s">
        <v>5316</v>
      </c>
      <c r="K642" s="8" t="s">
        <v>5317</v>
      </c>
      <c r="L642" s="8" t="s">
        <v>207</v>
      </c>
      <c r="M642" s="8" t="s">
        <v>207</v>
      </c>
      <c r="N642" s="8" t="s">
        <v>207</v>
      </c>
      <c r="O642" s="8" t="s">
        <v>207</v>
      </c>
      <c r="P642" s="9" t="d">
        <v>2023-01-18</v>
      </c>
      <c r="Q642" s="8"/>
      <c r="R642" s="8">
        <v>4</v>
      </c>
      <c r="S642" s="8">
        <v>15</v>
      </c>
      <c r="T642" s="8"/>
      <c r="U642" s="8" t="s">
        <v>809</v>
      </c>
      <c r="V642" s="8" t="s">
        <v>5318</v>
      </c>
      <c r="W642" s="8"/>
      <c r="X642" s="8"/>
      <c r="Y642" s="8"/>
      <c r="Z642" s="8"/>
      <c r="AA642" s="8"/>
      <c r="AB642" s="8"/>
      <c r="AC642" s="8" t="s">
        <v>253</v>
      </c>
      <c r="AD642" s="8"/>
      <c r="AE642" s="8"/>
      <c r="AF642" s="8"/>
      <c r="AG642" s="8"/>
      <c r="AH642" s="8" t="s">
        <v>211</v>
      </c>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row>
    <row r="643" spans="1:87">
      <c r="A643" s="8" t="s">
        <v>5319</v>
      </c>
      <c r="B643" s="8" t="s">
        <v>242</v>
      </c>
      <c r="C643" s="8">
        <v>2022</v>
      </c>
      <c r="D643" s="8" t="s">
        <v>5320</v>
      </c>
      <c r="E643" s="8" t="s">
        <v>5321</v>
      </c>
      <c r="F643" s="8" t="s">
        <v>803</v>
      </c>
      <c r="G643" s="8"/>
      <c r="H643" s="8" t="s">
        <v>804</v>
      </c>
      <c r="I643" s="8" t="s">
        <v>5322</v>
      </c>
      <c r="J643" s="8" t="s">
        <v>5323</v>
      </c>
      <c r="K643" s="8" t="s">
        <v>5324</v>
      </c>
      <c r="L643" s="8" t="s">
        <v>207</v>
      </c>
      <c r="M643" s="8" t="s">
        <v>207</v>
      </c>
      <c r="N643" s="8" t="s">
        <v>207</v>
      </c>
      <c r="O643" s="8" t="s">
        <v>207</v>
      </c>
      <c r="P643" s="10" t="d">
        <v>1934-01-01</v>
      </c>
      <c r="Q643" s="8"/>
      <c r="R643" s="8">
        <v>4</v>
      </c>
      <c r="S643" s="8">
        <v>15</v>
      </c>
      <c r="T643" s="8"/>
      <c r="U643" s="8" t="s">
        <v>809</v>
      </c>
      <c r="V643" s="8"/>
      <c r="W643" s="8"/>
      <c r="X643" s="8"/>
      <c r="Y643" s="8"/>
      <c r="Z643" s="8"/>
      <c r="AA643" s="8"/>
      <c r="AB643" s="8"/>
      <c r="AC643" s="8" t="s">
        <v>253</v>
      </c>
      <c r="AD643" s="8"/>
      <c r="AE643" s="8"/>
      <c r="AF643" s="8"/>
      <c r="AG643" s="8"/>
      <c r="AH643" s="8" t="s">
        <v>211</v>
      </c>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row>
    <row r="644" spans="1:87">
      <c r="A644" s="8" t="s">
        <v>5325</v>
      </c>
      <c r="B644" s="8" t="s">
        <v>200</v>
      </c>
      <c r="C644" s="8">
        <v>2022</v>
      </c>
      <c r="D644" s="8" t="s">
        <v>5326</v>
      </c>
      <c r="E644" s="8" t="s">
        <v>5327</v>
      </c>
      <c r="F644" s="8" t="s">
        <v>5328</v>
      </c>
      <c r="G644" s="8" t="s">
        <v>5329</v>
      </c>
      <c r="H644" s="8"/>
      <c r="I644" s="8" t="s">
        <v>5330</v>
      </c>
      <c r="J644" s="8" t="s">
        <v>5331</v>
      </c>
      <c r="K644" s="8"/>
      <c r="L644" s="8" t="s">
        <v>207</v>
      </c>
      <c r="M644" s="8" t="s">
        <v>207</v>
      </c>
      <c r="N644" s="8" t="s">
        <v>207</v>
      </c>
      <c r="O644" s="8" t="s">
        <v>207</v>
      </c>
      <c r="P644" s="8" t="s">
        <v>5332</v>
      </c>
      <c r="Q644" s="8"/>
      <c r="R644" s="8"/>
      <c r="S644" s="8"/>
      <c r="T644" s="8"/>
      <c r="U644" s="8"/>
      <c r="V644" s="8"/>
      <c r="W644" s="8"/>
      <c r="X644" s="8"/>
      <c r="Y644" s="8"/>
      <c r="Z644" s="8"/>
      <c r="AA644" s="8" t="s">
        <v>262</v>
      </c>
      <c r="AB644" s="8" t="s">
        <v>1573</v>
      </c>
      <c r="AC644" s="8" t="s">
        <v>253</v>
      </c>
      <c r="AD644" s="8"/>
      <c r="AE644" s="8"/>
      <c r="AF644" s="8"/>
      <c r="AG644" s="8"/>
      <c r="AH644" s="8" t="s">
        <v>211</v>
      </c>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t="s">
        <v>5333</v>
      </c>
      <c r="BU644" s="8"/>
      <c r="BV644" s="8"/>
      <c r="BW644" s="8"/>
      <c r="BX644" s="8"/>
      <c r="BY644" s="8"/>
      <c r="BZ644" s="8"/>
      <c r="CA644" s="8"/>
      <c r="CB644" s="8"/>
      <c r="CC644" s="8"/>
      <c r="CD644" s="8"/>
      <c r="CE644" s="8"/>
      <c r="CF644" s="8"/>
      <c r="CG644" s="8"/>
      <c r="CH644" s="8"/>
      <c r="CI644" s="8"/>
    </row>
    <row r="645" spans="1:87">
      <c r="A645" s="8" t="s">
        <v>5334</v>
      </c>
      <c r="B645" s="8" t="s">
        <v>200</v>
      </c>
      <c r="C645" s="8">
        <v>2022</v>
      </c>
      <c r="D645" s="8" t="s">
        <v>5335</v>
      </c>
      <c r="E645" s="8" t="s">
        <v>5336</v>
      </c>
      <c r="F645" s="8" t="s">
        <v>5337</v>
      </c>
      <c r="G645" s="8" t="s">
        <v>5338</v>
      </c>
      <c r="H645" s="8"/>
      <c r="I645" s="8" t="s">
        <v>5339</v>
      </c>
      <c r="J645" s="8" t="s">
        <v>5340</v>
      </c>
      <c r="K645" s="8"/>
      <c r="L645" s="8" t="s">
        <v>207</v>
      </c>
      <c r="M645" s="8" t="s">
        <v>207</v>
      </c>
      <c r="N645" s="8" t="s">
        <v>207</v>
      </c>
      <c r="O645" s="8" t="s">
        <v>207</v>
      </c>
      <c r="P645" s="8" t="s">
        <v>5341</v>
      </c>
      <c r="Q645" s="8"/>
      <c r="R645" s="8"/>
      <c r="S645" s="8"/>
      <c r="T645" s="8"/>
      <c r="U645" s="8"/>
      <c r="V645" s="8"/>
      <c r="W645" s="8"/>
      <c r="X645" s="8"/>
      <c r="Y645" s="8"/>
      <c r="Z645" s="8"/>
      <c r="AA645" s="8" t="s">
        <v>262</v>
      </c>
      <c r="AB645" s="8" t="s">
        <v>5342</v>
      </c>
      <c r="AC645" s="8" t="s">
        <v>253</v>
      </c>
      <c r="AD645" s="8"/>
      <c r="AE645" s="8"/>
      <c r="AF645" s="8"/>
      <c r="AG645" s="8"/>
      <c r="AH645" s="8" t="s">
        <v>211</v>
      </c>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t="s">
        <v>5343</v>
      </c>
      <c r="BU645" s="8"/>
      <c r="BV645" s="8"/>
      <c r="BW645" s="8"/>
      <c r="BX645" s="8"/>
      <c r="BY645" s="8"/>
      <c r="BZ645" s="8"/>
      <c r="CA645" s="8"/>
      <c r="CB645" s="8"/>
      <c r="CC645" s="8"/>
      <c r="CD645" s="8"/>
      <c r="CE645" s="8"/>
      <c r="CF645" s="8"/>
      <c r="CG645" s="8"/>
      <c r="CH645" s="8"/>
      <c r="CI645" s="8"/>
    </row>
    <row r="646" spans="1:87">
      <c r="A646" s="8" t="s">
        <v>5344</v>
      </c>
      <c r="B646" s="8" t="s">
        <v>200</v>
      </c>
      <c r="C646" s="8">
        <v>2022</v>
      </c>
      <c r="D646" s="8" t="s">
        <v>5345</v>
      </c>
      <c r="E646" s="8" t="s">
        <v>5346</v>
      </c>
      <c r="F646" s="8" t="s">
        <v>5347</v>
      </c>
      <c r="G646" s="8" t="s">
        <v>5348</v>
      </c>
      <c r="H646" s="8"/>
      <c r="I646" s="8" t="s">
        <v>5349</v>
      </c>
      <c r="J646" s="8" t="s">
        <v>5350</v>
      </c>
      <c r="K646" s="8"/>
      <c r="L646" s="8" t="s">
        <v>207</v>
      </c>
      <c r="M646" s="8" t="s">
        <v>207</v>
      </c>
      <c r="N646" s="8" t="s">
        <v>207</v>
      </c>
      <c r="O646" s="8" t="s">
        <v>207</v>
      </c>
      <c r="P646" s="8" t="s">
        <v>5351</v>
      </c>
      <c r="Q646" s="8"/>
      <c r="R646" s="8"/>
      <c r="S646" s="8"/>
      <c r="T646" s="8"/>
      <c r="U646" s="8"/>
      <c r="V646" s="8" t="s">
        <v>5352</v>
      </c>
      <c r="W646" s="8"/>
      <c r="X646" s="8"/>
      <c r="Y646" s="8"/>
      <c r="Z646" s="8"/>
      <c r="AA646" s="8" t="s">
        <v>262</v>
      </c>
      <c r="AB646" s="8" t="s">
        <v>5353</v>
      </c>
      <c r="AC646" s="8" t="s">
        <v>253</v>
      </c>
      <c r="AD646" s="8"/>
      <c r="AE646" s="8"/>
      <c r="AF646" s="8"/>
      <c r="AG646" s="8"/>
      <c r="AH646" s="8" t="s">
        <v>211</v>
      </c>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t="s">
        <v>5354</v>
      </c>
      <c r="BU646" s="8"/>
      <c r="BV646" s="8"/>
      <c r="BW646" s="8"/>
      <c r="BX646" s="8"/>
      <c r="BY646" s="8"/>
      <c r="BZ646" s="8"/>
      <c r="CA646" s="8"/>
      <c r="CB646" s="8"/>
      <c r="CC646" s="8"/>
      <c r="CD646" s="8"/>
      <c r="CE646" s="8"/>
      <c r="CF646" s="8"/>
      <c r="CG646" s="8"/>
      <c r="CH646" s="8"/>
      <c r="CI646" s="8"/>
    </row>
    <row r="647" spans="1:87">
      <c r="A647" s="8" t="s">
        <v>5355</v>
      </c>
      <c r="B647" s="8" t="s">
        <v>200</v>
      </c>
      <c r="C647" s="8">
        <v>2022</v>
      </c>
      <c r="D647" s="8" t="s">
        <v>5356</v>
      </c>
      <c r="E647" s="8" t="s">
        <v>5357</v>
      </c>
      <c r="F647" s="8" t="s">
        <v>5358</v>
      </c>
      <c r="G647" s="8" t="s">
        <v>5359</v>
      </c>
      <c r="H647" s="8"/>
      <c r="I647" s="8" t="s">
        <v>5360</v>
      </c>
      <c r="J647" s="8" t="s">
        <v>5361</v>
      </c>
      <c r="K647" s="8"/>
      <c r="L647" s="8" t="s">
        <v>207</v>
      </c>
      <c r="M647" s="8" t="s">
        <v>207</v>
      </c>
      <c r="N647" s="8" t="s">
        <v>207</v>
      </c>
      <c r="O647" s="8" t="s">
        <v>207</v>
      </c>
      <c r="P647" s="9" t="d">
        <v>2023-01-16</v>
      </c>
      <c r="Q647" s="8"/>
      <c r="R647" s="8"/>
      <c r="S647" s="8"/>
      <c r="T647" s="8"/>
      <c r="U647" s="8"/>
      <c r="V647" s="8" t="s">
        <v>5362</v>
      </c>
      <c r="W647" s="8"/>
      <c r="X647" s="8"/>
      <c r="Y647" s="8"/>
      <c r="Z647" s="8"/>
      <c r="AA647" s="8" t="s">
        <v>262</v>
      </c>
      <c r="AB647" s="8" t="s">
        <v>693</v>
      </c>
      <c r="AC647" s="8" t="s">
        <v>253</v>
      </c>
      <c r="AD647" s="8"/>
      <c r="AE647" s="8"/>
      <c r="AF647" s="8"/>
      <c r="AG647" s="8"/>
      <c r="AH647" s="8" t="s">
        <v>211</v>
      </c>
      <c r="AI647" s="8"/>
      <c r="AJ647" s="8"/>
      <c r="AK647" s="8"/>
      <c r="AL647" s="8" t="s">
        <v>5363</v>
      </c>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t="s">
        <v>5364</v>
      </c>
      <c r="BU647" s="8"/>
      <c r="BV647" s="8"/>
      <c r="BW647" s="8"/>
      <c r="BX647" s="8"/>
      <c r="BY647" s="8"/>
      <c r="BZ647" s="8"/>
      <c r="CA647" s="8"/>
      <c r="CB647" s="8"/>
      <c r="CC647" s="8"/>
      <c r="CD647" s="8"/>
      <c r="CE647" s="8"/>
      <c r="CF647" s="8"/>
      <c r="CG647" s="8"/>
      <c r="CH647" s="8"/>
      <c r="CI647" s="8"/>
    </row>
    <row r="648" spans="1:87">
      <c r="A648" s="8" t="s">
        <v>5365</v>
      </c>
      <c r="B648" s="8" t="s">
        <v>200</v>
      </c>
      <c r="C648" s="8">
        <v>2022</v>
      </c>
      <c r="D648" s="8" t="s">
        <v>5366</v>
      </c>
      <c r="E648" s="8" t="s">
        <v>5367</v>
      </c>
      <c r="F648" s="8" t="s">
        <v>5368</v>
      </c>
      <c r="G648" s="8" t="s">
        <v>5369</v>
      </c>
      <c r="H648" s="8"/>
      <c r="I648" s="8" t="s">
        <v>5370</v>
      </c>
      <c r="J648" s="8" t="s">
        <v>5371</v>
      </c>
      <c r="K648" s="8"/>
      <c r="L648" s="8" t="s">
        <v>207</v>
      </c>
      <c r="M648" s="8" t="s">
        <v>207</v>
      </c>
      <c r="N648" s="8" t="s">
        <v>207</v>
      </c>
      <c r="O648" s="8" t="s">
        <v>207</v>
      </c>
      <c r="P648" s="9" t="d">
        <v>2023-01-13</v>
      </c>
      <c r="Q648" s="8"/>
      <c r="R648" s="8"/>
      <c r="S648" s="8"/>
      <c r="T648" s="8"/>
      <c r="U648" s="8"/>
      <c r="V648" s="8"/>
      <c r="W648" s="8"/>
      <c r="X648" s="8"/>
      <c r="Y648" s="8"/>
      <c r="Z648" s="8"/>
      <c r="AA648" s="8" t="s">
        <v>262</v>
      </c>
      <c r="AB648" s="8" t="s">
        <v>5372</v>
      </c>
      <c r="AC648" s="8" t="s">
        <v>253</v>
      </c>
      <c r="AD648" s="8"/>
      <c r="AE648" s="8"/>
      <c r="AF648" s="8"/>
      <c r="AG648" s="8"/>
      <c r="AH648" s="8" t="s">
        <v>211</v>
      </c>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t="s">
        <v>5373</v>
      </c>
      <c r="BU648" s="8"/>
      <c r="BV648" s="8"/>
      <c r="BW648" s="8"/>
      <c r="BX648" s="8"/>
      <c r="BY648" s="8"/>
      <c r="BZ648" s="8"/>
      <c r="CA648" s="8"/>
      <c r="CB648" s="8"/>
      <c r="CC648" s="8"/>
      <c r="CD648" s="8"/>
      <c r="CE648" s="8"/>
      <c r="CF648" s="8"/>
      <c r="CG648" s="8"/>
      <c r="CH648" s="8"/>
      <c r="CI648" s="8"/>
    </row>
    <row r="649" spans="1:87">
      <c r="A649" s="8" t="s">
        <v>5374</v>
      </c>
      <c r="B649" s="8" t="s">
        <v>200</v>
      </c>
      <c r="C649" s="8">
        <v>2022</v>
      </c>
      <c r="D649" s="8" t="s">
        <v>5375</v>
      </c>
      <c r="E649" s="8" t="s">
        <v>5376</v>
      </c>
      <c r="F649" s="8" t="s">
        <v>5377</v>
      </c>
      <c r="G649" s="8" t="s">
        <v>5378</v>
      </c>
      <c r="H649" s="8"/>
      <c r="I649" s="8" t="s">
        <v>5379</v>
      </c>
      <c r="J649" s="8" t="s">
        <v>5380</v>
      </c>
      <c r="K649" s="8"/>
      <c r="L649" s="8" t="s">
        <v>207</v>
      </c>
      <c r="M649" s="8" t="s">
        <v>207</v>
      </c>
      <c r="N649" s="8" t="s">
        <v>207</v>
      </c>
      <c r="O649" s="8" t="s">
        <v>207</v>
      </c>
      <c r="P649" s="8" t="s">
        <v>5381</v>
      </c>
      <c r="Q649" s="8"/>
      <c r="R649" s="8"/>
      <c r="S649" s="8"/>
      <c r="T649" s="8"/>
      <c r="U649" s="8"/>
      <c r="V649" s="8"/>
      <c r="W649" s="8"/>
      <c r="X649" s="8"/>
      <c r="Y649" s="8"/>
      <c r="Z649" s="8"/>
      <c r="AA649" s="8" t="s">
        <v>262</v>
      </c>
      <c r="AB649" s="8" t="s">
        <v>5382</v>
      </c>
      <c r="AC649" s="8" t="s">
        <v>253</v>
      </c>
      <c r="AD649" s="8"/>
      <c r="AE649" s="8"/>
      <c r="AF649" s="8"/>
      <c r="AG649" s="8"/>
      <c r="AH649" s="8" t="s">
        <v>211</v>
      </c>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t="s">
        <v>5383</v>
      </c>
      <c r="BU649" s="8"/>
      <c r="BV649" s="8"/>
      <c r="BW649" s="8"/>
      <c r="BX649" s="8"/>
      <c r="BY649" s="8"/>
      <c r="BZ649" s="8"/>
      <c r="CA649" s="8"/>
      <c r="CB649" s="8"/>
      <c r="CC649" s="8"/>
      <c r="CD649" s="8"/>
      <c r="CE649" s="8"/>
      <c r="CF649" s="8"/>
      <c r="CG649" s="8"/>
      <c r="CH649" s="8"/>
      <c r="CI649" s="8"/>
    </row>
    <row r="650" spans="1:87">
      <c r="A650" s="8" t="s">
        <v>5384</v>
      </c>
      <c r="B650" s="8" t="s">
        <v>200</v>
      </c>
      <c r="C650" s="8">
        <v>2022</v>
      </c>
      <c r="D650" s="8" t="s">
        <v>5385</v>
      </c>
      <c r="E650" s="8" t="s">
        <v>5386</v>
      </c>
      <c r="F650" s="8" t="s">
        <v>5387</v>
      </c>
      <c r="G650" s="8" t="s">
        <v>5388</v>
      </c>
      <c r="H650" s="8"/>
      <c r="I650" s="8" t="s">
        <v>5389</v>
      </c>
      <c r="J650" s="8" t="s">
        <v>5390</v>
      </c>
      <c r="K650" s="8"/>
      <c r="L650" s="8" t="s">
        <v>207</v>
      </c>
      <c r="M650" s="8" t="s">
        <v>207</v>
      </c>
      <c r="N650" s="8" t="s">
        <v>207</v>
      </c>
      <c r="O650" s="8" t="s">
        <v>207</v>
      </c>
      <c r="P650" s="8" t="s">
        <v>5391</v>
      </c>
      <c r="Q650" s="8"/>
      <c r="R650" s="8"/>
      <c r="S650" s="8"/>
      <c r="T650" s="8"/>
      <c r="U650" s="8"/>
      <c r="V650" s="8" t="s">
        <v>5392</v>
      </c>
      <c r="W650" s="8"/>
      <c r="X650" s="8"/>
      <c r="Y650" s="8"/>
      <c r="Z650" s="8"/>
      <c r="AA650" s="8" t="s">
        <v>262</v>
      </c>
      <c r="AB650" s="8" t="s">
        <v>5393</v>
      </c>
      <c r="AC650" s="8" t="s">
        <v>253</v>
      </c>
      <c r="AD650" s="8"/>
      <c r="AE650" s="8"/>
      <c r="AF650" s="8"/>
      <c r="AG650" s="8"/>
      <c r="AH650" s="8" t="s">
        <v>211</v>
      </c>
      <c r="AI650" s="8"/>
      <c r="AJ650" s="8"/>
      <c r="AK650" s="8"/>
      <c r="AL650" s="8" t="s">
        <v>5394</v>
      </c>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t="s">
        <v>5395</v>
      </c>
      <c r="BU650" s="8"/>
      <c r="BV650" s="8"/>
      <c r="BW650" s="8"/>
      <c r="BX650" s="8"/>
      <c r="BY650" s="8"/>
      <c r="BZ650" s="8"/>
      <c r="CA650" s="8"/>
      <c r="CB650" s="8"/>
      <c r="CC650" s="8"/>
      <c r="CD650" s="8"/>
      <c r="CE650" s="8"/>
      <c r="CF650" s="8"/>
      <c r="CG650" s="8"/>
      <c r="CH650" s="8"/>
      <c r="CI650" s="8"/>
    </row>
    <row r="651" spans="1:87">
      <c r="A651" s="8" t="s">
        <v>5396</v>
      </c>
      <c r="B651" s="8" t="s">
        <v>200</v>
      </c>
      <c r="C651" s="8">
        <v>2022</v>
      </c>
      <c r="D651" s="8" t="s">
        <v>5397</v>
      </c>
      <c r="E651" s="8" t="s">
        <v>5398</v>
      </c>
      <c r="F651" s="8" t="s">
        <v>5368</v>
      </c>
      <c r="G651" s="8" t="s">
        <v>5369</v>
      </c>
      <c r="H651" s="8"/>
      <c r="I651" s="8" t="s">
        <v>5399</v>
      </c>
      <c r="J651" s="8" t="s">
        <v>5400</v>
      </c>
      <c r="K651" s="8"/>
      <c r="L651" s="8" t="s">
        <v>207</v>
      </c>
      <c r="M651" s="8" t="s">
        <v>207</v>
      </c>
      <c r="N651" s="8" t="s">
        <v>207</v>
      </c>
      <c r="O651" s="8" t="s">
        <v>207</v>
      </c>
      <c r="P651" s="9" t="d">
        <v>2023-01-15</v>
      </c>
      <c r="Q651" s="8"/>
      <c r="R651" s="8"/>
      <c r="S651" s="8"/>
      <c r="T651" s="8"/>
      <c r="U651" s="8"/>
      <c r="V651" s="8" t="s">
        <v>5401</v>
      </c>
      <c r="W651" s="8"/>
      <c r="X651" s="8"/>
      <c r="Y651" s="8"/>
      <c r="Z651" s="8"/>
      <c r="AA651" s="8" t="s">
        <v>262</v>
      </c>
      <c r="AB651" s="8" t="s">
        <v>5372</v>
      </c>
      <c r="AC651" s="8" t="s">
        <v>253</v>
      </c>
      <c r="AD651" s="8"/>
      <c r="AE651" s="8"/>
      <c r="AF651" s="8"/>
      <c r="AG651" s="8"/>
      <c r="AH651" s="8" t="s">
        <v>211</v>
      </c>
      <c r="AI651" s="8"/>
      <c r="AJ651" s="8"/>
      <c r="AK651" s="8"/>
      <c r="AL651" s="8" t="s">
        <v>5402</v>
      </c>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t="s">
        <v>5373</v>
      </c>
      <c r="BU651" s="8"/>
      <c r="BV651" s="8"/>
      <c r="BW651" s="8"/>
      <c r="BX651" s="8"/>
      <c r="BY651" s="8"/>
      <c r="BZ651" s="8"/>
      <c r="CA651" s="8"/>
      <c r="CB651" s="8"/>
      <c r="CC651" s="8"/>
      <c r="CD651" s="8"/>
      <c r="CE651" s="8"/>
      <c r="CF651" s="8"/>
      <c r="CG651" s="8"/>
      <c r="CH651" s="8"/>
      <c r="CI651" s="8"/>
    </row>
    <row r="652" spans="1:87">
      <c r="A652" s="8" t="s">
        <v>5403</v>
      </c>
      <c r="B652" s="8" t="s">
        <v>768</v>
      </c>
      <c r="C652" s="8">
        <v>2022</v>
      </c>
      <c r="D652" s="8" t="s">
        <v>5404</v>
      </c>
      <c r="E652" s="8" t="s">
        <v>5405</v>
      </c>
      <c r="F652" s="8"/>
      <c r="G652" s="8" t="s">
        <v>5406</v>
      </c>
      <c r="H652" s="8"/>
      <c r="I652" s="8"/>
      <c r="J652" s="8" t="s">
        <v>5407</v>
      </c>
      <c r="K652" s="8"/>
      <c r="L652" s="8" t="s">
        <v>207</v>
      </c>
      <c r="M652" s="8" t="s">
        <v>207</v>
      </c>
      <c r="N652" s="8" t="s">
        <v>207</v>
      </c>
      <c r="O652" s="8" t="s">
        <v>207</v>
      </c>
      <c r="P652" s="8"/>
      <c r="Q652" s="8"/>
      <c r="R652" s="8"/>
      <c r="S652" s="8"/>
      <c r="T652" s="8"/>
      <c r="U652" s="8"/>
      <c r="V652" s="8" t="s">
        <v>5408</v>
      </c>
      <c r="W652" s="8"/>
      <c r="X652" s="8"/>
      <c r="Y652" s="8"/>
      <c r="Z652" s="8"/>
      <c r="AA652" s="8" t="s">
        <v>262</v>
      </c>
      <c r="AB652" s="8" t="s">
        <v>4680</v>
      </c>
      <c r="AC652" s="8" t="s">
        <v>253</v>
      </c>
      <c r="AD652" s="8"/>
      <c r="AE652" s="8"/>
      <c r="AF652" s="8"/>
      <c r="AG652" s="8"/>
      <c r="AH652" s="8" t="s">
        <v>211</v>
      </c>
      <c r="AI652" s="8"/>
      <c r="AJ652" s="8" t="s">
        <v>5409</v>
      </c>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v>1</v>
      </c>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row>
    <row r="653" spans="1:87">
      <c r="A653" s="8" t="s">
        <v>5410</v>
      </c>
      <c r="B653" s="8" t="s">
        <v>200</v>
      </c>
      <c r="C653" s="8">
        <v>2022</v>
      </c>
      <c r="D653" s="8" t="s">
        <v>5411</v>
      </c>
      <c r="E653" s="8" t="s">
        <v>5412</v>
      </c>
      <c r="F653" s="8" t="s">
        <v>5413</v>
      </c>
      <c r="G653" s="8" t="s">
        <v>5414</v>
      </c>
      <c r="H653" s="8"/>
      <c r="I653" s="8" t="s">
        <v>5415</v>
      </c>
      <c r="J653" s="8" t="s">
        <v>5416</v>
      </c>
      <c r="K653" s="8"/>
      <c r="L653" s="8" t="s">
        <v>207</v>
      </c>
      <c r="M653" s="8" t="s">
        <v>207</v>
      </c>
      <c r="N653" s="8" t="s">
        <v>207</v>
      </c>
      <c r="O653" s="8" t="s">
        <v>207</v>
      </c>
      <c r="P653" s="8" t="s">
        <v>5417</v>
      </c>
      <c r="Q653" s="8"/>
      <c r="R653" s="8"/>
      <c r="S653" s="8"/>
      <c r="T653" s="8"/>
      <c r="U653" s="8"/>
      <c r="V653" s="8"/>
      <c r="W653" s="8"/>
      <c r="X653" s="8"/>
      <c r="Y653" s="8"/>
      <c r="Z653" s="8"/>
      <c r="AA653" s="8" t="s">
        <v>262</v>
      </c>
      <c r="AB653" s="8" t="s">
        <v>5418</v>
      </c>
      <c r="AC653" s="8" t="s">
        <v>253</v>
      </c>
      <c r="AD653" s="8"/>
      <c r="AE653" s="8"/>
      <c r="AF653" s="8"/>
      <c r="AG653" s="8"/>
      <c r="AH653" s="8" t="s">
        <v>211</v>
      </c>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t="s">
        <v>5419</v>
      </c>
      <c r="BU653" s="8"/>
      <c r="BV653" s="8"/>
      <c r="BW653" s="8"/>
      <c r="BX653" s="8"/>
      <c r="BY653" s="8"/>
      <c r="BZ653" s="8"/>
      <c r="CA653" s="8"/>
      <c r="CB653" s="8"/>
      <c r="CC653" s="8"/>
      <c r="CD653" s="8"/>
      <c r="CE653" s="8"/>
      <c r="CF653" s="8"/>
      <c r="CG653" s="8"/>
      <c r="CH653" s="8"/>
      <c r="CI653" s="8"/>
    </row>
    <row r="654" spans="1:87">
      <c r="A654" s="8" t="s">
        <v>5420</v>
      </c>
      <c r="B654" s="8" t="s">
        <v>200</v>
      </c>
      <c r="C654" s="8">
        <v>2022</v>
      </c>
      <c r="D654" s="8" t="s">
        <v>5421</v>
      </c>
      <c r="E654" s="8" t="s">
        <v>5422</v>
      </c>
      <c r="F654" s="8" t="s">
        <v>5423</v>
      </c>
      <c r="G654" s="8" t="s">
        <v>5424</v>
      </c>
      <c r="H654" s="8"/>
      <c r="I654" s="8" t="s">
        <v>5425</v>
      </c>
      <c r="J654" s="8" t="s">
        <v>5426</v>
      </c>
      <c r="K654" s="8"/>
      <c r="L654" s="8" t="s">
        <v>207</v>
      </c>
      <c r="M654" s="8" t="s">
        <v>207</v>
      </c>
      <c r="N654" s="8" t="s">
        <v>207</v>
      </c>
      <c r="O654" s="8" t="s">
        <v>207</v>
      </c>
      <c r="P654" s="8" t="s">
        <v>5427</v>
      </c>
      <c r="Q654" s="8"/>
      <c r="R654" s="8"/>
      <c r="S654" s="8"/>
      <c r="T654" s="8"/>
      <c r="U654" s="8"/>
      <c r="V654" s="8" t="s">
        <v>5428</v>
      </c>
      <c r="W654" s="8"/>
      <c r="X654" s="8"/>
      <c r="Y654" s="8"/>
      <c r="Z654" s="8"/>
      <c r="AA654" s="8" t="s">
        <v>262</v>
      </c>
      <c r="AB654" s="8" t="s">
        <v>5429</v>
      </c>
      <c r="AC654" s="8" t="s">
        <v>253</v>
      </c>
      <c r="AD654" s="8"/>
      <c r="AE654" s="8"/>
      <c r="AF654" s="8"/>
      <c r="AG654" s="8"/>
      <c r="AH654" s="8" t="s">
        <v>211</v>
      </c>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t="s">
        <v>5430</v>
      </c>
      <c r="BU654" s="8"/>
      <c r="BV654" s="8"/>
      <c r="BW654" s="8"/>
      <c r="BX654" s="8"/>
      <c r="BY654" s="8"/>
      <c r="BZ654" s="8"/>
      <c r="CA654" s="8"/>
      <c r="CB654" s="8"/>
      <c r="CC654" s="8"/>
      <c r="CD654" s="8"/>
      <c r="CE654" s="8"/>
      <c r="CF654" s="8"/>
      <c r="CG654" s="8"/>
      <c r="CH654" s="8"/>
      <c r="CI654" s="8"/>
    </row>
    <row r="655" spans="1:87">
      <c r="A655" s="8" t="s">
        <v>5431</v>
      </c>
      <c r="B655" s="8" t="s">
        <v>200</v>
      </c>
      <c r="C655" s="8">
        <v>2022</v>
      </c>
      <c r="D655" s="8" t="s">
        <v>5432</v>
      </c>
      <c r="E655" s="8" t="s">
        <v>5433</v>
      </c>
      <c r="F655" s="8" t="s">
        <v>5434</v>
      </c>
      <c r="G655" s="8" t="s">
        <v>5435</v>
      </c>
      <c r="H655" s="8"/>
      <c r="I655" s="8" t="s">
        <v>5436</v>
      </c>
      <c r="J655" s="8" t="s">
        <v>5437</v>
      </c>
      <c r="K655" s="8"/>
      <c r="L655" s="8" t="s">
        <v>207</v>
      </c>
      <c r="M655" s="8" t="s">
        <v>207</v>
      </c>
      <c r="N655" s="8" t="s">
        <v>207</v>
      </c>
      <c r="O655" s="8" t="s">
        <v>207</v>
      </c>
      <c r="P655" s="8" t="s">
        <v>5438</v>
      </c>
      <c r="Q655" s="8"/>
      <c r="R655" s="8"/>
      <c r="S655" s="8"/>
      <c r="T655" s="8"/>
      <c r="U655" s="8"/>
      <c r="V655" s="8" t="s">
        <v>5439</v>
      </c>
      <c r="W655" s="8"/>
      <c r="X655" s="8"/>
      <c r="Y655" s="8"/>
      <c r="Z655" s="8"/>
      <c r="AA655" s="8" t="s">
        <v>262</v>
      </c>
      <c r="AB655" s="8" t="s">
        <v>1333</v>
      </c>
      <c r="AC655" s="8" t="s">
        <v>253</v>
      </c>
      <c r="AD655" s="8"/>
      <c r="AE655" s="8"/>
      <c r="AF655" s="8"/>
      <c r="AG655" s="8"/>
      <c r="AH655" s="8" t="s">
        <v>211</v>
      </c>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t="s">
        <v>5440</v>
      </c>
      <c r="BU655" s="8"/>
      <c r="BV655" s="8"/>
      <c r="BW655" s="8"/>
      <c r="BX655" s="8"/>
      <c r="BY655" s="8"/>
      <c r="BZ655" s="8"/>
      <c r="CA655" s="8"/>
      <c r="CB655" s="8"/>
      <c r="CC655" s="8"/>
      <c r="CD655" s="8"/>
      <c r="CE655" s="8"/>
      <c r="CF655" s="8"/>
      <c r="CG655" s="8"/>
      <c r="CH655" s="8"/>
      <c r="CI655" s="8"/>
    </row>
    <row r="656" spans="1:87">
      <c r="A656" s="8" t="s">
        <v>5441</v>
      </c>
      <c r="B656" s="8" t="s">
        <v>242</v>
      </c>
      <c r="C656" s="8">
        <v>2022</v>
      </c>
      <c r="D656" s="8" t="s">
        <v>5442</v>
      </c>
      <c r="E656" s="8" t="s">
        <v>5443</v>
      </c>
      <c r="F656" s="8" t="s">
        <v>425</v>
      </c>
      <c r="G656" s="8"/>
      <c r="H656" s="8" t="s">
        <v>426</v>
      </c>
      <c r="I656" s="8" t="s">
        <v>5444</v>
      </c>
      <c r="J656" s="8" t="s">
        <v>5445</v>
      </c>
      <c r="K656" s="8" t="s">
        <v>5446</v>
      </c>
      <c r="L656" s="8" t="s">
        <v>207</v>
      </c>
      <c r="M656" s="8" t="s">
        <v>207</v>
      </c>
      <c r="N656" s="8" t="s">
        <v>207</v>
      </c>
      <c r="O656" s="8" t="s">
        <v>207</v>
      </c>
      <c r="P656" s="8">
        <v>3571814</v>
      </c>
      <c r="Q656" s="8"/>
      <c r="R656" s="8"/>
      <c r="S656" s="8"/>
      <c r="T656" s="8"/>
      <c r="U656" s="8" t="s">
        <v>432</v>
      </c>
      <c r="V656" s="8"/>
      <c r="W656" s="8"/>
      <c r="X656" s="8"/>
      <c r="Y656" s="8"/>
      <c r="Z656" s="8"/>
      <c r="AA656" s="8"/>
      <c r="AB656" s="8"/>
      <c r="AC656" s="8" t="s">
        <v>253</v>
      </c>
      <c r="AD656" s="8"/>
      <c r="AE656" s="8"/>
      <c r="AF656" s="8"/>
      <c r="AG656" s="8"/>
      <c r="AH656" s="8" t="s">
        <v>211</v>
      </c>
      <c r="AI656" s="8"/>
      <c r="AJ656" s="8"/>
      <c r="AK656" s="8"/>
      <c r="AL656" s="8" t="s">
        <v>5447</v>
      </c>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row>
    <row r="657" spans="1:87">
      <c r="A657" s="8" t="s">
        <v>5448</v>
      </c>
      <c r="B657" s="8" t="s">
        <v>200</v>
      </c>
      <c r="C657" s="8">
        <v>2022</v>
      </c>
      <c r="D657" s="8" t="s">
        <v>5449</v>
      </c>
      <c r="E657" s="8" t="s">
        <v>5450</v>
      </c>
      <c r="F657" s="8" t="s">
        <v>5451</v>
      </c>
      <c r="G657" s="12">
        <v>9800000000000</v>
      </c>
      <c r="H657" s="8"/>
      <c r="I657" s="8" t="s">
        <v>5452</v>
      </c>
      <c r="J657" s="8" t="s">
        <v>5453</v>
      </c>
      <c r="K657" s="8"/>
      <c r="L657" s="8" t="s">
        <v>207</v>
      </c>
      <c r="M657" s="8" t="s">
        <v>207</v>
      </c>
      <c r="N657" s="8" t="s">
        <v>207</v>
      </c>
      <c r="O657" s="8" t="s">
        <v>207</v>
      </c>
      <c r="P657" s="9" t="d">
        <v>2023-01-10</v>
      </c>
      <c r="Q657" s="8"/>
      <c r="R657" s="8"/>
      <c r="S657" s="8"/>
      <c r="T657" s="8"/>
      <c r="U657" s="8"/>
      <c r="V657" s="8" t="s">
        <v>5454</v>
      </c>
      <c r="W657" s="8"/>
      <c r="X657" s="8"/>
      <c r="Y657" s="8"/>
      <c r="Z657" s="8"/>
      <c r="AA657" s="8" t="s">
        <v>262</v>
      </c>
      <c r="AB657" s="8" t="s">
        <v>5455</v>
      </c>
      <c r="AC657" s="8" t="s">
        <v>253</v>
      </c>
      <c r="AD657" s="8"/>
      <c r="AE657" s="8"/>
      <c r="AF657" s="8"/>
      <c r="AG657" s="8"/>
      <c r="AH657" s="8" t="s">
        <v>211</v>
      </c>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t="s">
        <v>5456</v>
      </c>
      <c r="BU657" s="8"/>
      <c r="BV657" s="8"/>
      <c r="BW657" s="8"/>
      <c r="BX657" s="8"/>
      <c r="BY657" s="8"/>
      <c r="BZ657" s="8"/>
      <c r="CA657" s="8"/>
      <c r="CB657" s="8"/>
      <c r="CC657" s="8"/>
      <c r="CD657" s="8"/>
      <c r="CE657" s="8"/>
      <c r="CF657" s="8"/>
      <c r="CG657" s="8"/>
      <c r="CH657" s="8"/>
      <c r="CI657" s="8"/>
    </row>
    <row r="658" spans="1:87">
      <c r="A658" s="8" t="s">
        <v>5457</v>
      </c>
      <c r="B658" s="8" t="s">
        <v>200</v>
      </c>
      <c r="C658" s="8">
        <v>2022</v>
      </c>
      <c r="D658" s="8" t="s">
        <v>5458</v>
      </c>
      <c r="E658" s="8" t="s">
        <v>5459</v>
      </c>
      <c r="F658" s="8" t="s">
        <v>5460</v>
      </c>
      <c r="G658" s="8" t="s">
        <v>5461</v>
      </c>
      <c r="H658" s="8"/>
      <c r="I658" s="8" t="s">
        <v>5462</v>
      </c>
      <c r="J658" s="8" t="s">
        <v>5463</v>
      </c>
      <c r="K658" s="8"/>
      <c r="L658" s="11" t="d">
        <v>2022-08-07</v>
      </c>
      <c r="M658" s="8" t="s">
        <v>207</v>
      </c>
      <c r="N658" s="8" t="s">
        <v>207</v>
      </c>
      <c r="O658" s="8" t="s">
        <v>207</v>
      </c>
      <c r="P658" s="9" t="d">
        <v>2023-01-02</v>
      </c>
      <c r="Q658" s="8"/>
      <c r="R658" s="8"/>
      <c r="S658" s="8"/>
      <c r="T658" s="8"/>
      <c r="U658" s="8"/>
      <c r="V658" s="8" t="s">
        <v>5464</v>
      </c>
      <c r="W658" s="8"/>
      <c r="X658" s="8"/>
      <c r="Y658" s="8"/>
      <c r="Z658" s="8"/>
      <c r="AA658" s="8" t="s">
        <v>262</v>
      </c>
      <c r="AB658" s="8" t="s">
        <v>3616</v>
      </c>
      <c r="AC658" s="8" t="s">
        <v>253</v>
      </c>
      <c r="AD658" s="8"/>
      <c r="AE658" s="8"/>
      <c r="AF658" s="8"/>
      <c r="AG658" s="8"/>
      <c r="AH658" s="8" t="s">
        <v>211</v>
      </c>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t="s">
        <v>5465</v>
      </c>
      <c r="BU658" s="8"/>
      <c r="BV658" s="8"/>
      <c r="BW658" s="8"/>
      <c r="BX658" s="8"/>
      <c r="BY658" s="8"/>
      <c r="BZ658" s="8"/>
      <c r="CA658" s="8"/>
      <c r="CB658" s="8"/>
      <c r="CC658" s="8"/>
      <c r="CD658" s="8"/>
      <c r="CE658" s="8"/>
      <c r="CF658" s="8"/>
      <c r="CG658" s="8"/>
      <c r="CH658" s="8"/>
      <c r="CI658" s="8"/>
    </row>
    <row r="659" spans="1:87">
      <c r="A659" s="8" t="s">
        <v>5466</v>
      </c>
      <c r="B659" s="8" t="s">
        <v>200</v>
      </c>
      <c r="C659" s="8">
        <v>2022</v>
      </c>
      <c r="D659" s="8" t="s">
        <v>5467</v>
      </c>
      <c r="E659" s="8" t="s">
        <v>5468</v>
      </c>
      <c r="F659" s="8" t="s">
        <v>5469</v>
      </c>
      <c r="G659" s="8" t="s">
        <v>5470</v>
      </c>
      <c r="H659" s="8"/>
      <c r="I659" s="8" t="s">
        <v>5471</v>
      </c>
      <c r="J659" s="8" t="s">
        <v>5472</v>
      </c>
      <c r="K659" s="8"/>
      <c r="L659" s="8" t="s">
        <v>207</v>
      </c>
      <c r="M659" s="8" t="s">
        <v>207</v>
      </c>
      <c r="N659" s="8" t="s">
        <v>207</v>
      </c>
      <c r="O659" s="8" t="s">
        <v>207</v>
      </c>
      <c r="P659" s="8" t="s">
        <v>5473</v>
      </c>
      <c r="Q659" s="8"/>
      <c r="R659" s="8"/>
      <c r="S659" s="8"/>
      <c r="T659" s="8"/>
      <c r="U659" s="8"/>
      <c r="V659" s="8"/>
      <c r="W659" s="8"/>
      <c r="X659" s="8"/>
      <c r="Y659" s="8"/>
      <c r="Z659" s="8"/>
      <c r="AA659" s="8" t="s">
        <v>262</v>
      </c>
      <c r="AB659" s="8" t="s">
        <v>5418</v>
      </c>
      <c r="AC659" s="8" t="s">
        <v>253</v>
      </c>
      <c r="AD659" s="8"/>
      <c r="AE659" s="8"/>
      <c r="AF659" s="8"/>
      <c r="AG659" s="8"/>
      <c r="AH659" s="8" t="s">
        <v>211</v>
      </c>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t="s">
        <v>5419</v>
      </c>
      <c r="BU659" s="8"/>
      <c r="BV659" s="8"/>
      <c r="BW659" s="8"/>
      <c r="BX659" s="8"/>
      <c r="BY659" s="8"/>
      <c r="BZ659" s="8"/>
      <c r="CA659" s="8"/>
      <c r="CB659" s="8"/>
      <c r="CC659" s="8"/>
      <c r="CD659" s="8"/>
      <c r="CE659" s="8"/>
      <c r="CF659" s="8"/>
      <c r="CG659" s="8"/>
      <c r="CH659" s="8"/>
      <c r="CI659" s="8"/>
    </row>
    <row r="660" spans="1:87">
      <c r="A660" s="8" t="s">
        <v>5474</v>
      </c>
      <c r="B660" s="8" t="s">
        <v>200</v>
      </c>
      <c r="C660" s="8">
        <v>2022</v>
      </c>
      <c r="D660" s="8" t="s">
        <v>5475</v>
      </c>
      <c r="E660" s="8" t="s">
        <v>5476</v>
      </c>
      <c r="F660" s="8" t="s">
        <v>5377</v>
      </c>
      <c r="G660" s="8" t="s">
        <v>5378</v>
      </c>
      <c r="H660" s="8"/>
      <c r="I660" s="8" t="s">
        <v>5477</v>
      </c>
      <c r="J660" s="8" t="s">
        <v>5478</v>
      </c>
      <c r="K660" s="8"/>
      <c r="L660" s="8" t="s">
        <v>207</v>
      </c>
      <c r="M660" s="8" t="s">
        <v>207</v>
      </c>
      <c r="N660" s="8" t="s">
        <v>207</v>
      </c>
      <c r="O660" s="8" t="s">
        <v>207</v>
      </c>
      <c r="P660" s="8" t="s">
        <v>5479</v>
      </c>
      <c r="Q660" s="8"/>
      <c r="R660" s="8"/>
      <c r="S660" s="8"/>
      <c r="T660" s="8"/>
      <c r="U660" s="8"/>
      <c r="V660" s="8"/>
      <c r="W660" s="8"/>
      <c r="X660" s="8"/>
      <c r="Y660" s="8"/>
      <c r="Z660" s="8"/>
      <c r="AA660" s="8" t="s">
        <v>262</v>
      </c>
      <c r="AB660" s="8" t="s">
        <v>5382</v>
      </c>
      <c r="AC660" s="8" t="s">
        <v>253</v>
      </c>
      <c r="AD660" s="8"/>
      <c r="AE660" s="8"/>
      <c r="AF660" s="8"/>
      <c r="AG660" s="8"/>
      <c r="AH660" s="8" t="s">
        <v>211</v>
      </c>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t="s">
        <v>5383</v>
      </c>
      <c r="BU660" s="8"/>
      <c r="BV660" s="8"/>
      <c r="BW660" s="8"/>
      <c r="BX660" s="8"/>
      <c r="BY660" s="8"/>
      <c r="BZ660" s="8"/>
      <c r="CA660" s="8"/>
      <c r="CB660" s="8"/>
      <c r="CC660" s="8"/>
      <c r="CD660" s="8"/>
      <c r="CE660" s="8"/>
      <c r="CF660" s="8"/>
      <c r="CG660" s="8"/>
      <c r="CH660" s="8"/>
      <c r="CI660" s="8"/>
    </row>
    <row r="661" spans="1:87">
      <c r="A661" s="8" t="s">
        <v>5480</v>
      </c>
      <c r="B661" s="8" t="s">
        <v>200</v>
      </c>
      <c r="C661" s="8">
        <v>2022</v>
      </c>
      <c r="D661" s="8" t="s">
        <v>5481</v>
      </c>
      <c r="E661" s="8" t="s">
        <v>5482</v>
      </c>
      <c r="F661" s="8" t="s">
        <v>5295</v>
      </c>
      <c r="G661" s="8" t="s">
        <v>5296</v>
      </c>
      <c r="H661" s="8"/>
      <c r="I661" s="8" t="s">
        <v>5483</v>
      </c>
      <c r="J661" s="8" t="s">
        <v>5484</v>
      </c>
      <c r="K661" s="8"/>
      <c r="L661" s="8" t="s">
        <v>207</v>
      </c>
      <c r="M661" s="8" t="s">
        <v>207</v>
      </c>
      <c r="N661" s="8" t="s">
        <v>207</v>
      </c>
      <c r="O661" s="8" t="s">
        <v>207</v>
      </c>
      <c r="P661" s="8" t="s">
        <v>5485</v>
      </c>
      <c r="Q661" s="8"/>
      <c r="R661" s="8"/>
      <c r="S661" s="8"/>
      <c r="T661" s="8"/>
      <c r="U661" s="8"/>
      <c r="V661" s="8" t="s">
        <v>5486</v>
      </c>
      <c r="W661" s="8"/>
      <c r="X661" s="8"/>
      <c r="Y661" s="8"/>
      <c r="Z661" s="8"/>
      <c r="AA661" s="8" t="s">
        <v>262</v>
      </c>
      <c r="AB661" s="8" t="s">
        <v>5300</v>
      </c>
      <c r="AC661" s="8" t="s">
        <v>253</v>
      </c>
      <c r="AD661" s="8"/>
      <c r="AE661" s="8"/>
      <c r="AF661" s="8"/>
      <c r="AG661" s="8"/>
      <c r="AH661" s="8" t="s">
        <v>211</v>
      </c>
      <c r="AI661" s="8"/>
      <c r="AJ661" s="8"/>
      <c r="AK661" s="8"/>
      <c r="AL661" s="8" t="s">
        <v>5487</v>
      </c>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t="s">
        <v>5301</v>
      </c>
      <c r="BU661" s="8"/>
      <c r="BV661" s="8"/>
      <c r="BW661" s="8"/>
      <c r="BX661" s="8"/>
      <c r="BY661" s="8"/>
      <c r="BZ661" s="8"/>
      <c r="CA661" s="8"/>
      <c r="CB661" s="8"/>
      <c r="CC661" s="8"/>
      <c r="CD661" s="8"/>
      <c r="CE661" s="8"/>
      <c r="CF661" s="8"/>
      <c r="CG661" s="8"/>
      <c r="CH661" s="8"/>
      <c r="CI661" s="8"/>
    </row>
    <row r="662" spans="1:87">
      <c r="A662" s="8" t="s">
        <v>5488</v>
      </c>
      <c r="B662" s="8" t="s">
        <v>200</v>
      </c>
      <c r="C662" s="8">
        <v>2022</v>
      </c>
      <c r="D662" s="8" t="s">
        <v>5489</v>
      </c>
      <c r="E662" s="8" t="s">
        <v>5490</v>
      </c>
      <c r="F662" s="8" t="s">
        <v>5491</v>
      </c>
      <c r="G662" s="8" t="s">
        <v>5492</v>
      </c>
      <c r="H662" s="8"/>
      <c r="I662" s="8" t="s">
        <v>5493</v>
      </c>
      <c r="J662" s="8" t="s">
        <v>5494</v>
      </c>
      <c r="K662" s="8"/>
      <c r="L662" s="8" t="s">
        <v>5495</v>
      </c>
      <c r="M662" s="8" t="s">
        <v>207</v>
      </c>
      <c r="N662" s="8" t="s">
        <v>207</v>
      </c>
      <c r="O662" s="8" t="s">
        <v>207</v>
      </c>
      <c r="P662" s="8" t="s">
        <v>5496</v>
      </c>
      <c r="Q662" s="8"/>
      <c r="R662" s="8"/>
      <c r="S662" s="8"/>
      <c r="T662" s="8"/>
      <c r="U662" s="8"/>
      <c r="V662" s="8" t="s">
        <v>5497</v>
      </c>
      <c r="W662" s="8"/>
      <c r="X662" s="8"/>
      <c r="Y662" s="8"/>
      <c r="Z662" s="8"/>
      <c r="AA662" s="8" t="s">
        <v>262</v>
      </c>
      <c r="AB662" s="8" t="s">
        <v>4206</v>
      </c>
      <c r="AC662" s="8" t="s">
        <v>253</v>
      </c>
      <c r="AD662" s="8"/>
      <c r="AE662" s="8"/>
      <c r="AF662" s="8"/>
      <c r="AG662" s="8"/>
      <c r="AH662" s="8" t="s">
        <v>211</v>
      </c>
      <c r="AI662" s="8"/>
      <c r="AJ662" s="8"/>
      <c r="AK662" s="8"/>
      <c r="AL662" s="8" t="s">
        <v>5498</v>
      </c>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t="s">
        <v>5499</v>
      </c>
      <c r="BU662" s="8"/>
      <c r="BV662" s="8"/>
      <c r="BW662" s="8"/>
      <c r="BX662" s="8"/>
      <c r="BY662" s="8"/>
      <c r="BZ662" s="8"/>
      <c r="CA662" s="8"/>
      <c r="CB662" s="8"/>
      <c r="CC662" s="8"/>
      <c r="CD662" s="8"/>
      <c r="CE662" s="8"/>
      <c r="CF662" s="8"/>
      <c r="CG662" s="8"/>
      <c r="CH662" s="8"/>
      <c r="CI662" s="8"/>
    </row>
    <row r="663" spans="1:87">
      <c r="A663" s="8" t="s">
        <v>5500</v>
      </c>
      <c r="B663" s="8" t="s">
        <v>200</v>
      </c>
      <c r="C663" s="8">
        <v>2022</v>
      </c>
      <c r="D663" s="8" t="s">
        <v>5501</v>
      </c>
      <c r="E663" s="8" t="s">
        <v>5502</v>
      </c>
      <c r="F663" s="8" t="s">
        <v>5368</v>
      </c>
      <c r="G663" s="8" t="s">
        <v>5369</v>
      </c>
      <c r="H663" s="8"/>
      <c r="I663" s="8" t="s">
        <v>5503</v>
      </c>
      <c r="J663" s="8" t="s">
        <v>5504</v>
      </c>
      <c r="K663" s="8"/>
      <c r="L663" s="8" t="s">
        <v>207</v>
      </c>
      <c r="M663" s="8" t="s">
        <v>207</v>
      </c>
      <c r="N663" s="8" t="s">
        <v>207</v>
      </c>
      <c r="O663" s="8" t="s">
        <v>207</v>
      </c>
      <c r="P663" s="9" t="d">
        <v>2023-01-22</v>
      </c>
      <c r="Q663" s="8"/>
      <c r="R663" s="8"/>
      <c r="S663" s="8"/>
      <c r="T663" s="8"/>
      <c r="U663" s="8"/>
      <c r="V663" s="8"/>
      <c r="W663" s="8"/>
      <c r="X663" s="8"/>
      <c r="Y663" s="8"/>
      <c r="Z663" s="8"/>
      <c r="AA663" s="8" t="s">
        <v>262</v>
      </c>
      <c r="AB663" s="8" t="s">
        <v>5372</v>
      </c>
      <c r="AC663" s="8" t="s">
        <v>253</v>
      </c>
      <c r="AD663" s="8"/>
      <c r="AE663" s="8"/>
      <c r="AF663" s="8"/>
      <c r="AG663" s="8"/>
      <c r="AH663" s="8" t="s">
        <v>211</v>
      </c>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t="s">
        <v>5373</v>
      </c>
      <c r="BU663" s="8"/>
      <c r="BV663" s="8"/>
      <c r="BW663" s="8"/>
      <c r="BX663" s="8"/>
      <c r="BY663" s="8"/>
      <c r="BZ663" s="8"/>
      <c r="CA663" s="8"/>
      <c r="CB663" s="8"/>
      <c r="CC663" s="8"/>
      <c r="CD663" s="8"/>
      <c r="CE663" s="8"/>
      <c r="CF663" s="8"/>
      <c r="CG663" s="8"/>
      <c r="CH663" s="8"/>
      <c r="CI663" s="8"/>
    </row>
    <row r="664" spans="1:87">
      <c r="A664" s="8" t="s">
        <v>5505</v>
      </c>
      <c r="B664" s="8" t="s">
        <v>242</v>
      </c>
      <c r="C664" s="8">
        <v>2022</v>
      </c>
      <c r="D664" s="8" t="s">
        <v>5506</v>
      </c>
      <c r="E664" s="8" t="s">
        <v>5507</v>
      </c>
      <c r="F664" s="8" t="s">
        <v>3564</v>
      </c>
      <c r="G664" s="8"/>
      <c r="H664" s="8" t="s">
        <v>3565</v>
      </c>
      <c r="I664" s="8" t="s">
        <v>5508</v>
      </c>
      <c r="J664" s="8" t="s">
        <v>5509</v>
      </c>
      <c r="K664" s="8" t="s">
        <v>5510</v>
      </c>
      <c r="L664" s="8" t="s">
        <v>207</v>
      </c>
      <c r="M664" s="8" t="s">
        <v>207</v>
      </c>
      <c r="N664" s="8" t="s">
        <v>207</v>
      </c>
      <c r="O664" s="8" t="s">
        <v>207</v>
      </c>
      <c r="P664" s="9" t="d">
        <v>2023-01-23</v>
      </c>
      <c r="Q664" s="8"/>
      <c r="R664" s="8" t="s">
        <v>5511</v>
      </c>
      <c r="S664" s="8">
        <v>6</v>
      </c>
      <c r="T664" s="8"/>
      <c r="U664" s="8" t="s">
        <v>3570</v>
      </c>
      <c r="V664" s="8" t="s">
        <v>5512</v>
      </c>
      <c r="W664" s="8"/>
      <c r="X664" s="8"/>
      <c r="Y664" s="8"/>
      <c r="Z664" s="8"/>
      <c r="AA664" s="8"/>
      <c r="AB664" s="8"/>
      <c r="AC664" s="8" t="s">
        <v>253</v>
      </c>
      <c r="AD664" s="8"/>
      <c r="AE664" s="8"/>
      <c r="AF664" s="8"/>
      <c r="AG664" s="8"/>
      <c r="AH664" s="8" t="s">
        <v>211</v>
      </c>
      <c r="AI664" s="8"/>
      <c r="AJ664" s="8"/>
      <c r="AK664" s="8"/>
      <c r="AL664" s="8" t="s">
        <v>5513</v>
      </c>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row>
    <row r="665" spans="1:87">
      <c r="A665" s="8" t="s">
        <v>5514</v>
      </c>
      <c r="B665" s="8" t="s">
        <v>242</v>
      </c>
      <c r="C665" s="8">
        <v>2022</v>
      </c>
      <c r="D665" s="8" t="s">
        <v>5515</v>
      </c>
      <c r="E665" s="8" t="s">
        <v>5516</v>
      </c>
      <c r="F665" s="8" t="s">
        <v>803</v>
      </c>
      <c r="G665" s="8"/>
      <c r="H665" s="8" t="s">
        <v>804</v>
      </c>
      <c r="I665" s="8" t="s">
        <v>5517</v>
      </c>
      <c r="J665" s="8" t="s">
        <v>5518</v>
      </c>
      <c r="K665" s="8" t="s">
        <v>5519</v>
      </c>
      <c r="L665" s="8" t="s">
        <v>207</v>
      </c>
      <c r="M665" s="8" t="s">
        <v>207</v>
      </c>
      <c r="N665" s="8" t="s">
        <v>207</v>
      </c>
      <c r="O665" s="8" t="s">
        <v>207</v>
      </c>
      <c r="P665" s="9" t="d">
        <v>2023-01-15</v>
      </c>
      <c r="Q665" s="8"/>
      <c r="R665" s="8">
        <v>2</v>
      </c>
      <c r="S665" s="8">
        <v>15</v>
      </c>
      <c r="T665" s="8"/>
      <c r="U665" s="8" t="s">
        <v>809</v>
      </c>
      <c r="V665" s="8" t="s">
        <v>5520</v>
      </c>
      <c r="W665" s="8"/>
      <c r="X665" s="8"/>
      <c r="Y665" s="8"/>
      <c r="Z665" s="8"/>
      <c r="AA665" s="8"/>
      <c r="AB665" s="8"/>
      <c r="AC665" s="8" t="s">
        <v>253</v>
      </c>
      <c r="AD665" s="8"/>
      <c r="AE665" s="8"/>
      <c r="AF665" s="8"/>
      <c r="AG665" s="8"/>
      <c r="AH665" s="8" t="s">
        <v>211</v>
      </c>
      <c r="AI665" s="8"/>
      <c r="AJ665" s="8"/>
      <c r="AK665" s="8"/>
      <c r="AL665" s="8" t="s">
        <v>5521</v>
      </c>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row>
    <row r="666" spans="1:87">
      <c r="A666" s="8" t="s">
        <v>5522</v>
      </c>
      <c r="B666" s="8" t="s">
        <v>200</v>
      </c>
      <c r="C666" s="8">
        <v>2022</v>
      </c>
      <c r="D666" s="8" t="s">
        <v>5458</v>
      </c>
      <c r="E666" s="8" t="s">
        <v>5523</v>
      </c>
      <c r="F666" s="8" t="s">
        <v>5524</v>
      </c>
      <c r="G666" s="8" t="s">
        <v>5525</v>
      </c>
      <c r="H666" s="8"/>
      <c r="I666" s="8" t="s">
        <v>5526</v>
      </c>
      <c r="J666" s="8" t="s">
        <v>5527</v>
      </c>
      <c r="K666" s="8"/>
      <c r="L666" s="11" t="d">
        <v>2022-08-02</v>
      </c>
      <c r="M666" s="8" t="s">
        <v>207</v>
      </c>
      <c r="N666" s="8" t="s">
        <v>207</v>
      </c>
      <c r="O666" s="8" t="s">
        <v>207</v>
      </c>
      <c r="P666" s="10" t="d">
        <v>1969-01-01</v>
      </c>
      <c r="Q666" s="8"/>
      <c r="R666" s="8"/>
      <c r="S666" s="8"/>
      <c r="T666" s="8"/>
      <c r="U666" s="8"/>
      <c r="V666" s="8" t="s">
        <v>5528</v>
      </c>
      <c r="W666" s="8"/>
      <c r="X666" s="8"/>
      <c r="Y666" s="8"/>
      <c r="Z666" s="8"/>
      <c r="AA666" s="8" t="s">
        <v>262</v>
      </c>
      <c r="AB666" s="8" t="s">
        <v>662</v>
      </c>
      <c r="AC666" s="8" t="s">
        <v>253</v>
      </c>
      <c r="AD666" s="8"/>
      <c r="AE666" s="8"/>
      <c r="AF666" s="8"/>
      <c r="AG666" s="8"/>
      <c r="AH666" s="8" t="s">
        <v>211</v>
      </c>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t="s">
        <v>5465</v>
      </c>
      <c r="BU666" s="8"/>
      <c r="BV666" s="8"/>
      <c r="BW666" s="8"/>
      <c r="BX666" s="8"/>
      <c r="BY666" s="8"/>
      <c r="BZ666" s="8"/>
      <c r="CA666" s="8"/>
      <c r="CB666" s="8"/>
      <c r="CC666" s="8"/>
      <c r="CD666" s="8"/>
      <c r="CE666" s="8"/>
      <c r="CF666" s="8"/>
      <c r="CG666" s="8"/>
      <c r="CH666" s="8"/>
      <c r="CI666" s="8"/>
    </row>
    <row r="667" spans="1:87">
      <c r="A667" s="8" t="s">
        <v>5529</v>
      </c>
      <c r="B667" s="8" t="s">
        <v>200</v>
      </c>
      <c r="C667" s="8">
        <v>2022</v>
      </c>
      <c r="D667" s="8" t="s">
        <v>5530</v>
      </c>
      <c r="E667" s="8" t="s">
        <v>5531</v>
      </c>
      <c r="F667" s="8" t="s">
        <v>5532</v>
      </c>
      <c r="G667" s="8" t="s">
        <v>5533</v>
      </c>
      <c r="H667" s="8"/>
      <c r="I667" s="8" t="s">
        <v>5534</v>
      </c>
      <c r="J667" s="8" t="s">
        <v>5535</v>
      </c>
      <c r="K667" s="8"/>
      <c r="L667" s="8" t="s">
        <v>5536</v>
      </c>
      <c r="M667" s="8" t="s">
        <v>207</v>
      </c>
      <c r="N667" s="8" t="s">
        <v>207</v>
      </c>
      <c r="O667" s="8" t="s">
        <v>207</v>
      </c>
      <c r="P667" s="8" t="s">
        <v>5537</v>
      </c>
      <c r="Q667" s="8"/>
      <c r="R667" s="8"/>
      <c r="S667" s="8"/>
      <c r="T667" s="8"/>
      <c r="U667" s="8"/>
      <c r="V667" s="8"/>
      <c r="W667" s="8"/>
      <c r="X667" s="8"/>
      <c r="Y667" s="8"/>
      <c r="Z667" s="8"/>
      <c r="AA667" s="8" t="s">
        <v>209</v>
      </c>
      <c r="AB667" s="8" t="s">
        <v>5538</v>
      </c>
      <c r="AC667" s="8"/>
      <c r="AD667" s="8"/>
      <c r="AE667" s="8"/>
      <c r="AF667" s="8"/>
      <c r="AG667" s="8"/>
      <c r="AH667" s="8" t="s">
        <v>211</v>
      </c>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t="s">
        <v>5532</v>
      </c>
      <c r="BU667" s="8"/>
      <c r="BV667" s="8"/>
      <c r="BW667" s="8"/>
      <c r="BX667" s="8"/>
      <c r="BY667" s="8"/>
      <c r="BZ667" s="8"/>
      <c r="CA667" s="8"/>
      <c r="CB667" s="8"/>
      <c r="CC667" s="8"/>
      <c r="CD667" s="8"/>
      <c r="CE667" s="8"/>
      <c r="CF667" s="8"/>
      <c r="CG667" s="8"/>
      <c r="CH667" s="8"/>
      <c r="CI667" s="8"/>
    </row>
    <row r="668" spans="1:87">
      <c r="A668" s="8" t="s">
        <v>5539</v>
      </c>
      <c r="B668" s="8" t="s">
        <v>200</v>
      </c>
      <c r="C668" s="8">
        <v>2022</v>
      </c>
      <c r="D668" s="8" t="s">
        <v>5540</v>
      </c>
      <c r="E668" s="8" t="s">
        <v>5541</v>
      </c>
      <c r="F668" s="8" t="s">
        <v>5542</v>
      </c>
      <c r="G668" s="8" t="s">
        <v>5543</v>
      </c>
      <c r="H668" s="8"/>
      <c r="I668" s="8" t="s">
        <v>5544</v>
      </c>
      <c r="J668" s="8" t="s">
        <v>5545</v>
      </c>
      <c r="K668" s="8"/>
      <c r="L668" s="8" t="s">
        <v>207</v>
      </c>
      <c r="M668" s="8" t="s">
        <v>207</v>
      </c>
      <c r="N668" s="8" t="s">
        <v>207</v>
      </c>
      <c r="O668" s="8" t="s">
        <v>207</v>
      </c>
      <c r="P668" s="9" t="d">
        <v>2023-01-08</v>
      </c>
      <c r="Q668" s="8"/>
      <c r="R668" s="8"/>
      <c r="S668" s="8"/>
      <c r="T668" s="8"/>
      <c r="U668" s="8"/>
      <c r="V668" s="8" t="s">
        <v>5546</v>
      </c>
      <c r="W668" s="8"/>
      <c r="X668" s="8"/>
      <c r="Y668" s="8"/>
      <c r="Z668" s="8"/>
      <c r="AA668" s="8" t="s">
        <v>209</v>
      </c>
      <c r="AB668" s="8" t="s">
        <v>5547</v>
      </c>
      <c r="AC668" s="8"/>
      <c r="AD668" s="8"/>
      <c r="AE668" s="8"/>
      <c r="AF668" s="8"/>
      <c r="AG668" s="8"/>
      <c r="AH668" s="8" t="s">
        <v>211</v>
      </c>
      <c r="AI668" s="8"/>
      <c r="AJ668" s="8"/>
      <c r="AK668" s="8"/>
      <c r="AL668" s="8" t="s">
        <v>5548</v>
      </c>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t="s">
        <v>5542</v>
      </c>
      <c r="BU668" s="8"/>
      <c r="BV668" s="8"/>
      <c r="BW668" s="8"/>
      <c r="BX668" s="8"/>
      <c r="BY668" s="8"/>
      <c r="BZ668" s="8"/>
      <c r="CA668" s="8"/>
      <c r="CB668" s="8"/>
      <c r="CC668" s="8"/>
      <c r="CD668" s="8"/>
      <c r="CE668" s="8"/>
      <c r="CF668" s="8"/>
      <c r="CG668" s="8"/>
      <c r="CH668" s="8"/>
      <c r="CI668" s="8"/>
    </row>
    <row r="669" spans="1:87">
      <c r="A669" s="8" t="s">
        <v>5549</v>
      </c>
      <c r="B669" s="8" t="s">
        <v>200</v>
      </c>
      <c r="C669" s="8">
        <v>2022</v>
      </c>
      <c r="D669" s="8" t="s">
        <v>5550</v>
      </c>
      <c r="E669" s="8" t="s">
        <v>5551</v>
      </c>
      <c r="F669" s="8" t="s">
        <v>5552</v>
      </c>
      <c r="G669" s="8" t="s">
        <v>5553</v>
      </c>
      <c r="H669" s="8"/>
      <c r="I669" s="8" t="s">
        <v>5554</v>
      </c>
      <c r="J669" s="8" t="s">
        <v>5555</v>
      </c>
      <c r="K669" s="8"/>
      <c r="L669" s="8" t="s">
        <v>207</v>
      </c>
      <c r="M669" s="8" t="s">
        <v>207</v>
      </c>
      <c r="N669" s="8" t="s">
        <v>207</v>
      </c>
      <c r="O669" s="8" t="s">
        <v>207</v>
      </c>
      <c r="P669" s="8" t="s">
        <v>5556</v>
      </c>
      <c r="Q669" s="8"/>
      <c r="R669" s="8"/>
      <c r="S669" s="8"/>
      <c r="T669" s="8"/>
      <c r="U669" s="8"/>
      <c r="V669" s="8"/>
      <c r="W669" s="8"/>
      <c r="X669" s="8"/>
      <c r="Y669" s="8"/>
      <c r="Z669" s="8"/>
      <c r="AA669" s="8" t="s">
        <v>209</v>
      </c>
      <c r="AB669" s="8" t="s">
        <v>3727</v>
      </c>
      <c r="AC669" s="8"/>
      <c r="AD669" s="8"/>
      <c r="AE669" s="8"/>
      <c r="AF669" s="8"/>
      <c r="AG669" s="8"/>
      <c r="AH669" s="8" t="s">
        <v>211</v>
      </c>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t="s">
        <v>5552</v>
      </c>
      <c r="BU669" s="8"/>
      <c r="BV669" s="8"/>
      <c r="BW669" s="8"/>
      <c r="BX669" s="8"/>
      <c r="BY669" s="8"/>
      <c r="BZ669" s="8"/>
      <c r="CA669" s="8"/>
      <c r="CB669" s="8"/>
      <c r="CC669" s="8"/>
      <c r="CD669" s="8"/>
      <c r="CE669" s="8"/>
      <c r="CF669" s="8"/>
      <c r="CG669" s="8"/>
      <c r="CH669" s="8"/>
      <c r="CI669" s="8"/>
    </row>
    <row r="670" spans="1:87">
      <c r="A670" s="8" t="s">
        <v>5557</v>
      </c>
      <c r="B670" s="8" t="s">
        <v>200</v>
      </c>
      <c r="C670" s="8">
        <v>2022</v>
      </c>
      <c r="D670" s="8" t="s">
        <v>5558</v>
      </c>
      <c r="E670" s="8" t="s">
        <v>5559</v>
      </c>
      <c r="F670" s="8" t="s">
        <v>5560</v>
      </c>
      <c r="G670" s="8" t="s">
        <v>5561</v>
      </c>
      <c r="H670" s="8"/>
      <c r="I670" s="8" t="s">
        <v>5562</v>
      </c>
      <c r="J670" s="8" t="s">
        <v>5563</v>
      </c>
      <c r="K670" s="8"/>
      <c r="L670" s="8" t="s">
        <v>207</v>
      </c>
      <c r="M670" s="8" t="s">
        <v>207</v>
      </c>
      <c r="N670" s="8" t="s">
        <v>207</v>
      </c>
      <c r="O670" s="8" t="s">
        <v>207</v>
      </c>
      <c r="P670" s="9" t="d">
        <v>2023-01-06</v>
      </c>
      <c r="Q670" s="8"/>
      <c r="R670" s="8"/>
      <c r="S670" s="8"/>
      <c r="T670" s="8"/>
      <c r="U670" s="8"/>
      <c r="V670" s="8"/>
      <c r="W670" s="8"/>
      <c r="X670" s="8"/>
      <c r="Y670" s="8"/>
      <c r="Z670" s="8"/>
      <c r="AA670" s="8" t="s">
        <v>209</v>
      </c>
      <c r="AB670" s="8" t="s">
        <v>4820</v>
      </c>
      <c r="AC670" s="8"/>
      <c r="AD670" s="8"/>
      <c r="AE670" s="8"/>
      <c r="AF670" s="8"/>
      <c r="AG670" s="8"/>
      <c r="AH670" s="8" t="s">
        <v>211</v>
      </c>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t="s">
        <v>5560</v>
      </c>
      <c r="BU670" s="8"/>
      <c r="BV670" s="8"/>
      <c r="BW670" s="8"/>
      <c r="BX670" s="8"/>
      <c r="BY670" s="8"/>
      <c r="BZ670" s="8"/>
      <c r="CA670" s="8"/>
      <c r="CB670" s="8"/>
      <c r="CC670" s="8"/>
      <c r="CD670" s="8"/>
      <c r="CE670" s="8"/>
      <c r="CF670" s="8"/>
      <c r="CG670" s="8"/>
      <c r="CH670" s="8"/>
      <c r="CI670" s="8"/>
    </row>
    <row r="671" spans="1:87">
      <c r="A671" s="8" t="s">
        <v>5564</v>
      </c>
      <c r="B671" s="8" t="s">
        <v>200</v>
      </c>
      <c r="C671" s="8">
        <v>2022</v>
      </c>
      <c r="D671" s="8" t="s">
        <v>5565</v>
      </c>
      <c r="E671" s="8" t="s">
        <v>5566</v>
      </c>
      <c r="F671" s="8" t="s">
        <v>5542</v>
      </c>
      <c r="G671" s="8" t="s">
        <v>5543</v>
      </c>
      <c r="H671" s="8"/>
      <c r="I671" s="8" t="s">
        <v>5567</v>
      </c>
      <c r="J671" s="8" t="s">
        <v>5568</v>
      </c>
      <c r="K671" s="8"/>
      <c r="L671" s="8" t="s">
        <v>207</v>
      </c>
      <c r="M671" s="8" t="s">
        <v>207</v>
      </c>
      <c r="N671" s="8" t="s">
        <v>207</v>
      </c>
      <c r="O671" s="8" t="s">
        <v>207</v>
      </c>
      <c r="P671" s="9" t="d">
        <v>2023-01-04</v>
      </c>
      <c r="Q671" s="8"/>
      <c r="R671" s="8"/>
      <c r="S671" s="8"/>
      <c r="T671" s="8"/>
      <c r="U671" s="8"/>
      <c r="V671" s="8"/>
      <c r="W671" s="8"/>
      <c r="X671" s="8"/>
      <c r="Y671" s="8"/>
      <c r="Z671" s="8"/>
      <c r="AA671" s="8" t="s">
        <v>209</v>
      </c>
      <c r="AB671" s="8" t="s">
        <v>5547</v>
      </c>
      <c r="AC671" s="8"/>
      <c r="AD671" s="8"/>
      <c r="AE671" s="8"/>
      <c r="AF671" s="8"/>
      <c r="AG671" s="8"/>
      <c r="AH671" s="8" t="s">
        <v>211</v>
      </c>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t="s">
        <v>5542</v>
      </c>
      <c r="BU671" s="8"/>
      <c r="BV671" s="8"/>
      <c r="BW671" s="8"/>
      <c r="BX671" s="8"/>
      <c r="BY671" s="8"/>
      <c r="BZ671" s="8"/>
      <c r="CA671" s="8"/>
      <c r="CB671" s="8"/>
      <c r="CC671" s="8"/>
      <c r="CD671" s="8"/>
      <c r="CE671" s="8"/>
      <c r="CF671" s="8"/>
      <c r="CG671" s="8"/>
      <c r="CH671" s="8"/>
      <c r="CI671" s="8"/>
    </row>
    <row r="672" spans="1:87">
      <c r="A672" s="8" t="s">
        <v>5569</v>
      </c>
      <c r="B672" s="8" t="s">
        <v>200</v>
      </c>
      <c r="C672" s="8">
        <v>2022</v>
      </c>
      <c r="D672" s="8" t="s">
        <v>5570</v>
      </c>
      <c r="E672" s="8" t="s">
        <v>5571</v>
      </c>
      <c r="F672" s="8" t="s">
        <v>5572</v>
      </c>
      <c r="G672" s="8" t="s">
        <v>5573</v>
      </c>
      <c r="H672" s="8"/>
      <c r="I672" s="8" t="s">
        <v>5574</v>
      </c>
      <c r="J672" s="8" t="s">
        <v>5575</v>
      </c>
      <c r="K672" s="8"/>
      <c r="L672" s="8" t="s">
        <v>207</v>
      </c>
      <c r="M672" s="8" t="s">
        <v>207</v>
      </c>
      <c r="N672" s="8" t="s">
        <v>207</v>
      </c>
      <c r="O672" s="8" t="s">
        <v>207</v>
      </c>
      <c r="P672" s="8" t="s">
        <v>3736</v>
      </c>
      <c r="Q672" s="8"/>
      <c r="R672" s="8"/>
      <c r="S672" s="8"/>
      <c r="T672" s="8"/>
      <c r="U672" s="8"/>
      <c r="V672" s="8"/>
      <c r="W672" s="8"/>
      <c r="X672" s="8"/>
      <c r="Y672" s="8"/>
      <c r="Z672" s="8"/>
      <c r="AA672" s="8" t="s">
        <v>209</v>
      </c>
      <c r="AB672" s="8" t="s">
        <v>5576</v>
      </c>
      <c r="AC672" s="8"/>
      <c r="AD672" s="8"/>
      <c r="AE672" s="8"/>
      <c r="AF672" s="8"/>
      <c r="AG672" s="8"/>
      <c r="AH672" s="8" t="s">
        <v>211</v>
      </c>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t="s">
        <v>5572</v>
      </c>
      <c r="BU672" s="8"/>
      <c r="BV672" s="8"/>
      <c r="BW672" s="8"/>
      <c r="BX672" s="8"/>
      <c r="BY672" s="8"/>
      <c r="BZ672" s="8"/>
      <c r="CA672" s="8"/>
      <c r="CB672" s="8"/>
      <c r="CC672" s="8"/>
      <c r="CD672" s="8"/>
      <c r="CE672" s="8"/>
      <c r="CF672" s="8"/>
      <c r="CG672" s="8"/>
      <c r="CH672" s="8"/>
      <c r="CI672" s="8"/>
    </row>
    <row r="673" spans="1:87">
      <c r="A673" s="8" t="s">
        <v>5577</v>
      </c>
      <c r="B673" s="8" t="s">
        <v>200</v>
      </c>
      <c r="C673" s="8">
        <v>2022</v>
      </c>
      <c r="D673" s="8" t="s">
        <v>5578</v>
      </c>
      <c r="E673" s="8" t="s">
        <v>5579</v>
      </c>
      <c r="F673" s="8" t="s">
        <v>5580</v>
      </c>
      <c r="G673" s="8" t="s">
        <v>5581</v>
      </c>
      <c r="H673" s="8"/>
      <c r="I673" s="8" t="s">
        <v>5582</v>
      </c>
      <c r="J673" s="8" t="s">
        <v>5583</v>
      </c>
      <c r="K673" s="8"/>
      <c r="L673" s="8" t="s">
        <v>5584</v>
      </c>
      <c r="M673" s="8" t="s">
        <v>207</v>
      </c>
      <c r="N673" s="8" t="s">
        <v>207</v>
      </c>
      <c r="O673" s="8" t="s">
        <v>207</v>
      </c>
      <c r="P673" s="8" t="s">
        <v>5585</v>
      </c>
      <c r="Q673" s="8"/>
      <c r="R673" s="8"/>
      <c r="S673" s="8"/>
      <c r="T673" s="8"/>
      <c r="U673" s="8"/>
      <c r="V673" s="8"/>
      <c r="W673" s="8"/>
      <c r="X673" s="8"/>
      <c r="Y673" s="8"/>
      <c r="Z673" s="8"/>
      <c r="AA673" s="8" t="s">
        <v>209</v>
      </c>
      <c r="AB673" s="8" t="s">
        <v>5586</v>
      </c>
      <c r="AC673" s="8"/>
      <c r="AD673" s="8"/>
      <c r="AE673" s="8"/>
      <c r="AF673" s="8"/>
      <c r="AG673" s="8"/>
      <c r="AH673" s="8" t="s">
        <v>211</v>
      </c>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t="s">
        <v>5580</v>
      </c>
      <c r="BU673" s="8"/>
      <c r="BV673" s="8"/>
      <c r="BW673" s="8"/>
      <c r="BX673" s="8"/>
      <c r="BY673" s="8"/>
      <c r="BZ673" s="8"/>
      <c r="CA673" s="8"/>
      <c r="CB673" s="8"/>
      <c r="CC673" s="8"/>
      <c r="CD673" s="8"/>
      <c r="CE673" s="8"/>
      <c r="CF673" s="8"/>
      <c r="CG673" s="8"/>
      <c r="CH673" s="8"/>
      <c r="CI673" s="8"/>
    </row>
    <row r="674" spans="1:87">
      <c r="A674" s="8" t="s">
        <v>5587</v>
      </c>
      <c r="B674" s="8" t="s">
        <v>200</v>
      </c>
      <c r="C674" s="8">
        <v>2022</v>
      </c>
      <c r="D674" s="8" t="s">
        <v>5588</v>
      </c>
      <c r="E674" s="8" t="s">
        <v>5589</v>
      </c>
      <c r="F674" s="8" t="s">
        <v>5542</v>
      </c>
      <c r="G674" s="8" t="s">
        <v>5543</v>
      </c>
      <c r="H674" s="8"/>
      <c r="I674" s="8" t="s">
        <v>5590</v>
      </c>
      <c r="J674" s="8" t="s">
        <v>5591</v>
      </c>
      <c r="K674" s="8"/>
      <c r="L674" s="8" t="s">
        <v>207</v>
      </c>
      <c r="M674" s="8" t="s">
        <v>207</v>
      </c>
      <c r="N674" s="8" t="s">
        <v>207</v>
      </c>
      <c r="O674" s="8" t="s">
        <v>207</v>
      </c>
      <c r="P674" s="9" t="d">
        <v>2023-01-08</v>
      </c>
      <c r="Q674" s="8"/>
      <c r="R674" s="8"/>
      <c r="S674" s="8"/>
      <c r="T674" s="8"/>
      <c r="U674" s="8"/>
      <c r="V674" s="8"/>
      <c r="W674" s="8"/>
      <c r="X674" s="8"/>
      <c r="Y674" s="8"/>
      <c r="Z674" s="8"/>
      <c r="AA674" s="8" t="s">
        <v>209</v>
      </c>
      <c r="AB674" s="8" t="s">
        <v>5547</v>
      </c>
      <c r="AC674" s="8"/>
      <c r="AD674" s="8"/>
      <c r="AE674" s="8"/>
      <c r="AF674" s="8"/>
      <c r="AG674" s="8"/>
      <c r="AH674" s="8" t="s">
        <v>211</v>
      </c>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t="s">
        <v>5542</v>
      </c>
      <c r="BU674" s="8"/>
      <c r="BV674" s="8"/>
      <c r="BW674" s="8"/>
      <c r="BX674" s="8"/>
      <c r="BY674" s="8"/>
      <c r="BZ674" s="8"/>
      <c r="CA674" s="8"/>
      <c r="CB674" s="8"/>
      <c r="CC674" s="8"/>
      <c r="CD674" s="8"/>
      <c r="CE674" s="8"/>
      <c r="CF674" s="8"/>
      <c r="CG674" s="8"/>
      <c r="CH674" s="8"/>
      <c r="CI674" s="8"/>
    </row>
    <row r="675" spans="1:87">
      <c r="A675" s="8" t="s">
        <v>5592</v>
      </c>
      <c r="B675" s="8" t="s">
        <v>200</v>
      </c>
      <c r="C675" s="8">
        <v>2022</v>
      </c>
      <c r="D675" s="8" t="s">
        <v>5593</v>
      </c>
      <c r="E675" s="8" t="s">
        <v>5594</v>
      </c>
      <c r="F675" s="8" t="s">
        <v>5595</v>
      </c>
      <c r="G675" s="8" t="s">
        <v>5596</v>
      </c>
      <c r="H675" s="8"/>
      <c r="I675" s="8" t="s">
        <v>5597</v>
      </c>
      <c r="J675" s="8" t="s">
        <v>5598</v>
      </c>
      <c r="K675" s="8"/>
      <c r="L675" s="8" t="s">
        <v>5599</v>
      </c>
      <c r="M675" s="8" t="s">
        <v>207</v>
      </c>
      <c r="N675" s="8" t="s">
        <v>207</v>
      </c>
      <c r="O675" s="8" t="s">
        <v>207</v>
      </c>
      <c r="P675" s="9" t="d">
        <v>2023-07-10</v>
      </c>
      <c r="Q675" s="8"/>
      <c r="R675" s="8"/>
      <c r="S675" s="8"/>
      <c r="T675" s="8"/>
      <c r="U675" s="8"/>
      <c r="V675" s="8"/>
      <c r="W675" s="8"/>
      <c r="X675" s="8"/>
      <c r="Y675" s="8"/>
      <c r="Z675" s="8"/>
      <c r="AA675" s="8" t="s">
        <v>209</v>
      </c>
      <c r="AB675" s="8" t="s">
        <v>5600</v>
      </c>
      <c r="AC675" s="8"/>
      <c r="AD675" s="8"/>
      <c r="AE675" s="8"/>
      <c r="AF675" s="8"/>
      <c r="AG675" s="8"/>
      <c r="AH675" s="8" t="s">
        <v>211</v>
      </c>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t="s">
        <v>5595</v>
      </c>
      <c r="BU675" s="8"/>
      <c r="BV675" s="8"/>
      <c r="BW675" s="8"/>
      <c r="BX675" s="8"/>
      <c r="BY675" s="8"/>
      <c r="BZ675" s="8"/>
      <c r="CA675" s="8"/>
      <c r="CB675" s="8"/>
      <c r="CC675" s="8"/>
      <c r="CD675" s="8"/>
      <c r="CE675" s="8"/>
      <c r="CF675" s="8"/>
      <c r="CG675" s="8"/>
      <c r="CH675" s="8"/>
      <c r="CI675" s="8"/>
    </row>
    <row r="676" spans="1:87">
      <c r="A676" s="8" t="s">
        <v>5601</v>
      </c>
      <c r="B676" s="8" t="s">
        <v>200</v>
      </c>
      <c r="C676" s="8">
        <v>2022</v>
      </c>
      <c r="D676" s="8" t="s">
        <v>5602</v>
      </c>
      <c r="E676" s="8" t="s">
        <v>5603</v>
      </c>
      <c r="F676" s="8" t="s">
        <v>5604</v>
      </c>
      <c r="G676" s="8" t="s">
        <v>5605</v>
      </c>
      <c r="H676" s="8"/>
      <c r="I676" s="8" t="s">
        <v>5606</v>
      </c>
      <c r="J676" s="8" t="s">
        <v>5607</v>
      </c>
      <c r="K676" s="8"/>
      <c r="L676" s="8" t="s">
        <v>207</v>
      </c>
      <c r="M676" s="8" t="s">
        <v>207</v>
      </c>
      <c r="N676" s="8" t="s">
        <v>207</v>
      </c>
      <c r="O676" s="8" t="s">
        <v>207</v>
      </c>
      <c r="P676" s="9" t="d">
        <v>2023-01-04</v>
      </c>
      <c r="Q676" s="8"/>
      <c r="R676" s="8"/>
      <c r="S676" s="8"/>
      <c r="T676" s="8"/>
      <c r="U676" s="8"/>
      <c r="V676" s="8" t="s">
        <v>5608</v>
      </c>
      <c r="W676" s="8"/>
      <c r="X676" s="8"/>
      <c r="Y676" s="8"/>
      <c r="Z676" s="8"/>
      <c r="AA676" s="8" t="s">
        <v>209</v>
      </c>
      <c r="AB676" s="8" t="s">
        <v>4820</v>
      </c>
      <c r="AC676" s="8"/>
      <c r="AD676" s="8"/>
      <c r="AE676" s="8"/>
      <c r="AF676" s="8"/>
      <c r="AG676" s="8"/>
      <c r="AH676" s="8" t="s">
        <v>211</v>
      </c>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t="s">
        <v>5604</v>
      </c>
      <c r="BU676" s="8"/>
      <c r="BV676" s="8"/>
      <c r="BW676" s="8"/>
      <c r="BX676" s="8"/>
      <c r="BY676" s="8"/>
      <c r="BZ676" s="8"/>
      <c r="CA676" s="8"/>
      <c r="CB676" s="8"/>
      <c r="CC676" s="8"/>
      <c r="CD676" s="8"/>
      <c r="CE676" s="8"/>
      <c r="CF676" s="8"/>
      <c r="CG676" s="8"/>
      <c r="CH676" s="8"/>
      <c r="CI676" s="8"/>
    </row>
    <row r="677" spans="1:87">
      <c r="A677" s="8" t="s">
        <v>5609</v>
      </c>
      <c r="B677" s="8" t="s">
        <v>200</v>
      </c>
      <c r="C677" s="8">
        <v>2022</v>
      </c>
      <c r="D677" s="8" t="s">
        <v>5610</v>
      </c>
      <c r="E677" s="8" t="s">
        <v>5611</v>
      </c>
      <c r="F677" s="8" t="s">
        <v>5612</v>
      </c>
      <c r="G677" s="8" t="s">
        <v>5613</v>
      </c>
      <c r="H677" s="8"/>
      <c r="I677" s="8" t="s">
        <v>5614</v>
      </c>
      <c r="J677" s="8" t="s">
        <v>5615</v>
      </c>
      <c r="K677" s="8"/>
      <c r="L677" s="8" t="s">
        <v>5599</v>
      </c>
      <c r="M677" s="8" t="s">
        <v>207</v>
      </c>
      <c r="N677" s="8" t="s">
        <v>207</v>
      </c>
      <c r="O677" s="8" t="s">
        <v>207</v>
      </c>
      <c r="P677" s="8" t="s">
        <v>5616</v>
      </c>
      <c r="Q677" s="8"/>
      <c r="R677" s="8"/>
      <c r="S677" s="8"/>
      <c r="T677" s="8"/>
      <c r="U677" s="8"/>
      <c r="V677" s="8" t="s">
        <v>5617</v>
      </c>
      <c r="W677" s="8"/>
      <c r="X677" s="8"/>
      <c r="Y677" s="8"/>
      <c r="Z677" s="8"/>
      <c r="AA677" s="8" t="s">
        <v>209</v>
      </c>
      <c r="AB677" s="8" t="s">
        <v>5618</v>
      </c>
      <c r="AC677" s="8"/>
      <c r="AD677" s="8"/>
      <c r="AE677" s="8"/>
      <c r="AF677" s="8"/>
      <c r="AG677" s="8"/>
      <c r="AH677" s="8" t="s">
        <v>211</v>
      </c>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t="s">
        <v>5612</v>
      </c>
      <c r="BU677" s="8"/>
      <c r="BV677" s="8"/>
      <c r="BW677" s="8"/>
      <c r="BX677" s="8"/>
      <c r="BY677" s="8"/>
      <c r="BZ677" s="8"/>
      <c r="CA677" s="8"/>
      <c r="CB677" s="8"/>
      <c r="CC677" s="8"/>
      <c r="CD677" s="8"/>
      <c r="CE677" s="8"/>
      <c r="CF677" s="8"/>
      <c r="CG677" s="8"/>
      <c r="CH677" s="8"/>
      <c r="CI677" s="8"/>
    </row>
    <row r="678" spans="1:87">
      <c r="A678" s="8" t="s">
        <v>5619</v>
      </c>
      <c r="B678" s="8" t="s">
        <v>200</v>
      </c>
      <c r="C678" s="8">
        <v>2022</v>
      </c>
      <c r="D678" s="8" t="s">
        <v>5620</v>
      </c>
      <c r="E678" s="8" t="s">
        <v>5621</v>
      </c>
      <c r="F678" s="8" t="s">
        <v>5580</v>
      </c>
      <c r="G678" s="8" t="s">
        <v>5581</v>
      </c>
      <c r="H678" s="8"/>
      <c r="I678" s="8" t="s">
        <v>5622</v>
      </c>
      <c r="J678" s="8" t="s">
        <v>5623</v>
      </c>
      <c r="K678" s="8"/>
      <c r="L678" s="8" t="s">
        <v>5584</v>
      </c>
      <c r="M678" s="8" t="s">
        <v>207</v>
      </c>
      <c r="N678" s="8" t="s">
        <v>207</v>
      </c>
      <c r="O678" s="8" t="s">
        <v>207</v>
      </c>
      <c r="P678" s="8" t="s">
        <v>5624</v>
      </c>
      <c r="Q678" s="8"/>
      <c r="R678" s="8"/>
      <c r="S678" s="8"/>
      <c r="T678" s="8"/>
      <c r="U678" s="8"/>
      <c r="V678" s="8" t="s">
        <v>5625</v>
      </c>
      <c r="W678" s="8"/>
      <c r="X678" s="8"/>
      <c r="Y678" s="8"/>
      <c r="Z678" s="8"/>
      <c r="AA678" s="8" t="s">
        <v>209</v>
      </c>
      <c r="AB678" s="8" t="s">
        <v>5586</v>
      </c>
      <c r="AC678" s="8"/>
      <c r="AD678" s="8"/>
      <c r="AE678" s="8"/>
      <c r="AF678" s="8"/>
      <c r="AG678" s="8"/>
      <c r="AH678" s="8" t="s">
        <v>211</v>
      </c>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t="s">
        <v>5580</v>
      </c>
      <c r="BU678" s="8"/>
      <c r="BV678" s="8"/>
      <c r="BW678" s="8"/>
      <c r="BX678" s="8"/>
      <c r="BY678" s="8"/>
      <c r="BZ678" s="8"/>
      <c r="CA678" s="8"/>
      <c r="CB678" s="8"/>
      <c r="CC678" s="8"/>
      <c r="CD678" s="8"/>
      <c r="CE678" s="8"/>
      <c r="CF678" s="8"/>
      <c r="CG678" s="8"/>
      <c r="CH678" s="8"/>
      <c r="CI678" s="8"/>
    </row>
    <row r="679" spans="1:87">
      <c r="A679" s="8" t="s">
        <v>5626</v>
      </c>
      <c r="B679" s="8" t="s">
        <v>242</v>
      </c>
      <c r="C679" s="8">
        <v>2022</v>
      </c>
      <c r="D679" s="8" t="s">
        <v>5627</v>
      </c>
      <c r="E679" s="8" t="s">
        <v>5628</v>
      </c>
      <c r="F679" s="8" t="s">
        <v>5629</v>
      </c>
      <c r="G679" s="8"/>
      <c r="H679" s="8" t="s">
        <v>5630</v>
      </c>
      <c r="I679" s="8" t="s">
        <v>5631</v>
      </c>
      <c r="J679" s="8" t="s">
        <v>5632</v>
      </c>
      <c r="K679" s="8"/>
      <c r="L679" s="8">
        <v>2022</v>
      </c>
      <c r="M679" s="8" t="s">
        <v>207</v>
      </c>
      <c r="N679" s="8" t="s">
        <v>207</v>
      </c>
      <c r="O679" s="8" t="s">
        <v>207</v>
      </c>
      <c r="P679" s="8" t="s">
        <v>5633</v>
      </c>
      <c r="Q679" s="8"/>
      <c r="R679" s="8"/>
      <c r="S679" s="8">
        <v>10</v>
      </c>
      <c r="T679" s="8"/>
      <c r="U679" s="8" t="s">
        <v>5629</v>
      </c>
      <c r="V679" s="8" t="s">
        <v>5634</v>
      </c>
      <c r="W679" s="8"/>
      <c r="X679" s="8"/>
      <c r="Y679" s="8"/>
      <c r="Z679" s="8"/>
      <c r="AA679" s="8"/>
      <c r="AB679" s="8"/>
      <c r="AC679" s="8"/>
      <c r="AD679" s="8"/>
      <c r="AE679" s="8"/>
      <c r="AF679" s="8"/>
      <c r="AG679" s="8"/>
      <c r="AH679" s="8" t="s">
        <v>211</v>
      </c>
      <c r="AI679" s="8"/>
      <c r="AJ679" s="8"/>
      <c r="AK679" s="8"/>
      <c r="AL679" s="8" t="s">
        <v>5635</v>
      </c>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row>
    <row r="680" spans="1:87">
      <c r="A680" s="8" t="s">
        <v>5636</v>
      </c>
      <c r="B680" s="8" t="s">
        <v>200</v>
      </c>
      <c r="C680" s="8">
        <v>2022</v>
      </c>
      <c r="D680" s="8" t="s">
        <v>5558</v>
      </c>
      <c r="E680" s="8" t="s">
        <v>5559</v>
      </c>
      <c r="F680" s="8" t="s">
        <v>5560</v>
      </c>
      <c r="G680" s="8" t="s">
        <v>5561</v>
      </c>
      <c r="H680" s="8"/>
      <c r="I680" s="8" t="s">
        <v>5562</v>
      </c>
      <c r="J680" s="8" t="s">
        <v>5563</v>
      </c>
      <c r="K680" s="8"/>
      <c r="L680" s="8" t="s">
        <v>207</v>
      </c>
      <c r="M680" s="8" t="s">
        <v>207</v>
      </c>
      <c r="N680" s="8" t="s">
        <v>207</v>
      </c>
      <c r="O680" s="8" t="s">
        <v>207</v>
      </c>
      <c r="P680" s="9" t="d">
        <v>2023-01-06</v>
      </c>
      <c r="Q680" s="8"/>
      <c r="R680" s="8"/>
      <c r="S680" s="8"/>
      <c r="T680" s="8"/>
      <c r="U680" s="8"/>
      <c r="V680" s="8"/>
      <c r="W680" s="8"/>
      <c r="X680" s="8"/>
      <c r="Y680" s="8"/>
      <c r="Z680" s="8"/>
      <c r="AA680" s="8" t="s">
        <v>209</v>
      </c>
      <c r="AB680" s="8" t="s">
        <v>4820</v>
      </c>
      <c r="AC680" s="8"/>
      <c r="AD680" s="8"/>
      <c r="AE680" s="8"/>
      <c r="AF680" s="8"/>
      <c r="AG680" s="8"/>
      <c r="AH680" s="8" t="s">
        <v>211</v>
      </c>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t="s">
        <v>5560</v>
      </c>
      <c r="BU680" s="8"/>
      <c r="BV680" s="8"/>
      <c r="BW680" s="8"/>
      <c r="BX680" s="8"/>
      <c r="BY680" s="8"/>
      <c r="BZ680" s="8"/>
      <c r="CA680" s="8"/>
      <c r="CB680" s="8"/>
      <c r="CC680" s="8"/>
      <c r="CD680" s="8"/>
      <c r="CE680" s="8"/>
      <c r="CF680" s="8"/>
      <c r="CG680" s="8"/>
      <c r="CH680" s="8"/>
      <c r="CI680" s="8"/>
    </row>
    <row r="681" spans="1:87">
      <c r="A681" s="8" t="s">
        <v>5637</v>
      </c>
      <c r="B681" s="8" t="s">
        <v>242</v>
      </c>
      <c r="C681" s="8">
        <v>2022</v>
      </c>
      <c r="D681" s="8" t="s">
        <v>5638</v>
      </c>
      <c r="E681" s="8" t="s">
        <v>5639</v>
      </c>
      <c r="F681" s="8" t="s">
        <v>5640</v>
      </c>
      <c r="G681" s="8"/>
      <c r="H681" s="8" t="s">
        <v>5641</v>
      </c>
      <c r="I681" s="8" t="s">
        <v>5642</v>
      </c>
      <c r="J681" s="8" t="s">
        <v>5643</v>
      </c>
      <c r="K681" s="8" t="s">
        <v>5644</v>
      </c>
      <c r="L681" s="8" t="s">
        <v>207</v>
      </c>
      <c r="M681" s="8" t="s">
        <v>207</v>
      </c>
      <c r="N681" s="8" t="s">
        <v>207</v>
      </c>
      <c r="O681" s="8" t="s">
        <v>207</v>
      </c>
      <c r="P681" s="9" t="d">
        <v>2023-01-12</v>
      </c>
      <c r="Q681" s="8"/>
      <c r="R681" s="8"/>
      <c r="S681" s="8">
        <v>2022</v>
      </c>
      <c r="T681" s="8"/>
      <c r="U681" s="8" t="s">
        <v>5640</v>
      </c>
      <c r="V681" s="8"/>
      <c r="W681" s="8"/>
      <c r="X681" s="8"/>
      <c r="Y681" s="8"/>
      <c r="Z681" s="8"/>
      <c r="AA681" s="8"/>
      <c r="AB681" s="8"/>
      <c r="AC681" s="8" t="s">
        <v>253</v>
      </c>
      <c r="AD681" s="8"/>
      <c r="AE681" s="8"/>
      <c r="AF681" s="8"/>
      <c r="AG681" s="8"/>
      <c r="AH681" s="8" t="s">
        <v>211</v>
      </c>
      <c r="AI681" s="8"/>
      <c r="AJ681" s="8"/>
      <c r="AK681" s="8"/>
      <c r="AL681" s="8" t="s">
        <v>5645</v>
      </c>
      <c r="AM681" s="8"/>
      <c r="AN681" s="8"/>
      <c r="AO681" s="8"/>
      <c r="AP681" s="8" t="s">
        <v>5646</v>
      </c>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row>
    <row r="682" spans="1:87">
      <c r="A682" s="8" t="s">
        <v>5647</v>
      </c>
      <c r="B682" s="8" t="s">
        <v>242</v>
      </c>
      <c r="C682" s="8">
        <v>2022</v>
      </c>
      <c r="D682" s="8" t="s">
        <v>5648</v>
      </c>
      <c r="E682" s="8" t="s">
        <v>5649</v>
      </c>
      <c r="F682" s="8" t="s">
        <v>3056</v>
      </c>
      <c r="G682" s="8"/>
      <c r="H682" s="8" t="s">
        <v>3057</v>
      </c>
      <c r="I682" s="8" t="s">
        <v>5650</v>
      </c>
      <c r="J682" s="8" t="s">
        <v>5651</v>
      </c>
      <c r="K682" s="8" t="s">
        <v>5652</v>
      </c>
      <c r="L682" s="8" t="s">
        <v>207</v>
      </c>
      <c r="M682" s="8" t="s">
        <v>207</v>
      </c>
      <c r="N682" s="8" t="s">
        <v>207</v>
      </c>
      <c r="O682" s="8" t="s">
        <v>207</v>
      </c>
      <c r="P682" s="8">
        <v>6721</v>
      </c>
      <c r="Q682" s="8"/>
      <c r="R682" s="8">
        <v>11</v>
      </c>
      <c r="S682" s="8">
        <v>14</v>
      </c>
      <c r="T682" s="8"/>
      <c r="U682" s="8" t="s">
        <v>3056</v>
      </c>
      <c r="V682" s="8" t="s">
        <v>5653</v>
      </c>
      <c r="W682" s="8"/>
      <c r="X682" s="8"/>
      <c r="Y682" s="8"/>
      <c r="Z682" s="8"/>
      <c r="AA682" s="8"/>
      <c r="AB682" s="8"/>
      <c r="AC682" s="8" t="s">
        <v>253</v>
      </c>
      <c r="AD682" s="8"/>
      <c r="AE682" s="8"/>
      <c r="AF682" s="8"/>
      <c r="AG682" s="8"/>
      <c r="AH682" s="8" t="s">
        <v>211</v>
      </c>
      <c r="AI682" s="8"/>
      <c r="AJ682" s="8"/>
      <c r="AK682" s="8"/>
      <c r="AL682" s="8" t="s">
        <v>5654</v>
      </c>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row>
    <row r="683" spans="1:87">
      <c r="A683" s="8" t="s">
        <v>5655</v>
      </c>
      <c r="B683" s="8" t="s">
        <v>242</v>
      </c>
      <c r="C683" s="8">
        <v>2022</v>
      </c>
      <c r="D683" s="8" t="s">
        <v>5656</v>
      </c>
      <c r="E683" s="8" t="s">
        <v>5657</v>
      </c>
      <c r="F683" s="8" t="s">
        <v>3065</v>
      </c>
      <c r="G683" s="8"/>
      <c r="H683" s="8" t="s">
        <v>2754</v>
      </c>
      <c r="I683" s="8" t="s">
        <v>5658</v>
      </c>
      <c r="J683" s="8" t="s">
        <v>5659</v>
      </c>
      <c r="K683" s="8" t="s">
        <v>5660</v>
      </c>
      <c r="L683" s="8" t="s">
        <v>207</v>
      </c>
      <c r="M683" s="8" t="s">
        <v>207</v>
      </c>
      <c r="N683" s="8" t="s">
        <v>207</v>
      </c>
      <c r="O683" s="8" t="s">
        <v>207</v>
      </c>
      <c r="P683" s="8" t="s">
        <v>5661</v>
      </c>
      <c r="Q683" s="8"/>
      <c r="R683" s="8"/>
      <c r="S683" s="8" t="s">
        <v>5662</v>
      </c>
      <c r="T683" s="8"/>
      <c r="U683" s="8" t="s">
        <v>2760</v>
      </c>
      <c r="V683" s="8"/>
      <c r="W683" s="8"/>
      <c r="X683" s="8"/>
      <c r="Y683" s="8"/>
      <c r="Z683" s="8"/>
      <c r="AA683" s="8"/>
      <c r="AB683" s="8"/>
      <c r="AC683" s="8" t="s">
        <v>253</v>
      </c>
      <c r="AD683" s="8"/>
      <c r="AE683" s="8"/>
      <c r="AF683" s="8"/>
      <c r="AG683" s="8"/>
      <c r="AH683" s="8" t="s">
        <v>211</v>
      </c>
      <c r="AI683" s="8"/>
      <c r="AJ683" s="8"/>
      <c r="AK683" s="8"/>
      <c r="AL683" s="8" t="s">
        <v>5663</v>
      </c>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row>
    <row r="684" spans="1:87">
      <c r="A684" s="8" t="s">
        <v>5664</v>
      </c>
      <c r="B684" s="8" t="s">
        <v>242</v>
      </c>
      <c r="C684" s="8">
        <v>2022</v>
      </c>
      <c r="D684" s="8" t="s">
        <v>5665</v>
      </c>
      <c r="E684" s="8" t="s">
        <v>5666</v>
      </c>
      <c r="F684" s="8" t="s">
        <v>3065</v>
      </c>
      <c r="G684" s="8"/>
      <c r="H684" s="8" t="s">
        <v>2754</v>
      </c>
      <c r="I684" s="8" t="s">
        <v>5667</v>
      </c>
      <c r="J684" s="8" t="s">
        <v>5668</v>
      </c>
      <c r="K684" s="8" t="s">
        <v>5669</v>
      </c>
      <c r="L684" s="11" t="d">
        <v>2022-02-03</v>
      </c>
      <c r="M684" s="8" t="s">
        <v>207</v>
      </c>
      <c r="N684" s="8" t="s">
        <v>207</v>
      </c>
      <c r="O684" s="8" t="s">
        <v>207</v>
      </c>
      <c r="P684" s="8" t="s">
        <v>5670</v>
      </c>
      <c r="Q684" s="8"/>
      <c r="R684" s="8"/>
      <c r="S684" s="8" t="s">
        <v>5671</v>
      </c>
      <c r="T684" s="8"/>
      <c r="U684" s="8" t="s">
        <v>2760</v>
      </c>
      <c r="V684" s="8" t="s">
        <v>5672</v>
      </c>
      <c r="W684" s="8"/>
      <c r="X684" s="8"/>
      <c r="Y684" s="8"/>
      <c r="Z684" s="8"/>
      <c r="AA684" s="8"/>
      <c r="AB684" s="8"/>
      <c r="AC684" s="8" t="s">
        <v>253</v>
      </c>
      <c r="AD684" s="8"/>
      <c r="AE684" s="8"/>
      <c r="AF684" s="8"/>
      <c r="AG684" s="8"/>
      <c r="AH684" s="8" t="s">
        <v>211</v>
      </c>
      <c r="AI684" s="8"/>
      <c r="AJ684" s="8"/>
      <c r="AK684" s="8"/>
      <c r="AL684" s="8" t="s">
        <v>5673</v>
      </c>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row>
    <row r="685" spans="1:87">
      <c r="A685" s="8" t="s">
        <v>5674</v>
      </c>
      <c r="B685" s="8" t="s">
        <v>242</v>
      </c>
      <c r="C685" s="8">
        <v>2022</v>
      </c>
      <c r="D685" s="8" t="s">
        <v>5675</v>
      </c>
      <c r="E685" s="8" t="s">
        <v>5676</v>
      </c>
      <c r="F685" s="8" t="s">
        <v>4904</v>
      </c>
      <c r="G685" s="8"/>
      <c r="H685" s="8" t="s">
        <v>4905</v>
      </c>
      <c r="I685" s="8" t="s">
        <v>5677</v>
      </c>
      <c r="J685" s="8" t="s">
        <v>5678</v>
      </c>
      <c r="K685" s="8" t="s">
        <v>5679</v>
      </c>
      <c r="L685" s="8" t="s">
        <v>207</v>
      </c>
      <c r="M685" s="8" t="s">
        <v>207</v>
      </c>
      <c r="N685" s="8" t="s">
        <v>207</v>
      </c>
      <c r="O685" s="8" t="s">
        <v>207</v>
      </c>
      <c r="P685" s="8">
        <v>11540</v>
      </c>
      <c r="Q685" s="8"/>
      <c r="R685" s="8">
        <v>22</v>
      </c>
      <c r="S685" s="8">
        <v>12</v>
      </c>
      <c r="T685" s="8"/>
      <c r="U685" s="8" t="s">
        <v>4904</v>
      </c>
      <c r="V685" s="8"/>
      <c r="W685" s="8"/>
      <c r="X685" s="8"/>
      <c r="Y685" s="8"/>
      <c r="Z685" s="8"/>
      <c r="AA685" s="8"/>
      <c r="AB685" s="8"/>
      <c r="AC685" s="8" t="s">
        <v>253</v>
      </c>
      <c r="AD685" s="8"/>
      <c r="AE685" s="8"/>
      <c r="AF685" s="8"/>
      <c r="AG685" s="8"/>
      <c r="AH685" s="8" t="s">
        <v>211</v>
      </c>
      <c r="AI685" s="8"/>
      <c r="AJ685" s="8"/>
      <c r="AK685" s="8"/>
      <c r="AL685" s="8" t="s">
        <v>5680</v>
      </c>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row>
    <row r="686" spans="1:87">
      <c r="A686" s="8" t="s">
        <v>5681</v>
      </c>
      <c r="B686" s="8" t="s">
        <v>200</v>
      </c>
      <c r="C686" s="8">
        <v>2022</v>
      </c>
      <c r="D686" s="8" t="s">
        <v>5530</v>
      </c>
      <c r="E686" s="8" t="s">
        <v>5531</v>
      </c>
      <c r="F686" s="8" t="s">
        <v>5532</v>
      </c>
      <c r="G686" s="8" t="s">
        <v>5533</v>
      </c>
      <c r="H686" s="8"/>
      <c r="I686" s="8" t="s">
        <v>5534</v>
      </c>
      <c r="J686" s="8" t="s">
        <v>5535</v>
      </c>
      <c r="K686" s="8"/>
      <c r="L686" s="8" t="s">
        <v>5536</v>
      </c>
      <c r="M686" s="8" t="s">
        <v>207</v>
      </c>
      <c r="N686" s="8" t="s">
        <v>207</v>
      </c>
      <c r="O686" s="8" t="s">
        <v>207</v>
      </c>
      <c r="P686" s="8" t="s">
        <v>5537</v>
      </c>
      <c r="Q686" s="8"/>
      <c r="R686" s="8"/>
      <c r="S686" s="8"/>
      <c r="T686" s="8"/>
      <c r="U686" s="8"/>
      <c r="V686" s="8"/>
      <c r="W686" s="8"/>
      <c r="X686" s="8"/>
      <c r="Y686" s="8"/>
      <c r="Z686" s="8"/>
      <c r="AA686" s="8" t="s">
        <v>209</v>
      </c>
      <c r="AB686" s="8" t="s">
        <v>5538</v>
      </c>
      <c r="AC686" s="8"/>
      <c r="AD686" s="8"/>
      <c r="AE686" s="8"/>
      <c r="AF686" s="8"/>
      <c r="AG686" s="8"/>
      <c r="AH686" s="8" t="s">
        <v>211</v>
      </c>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t="s">
        <v>5532</v>
      </c>
      <c r="BU686" s="8"/>
      <c r="BV686" s="8"/>
      <c r="BW686" s="8"/>
      <c r="BX686" s="8"/>
      <c r="BY686" s="8"/>
      <c r="BZ686" s="8"/>
      <c r="CA686" s="8"/>
      <c r="CB686" s="8"/>
      <c r="CC686" s="8"/>
      <c r="CD686" s="8"/>
      <c r="CE686" s="8"/>
      <c r="CF686" s="8"/>
      <c r="CG686" s="8"/>
      <c r="CH686" s="8"/>
      <c r="CI686" s="8"/>
    </row>
    <row r="687" spans="1:87">
      <c r="A687" s="8" t="s">
        <v>5682</v>
      </c>
      <c r="B687" s="8" t="s">
        <v>200</v>
      </c>
      <c r="C687" s="8">
        <v>2022</v>
      </c>
      <c r="D687" s="8" t="s">
        <v>5620</v>
      </c>
      <c r="E687" s="8" t="s">
        <v>5621</v>
      </c>
      <c r="F687" s="8" t="s">
        <v>5580</v>
      </c>
      <c r="G687" s="8" t="s">
        <v>5581</v>
      </c>
      <c r="H687" s="8"/>
      <c r="I687" s="8" t="s">
        <v>5622</v>
      </c>
      <c r="J687" s="8" t="s">
        <v>5623</v>
      </c>
      <c r="K687" s="8"/>
      <c r="L687" s="8" t="s">
        <v>5584</v>
      </c>
      <c r="M687" s="8" t="s">
        <v>207</v>
      </c>
      <c r="N687" s="8" t="s">
        <v>207</v>
      </c>
      <c r="O687" s="8" t="s">
        <v>207</v>
      </c>
      <c r="P687" s="8" t="s">
        <v>5624</v>
      </c>
      <c r="Q687" s="8"/>
      <c r="R687" s="8"/>
      <c r="S687" s="8"/>
      <c r="T687" s="8"/>
      <c r="U687" s="8"/>
      <c r="V687" s="8" t="s">
        <v>5625</v>
      </c>
      <c r="W687" s="8"/>
      <c r="X687" s="8"/>
      <c r="Y687" s="8"/>
      <c r="Z687" s="8"/>
      <c r="AA687" s="8" t="s">
        <v>209</v>
      </c>
      <c r="AB687" s="8" t="s">
        <v>5586</v>
      </c>
      <c r="AC687" s="8"/>
      <c r="AD687" s="8"/>
      <c r="AE687" s="8"/>
      <c r="AF687" s="8"/>
      <c r="AG687" s="8"/>
      <c r="AH687" s="8" t="s">
        <v>211</v>
      </c>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t="s">
        <v>5580</v>
      </c>
      <c r="BU687" s="8"/>
      <c r="BV687" s="8"/>
      <c r="BW687" s="8"/>
      <c r="BX687" s="8"/>
      <c r="BY687" s="8"/>
      <c r="BZ687" s="8"/>
      <c r="CA687" s="8"/>
      <c r="CB687" s="8"/>
      <c r="CC687" s="8"/>
      <c r="CD687" s="8"/>
      <c r="CE687" s="8"/>
      <c r="CF687" s="8"/>
      <c r="CG687" s="8"/>
      <c r="CH687" s="8"/>
      <c r="CI687" s="8"/>
    </row>
    <row r="688" spans="1:87">
      <c r="A688" s="8" t="s">
        <v>5683</v>
      </c>
      <c r="B688" s="8" t="s">
        <v>200</v>
      </c>
      <c r="C688" s="8">
        <v>2022</v>
      </c>
      <c r="D688" s="8" t="s">
        <v>5684</v>
      </c>
      <c r="E688" s="8" t="s">
        <v>5685</v>
      </c>
      <c r="F688" s="8" t="s">
        <v>5686</v>
      </c>
      <c r="G688" s="8" t="s">
        <v>5687</v>
      </c>
      <c r="H688" s="8"/>
      <c r="I688" s="8" t="s">
        <v>5688</v>
      </c>
      <c r="J688" s="8" t="s">
        <v>5689</v>
      </c>
      <c r="K688" s="8"/>
      <c r="L688" s="8" t="s">
        <v>207</v>
      </c>
      <c r="M688" s="8" t="s">
        <v>207</v>
      </c>
      <c r="N688" s="8" t="s">
        <v>207</v>
      </c>
      <c r="O688" s="8" t="s">
        <v>207</v>
      </c>
      <c r="P688" s="8">
        <v>13</v>
      </c>
      <c r="Q688" s="8"/>
      <c r="R688" s="8"/>
      <c r="S688" s="8"/>
      <c r="T688" s="8"/>
      <c r="U688" s="8"/>
      <c r="V688" s="8"/>
      <c r="W688" s="8"/>
      <c r="X688" s="8"/>
      <c r="Y688" s="8"/>
      <c r="Z688" s="8"/>
      <c r="AA688" s="8" t="s">
        <v>3105</v>
      </c>
      <c r="AB688" s="8" t="s">
        <v>3746</v>
      </c>
      <c r="AC688" s="8"/>
      <c r="AD688" s="8"/>
      <c r="AE688" s="8"/>
      <c r="AF688" s="8"/>
      <c r="AG688" s="8"/>
      <c r="AH688" s="8" t="s">
        <v>211</v>
      </c>
      <c r="AI688" s="8"/>
      <c r="AJ688" s="8"/>
      <c r="AK688" s="8"/>
      <c r="AL688" s="8"/>
      <c r="AM688" s="8"/>
      <c r="AN688" s="8"/>
      <c r="AO688" s="8"/>
      <c r="AP688" s="8" t="s">
        <v>4272</v>
      </c>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t="s">
        <v>5686</v>
      </c>
      <c r="BU688" s="8"/>
      <c r="BV688" s="8"/>
      <c r="BW688" s="8"/>
      <c r="BX688" s="8"/>
      <c r="BY688" s="8"/>
      <c r="BZ688" s="8"/>
      <c r="CA688" s="8"/>
      <c r="CB688" s="8"/>
      <c r="CC688" s="8"/>
      <c r="CD688" s="8"/>
      <c r="CE688" s="8"/>
      <c r="CF688" s="8"/>
      <c r="CG688" s="8"/>
      <c r="CH688" s="8"/>
      <c r="CI688" s="8"/>
    </row>
    <row r="689" spans="1:87">
      <c r="A689" s="8" t="s">
        <v>5690</v>
      </c>
      <c r="B689" s="8" t="s">
        <v>242</v>
      </c>
      <c r="C689" s="8">
        <v>2022</v>
      </c>
      <c r="D689" s="8" t="s">
        <v>5691</v>
      </c>
      <c r="E689" s="8" t="s">
        <v>5692</v>
      </c>
      <c r="F689" s="8" t="s">
        <v>5693</v>
      </c>
      <c r="G689" s="8"/>
      <c r="H689" s="8">
        <v>24523216</v>
      </c>
      <c r="I689" s="8" t="s">
        <v>5694</v>
      </c>
      <c r="J689" s="8" t="s">
        <v>5695</v>
      </c>
      <c r="K689" s="8"/>
      <c r="L689" s="8">
        <v>2022</v>
      </c>
      <c r="M689" s="8" t="s">
        <v>207</v>
      </c>
      <c r="N689" s="8" t="s">
        <v>207</v>
      </c>
      <c r="O689" s="8" t="s">
        <v>207</v>
      </c>
      <c r="P689" s="8" t="s">
        <v>5696</v>
      </c>
      <c r="Q689" s="8"/>
      <c r="R689" s="8"/>
      <c r="S689" s="8">
        <v>37</v>
      </c>
      <c r="T689" s="8"/>
      <c r="U689" s="8" t="s">
        <v>5693</v>
      </c>
      <c r="V689" s="8" t="s">
        <v>5697</v>
      </c>
      <c r="W689" s="8"/>
      <c r="X689" s="8"/>
      <c r="Y689" s="8"/>
      <c r="Z689" s="8"/>
      <c r="AA689" s="8"/>
      <c r="AB689" s="8"/>
      <c r="AC689" s="8" t="s">
        <v>253</v>
      </c>
      <c r="AD689" s="8"/>
      <c r="AE689" s="8"/>
      <c r="AF689" s="8"/>
      <c r="AG689" s="8"/>
      <c r="AH689" s="8" t="s">
        <v>211</v>
      </c>
      <c r="AI689" s="8"/>
      <c r="AJ689" s="8"/>
      <c r="AK689" s="8"/>
      <c r="AL689" s="8" t="s">
        <v>5698</v>
      </c>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row>
    <row r="690" spans="1:87">
      <c r="A690" s="8" t="s">
        <v>5699</v>
      </c>
      <c r="B690" s="8" t="s">
        <v>242</v>
      </c>
      <c r="C690" s="8">
        <v>2022</v>
      </c>
      <c r="D690" s="8" t="s">
        <v>5700</v>
      </c>
      <c r="E690" s="8" t="s">
        <v>5701</v>
      </c>
      <c r="F690" s="8" t="s">
        <v>5702</v>
      </c>
      <c r="G690" s="8"/>
      <c r="H690" s="8" t="s">
        <v>5703</v>
      </c>
      <c r="I690" s="8" t="s">
        <v>5704</v>
      </c>
      <c r="J690" s="8" t="s">
        <v>5705</v>
      </c>
      <c r="K690" s="8" t="s">
        <v>5706</v>
      </c>
      <c r="L690" s="8" t="s">
        <v>207</v>
      </c>
      <c r="M690" s="8" t="s">
        <v>207</v>
      </c>
      <c r="N690" s="8" t="s">
        <v>207</v>
      </c>
      <c r="O690" s="8" t="s">
        <v>207</v>
      </c>
      <c r="P690" s="9" t="d">
        <v>2023-01-08</v>
      </c>
      <c r="Q690" s="8"/>
      <c r="R690" s="8"/>
      <c r="S690" s="8">
        <v>2022</v>
      </c>
      <c r="T690" s="8"/>
      <c r="U690" s="8" t="s">
        <v>5702</v>
      </c>
      <c r="V690" s="8"/>
      <c r="W690" s="8"/>
      <c r="X690" s="8"/>
      <c r="Y690" s="8"/>
      <c r="Z690" s="8"/>
      <c r="AA690" s="8"/>
      <c r="AB690" s="8"/>
      <c r="AC690" s="8" t="s">
        <v>253</v>
      </c>
      <c r="AD690" s="8"/>
      <c r="AE690" s="8"/>
      <c r="AF690" s="8"/>
      <c r="AG690" s="8"/>
      <c r="AH690" s="8" t="s">
        <v>211</v>
      </c>
      <c r="AI690" s="8"/>
      <c r="AJ690" s="8"/>
      <c r="AK690" s="8"/>
      <c r="AL690" s="8" t="s">
        <v>5707</v>
      </c>
      <c r="AM690" s="8"/>
      <c r="AN690" s="8"/>
      <c r="AO690" s="8"/>
      <c r="AP690" s="8" t="s">
        <v>5708</v>
      </c>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row>
    <row r="691" spans="1:87">
      <c r="A691" s="8" t="s">
        <v>5709</v>
      </c>
      <c r="B691" s="8" t="s">
        <v>242</v>
      </c>
      <c r="C691" s="8">
        <v>2022</v>
      </c>
      <c r="D691" s="8" t="s">
        <v>5710</v>
      </c>
      <c r="E691" s="8" t="s">
        <v>5711</v>
      </c>
      <c r="F691" s="8" t="s">
        <v>5712</v>
      </c>
      <c r="G691" s="8"/>
      <c r="H691" s="8" t="s">
        <v>5713</v>
      </c>
      <c r="I691" s="8" t="s">
        <v>5714</v>
      </c>
      <c r="J691" s="8" t="s">
        <v>5715</v>
      </c>
      <c r="K691" s="8" t="s">
        <v>5716</v>
      </c>
      <c r="L691" s="11" t="d">
        <v>2022-01-05</v>
      </c>
      <c r="M691" s="8" t="s">
        <v>207</v>
      </c>
      <c r="N691" s="8" t="s">
        <v>207</v>
      </c>
      <c r="O691" s="8" t="s">
        <v>207</v>
      </c>
      <c r="P691" s="8" t="s">
        <v>5717</v>
      </c>
      <c r="Q691" s="8"/>
      <c r="R691" s="8"/>
      <c r="S691" s="8">
        <v>27</v>
      </c>
      <c r="T691" s="8"/>
      <c r="U691" s="8" t="s">
        <v>5718</v>
      </c>
      <c r="V691" s="8"/>
      <c r="W691" s="8"/>
      <c r="X691" s="8"/>
      <c r="Y691" s="8"/>
      <c r="Z691" s="8"/>
      <c r="AA691" s="8"/>
      <c r="AB691" s="8"/>
      <c r="AC691" s="8" t="s">
        <v>253</v>
      </c>
      <c r="AD691" s="8"/>
      <c r="AE691" s="8"/>
      <c r="AF691" s="8"/>
      <c r="AG691" s="8"/>
      <c r="AH691" s="8" t="s">
        <v>211</v>
      </c>
      <c r="AI691" s="8"/>
      <c r="AJ691" s="8"/>
      <c r="AK691" s="8"/>
      <c r="AL691" s="8" t="s">
        <v>5719</v>
      </c>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row>
    <row r="692" spans="1:87">
      <c r="A692" s="8" t="s">
        <v>5720</v>
      </c>
      <c r="B692" s="8" t="s">
        <v>242</v>
      </c>
      <c r="C692" s="8">
        <v>2022</v>
      </c>
      <c r="D692" s="8" t="s">
        <v>5721</v>
      </c>
      <c r="E692" s="8" t="s">
        <v>5722</v>
      </c>
      <c r="F692" s="8" t="s">
        <v>5723</v>
      </c>
      <c r="G692" s="8"/>
      <c r="H692" s="8">
        <v>22145095</v>
      </c>
      <c r="I692" s="8" t="s">
        <v>5724</v>
      </c>
      <c r="J692" s="8" t="s">
        <v>5725</v>
      </c>
      <c r="K692" s="8"/>
      <c r="L692" s="8" t="s">
        <v>5536</v>
      </c>
      <c r="M692" s="8" t="s">
        <v>207</v>
      </c>
      <c r="N692" s="8" t="s">
        <v>207</v>
      </c>
      <c r="O692" s="8" t="s">
        <v>207</v>
      </c>
      <c r="P692" s="8" t="s">
        <v>5726</v>
      </c>
      <c r="Q692" s="8"/>
      <c r="R692" s="8"/>
      <c r="S692" s="8">
        <v>16</v>
      </c>
      <c r="T692" s="8"/>
      <c r="U692" s="8" t="s">
        <v>5723</v>
      </c>
      <c r="V692" s="8" t="s">
        <v>5727</v>
      </c>
      <c r="W692" s="8"/>
      <c r="X692" s="8"/>
      <c r="Y692" s="8"/>
      <c r="Z692" s="8"/>
      <c r="AA692" s="8"/>
      <c r="AB692" s="8"/>
      <c r="AC692" s="8" t="s">
        <v>253</v>
      </c>
      <c r="AD692" s="8"/>
      <c r="AE692" s="8"/>
      <c r="AF692" s="8"/>
      <c r="AG692" s="8"/>
      <c r="AH692" s="8" t="s">
        <v>211</v>
      </c>
      <c r="AI692" s="8"/>
      <c r="AJ692" s="8"/>
      <c r="AK692" s="8"/>
      <c r="AL692" s="8" t="s">
        <v>5728</v>
      </c>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row>
    <row r="693" spans="1:87">
      <c r="A693" s="8" t="s">
        <v>5729</v>
      </c>
      <c r="B693" s="8" t="s">
        <v>242</v>
      </c>
      <c r="C693" s="8">
        <v>2022</v>
      </c>
      <c r="D693" s="8" t="s">
        <v>5730</v>
      </c>
      <c r="E693" s="8" t="s">
        <v>5731</v>
      </c>
      <c r="F693" s="8" t="s">
        <v>3065</v>
      </c>
      <c r="G693" s="8"/>
      <c r="H693" s="8" t="s">
        <v>2754</v>
      </c>
      <c r="I693" s="8" t="s">
        <v>5732</v>
      </c>
      <c r="J693" s="8" t="s">
        <v>5733</v>
      </c>
      <c r="K693" s="8" t="s">
        <v>5734</v>
      </c>
      <c r="L693" s="11" t="d">
        <v>2022-02-03</v>
      </c>
      <c r="M693" s="8" t="s">
        <v>207</v>
      </c>
      <c r="N693" s="8" t="s">
        <v>207</v>
      </c>
      <c r="O693" s="8" t="s">
        <v>207</v>
      </c>
      <c r="P693" s="8" t="s">
        <v>5735</v>
      </c>
      <c r="Q693" s="8"/>
      <c r="R693" s="8"/>
      <c r="S693" s="8" t="s">
        <v>5671</v>
      </c>
      <c r="T693" s="8"/>
      <c r="U693" s="8" t="s">
        <v>2760</v>
      </c>
      <c r="V693" s="8"/>
      <c r="W693" s="8"/>
      <c r="X693" s="8"/>
      <c r="Y693" s="8"/>
      <c r="Z693" s="8"/>
      <c r="AA693" s="8"/>
      <c r="AB693" s="8"/>
      <c r="AC693" s="8" t="s">
        <v>253</v>
      </c>
      <c r="AD693" s="8"/>
      <c r="AE693" s="8"/>
      <c r="AF693" s="8"/>
      <c r="AG693" s="8"/>
      <c r="AH693" s="8" t="s">
        <v>211</v>
      </c>
      <c r="AI693" s="8"/>
      <c r="AJ693" s="8"/>
      <c r="AK693" s="8"/>
      <c r="AL693" s="8" t="s">
        <v>5736</v>
      </c>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row>
    <row r="694" spans="1:87">
      <c r="A694" s="8" t="s">
        <v>5737</v>
      </c>
      <c r="B694" s="8" t="s">
        <v>242</v>
      </c>
      <c r="C694" s="8">
        <v>2022</v>
      </c>
      <c r="D694" s="8" t="s">
        <v>5260</v>
      </c>
      <c r="E694" s="8" t="s">
        <v>5261</v>
      </c>
      <c r="F694" s="8" t="s">
        <v>803</v>
      </c>
      <c r="G694" s="8"/>
      <c r="H694" s="8" t="s">
        <v>804</v>
      </c>
      <c r="I694" s="8" t="s">
        <v>5262</v>
      </c>
      <c r="J694" s="8" t="s">
        <v>5263</v>
      </c>
      <c r="K694" s="8" t="s">
        <v>5264</v>
      </c>
      <c r="L694" s="8" t="s">
        <v>207</v>
      </c>
      <c r="M694" s="8" t="s">
        <v>207</v>
      </c>
      <c r="N694" s="8" t="s">
        <v>207</v>
      </c>
      <c r="O694" s="8" t="s">
        <v>207</v>
      </c>
      <c r="P694" s="9" t="d">
        <v>2023-01-23</v>
      </c>
      <c r="Q694" s="8"/>
      <c r="R694" s="8">
        <v>1</v>
      </c>
      <c r="S694" s="8">
        <v>15</v>
      </c>
      <c r="T694" s="8"/>
      <c r="U694" s="8" t="s">
        <v>809</v>
      </c>
      <c r="V694" s="8" t="s">
        <v>5265</v>
      </c>
      <c r="W694" s="8"/>
      <c r="X694" s="8"/>
      <c r="Y694" s="8"/>
      <c r="Z694" s="8"/>
      <c r="AA694" s="8"/>
      <c r="AB694" s="8"/>
      <c r="AC694" s="8" t="s">
        <v>253</v>
      </c>
      <c r="AD694" s="8"/>
      <c r="AE694" s="8"/>
      <c r="AF694" s="8"/>
      <c r="AG694" s="8"/>
      <c r="AH694" s="8" t="s">
        <v>211</v>
      </c>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row>
    <row r="695" spans="1:87">
      <c r="A695" s="8" t="s">
        <v>5738</v>
      </c>
      <c r="B695" s="8" t="s">
        <v>242</v>
      </c>
      <c r="C695" s="8">
        <v>2022</v>
      </c>
      <c r="D695" s="8" t="s">
        <v>5739</v>
      </c>
      <c r="E695" s="8" t="s">
        <v>5740</v>
      </c>
      <c r="F695" s="8" t="s">
        <v>3065</v>
      </c>
      <c r="G695" s="8"/>
      <c r="H695" s="8" t="s">
        <v>2754</v>
      </c>
      <c r="I695" s="8" t="s">
        <v>5741</v>
      </c>
      <c r="J695" s="8" t="s">
        <v>5742</v>
      </c>
      <c r="K695" s="8" t="s">
        <v>5743</v>
      </c>
      <c r="L695" s="8" t="s">
        <v>207</v>
      </c>
      <c r="M695" s="8" t="s">
        <v>207</v>
      </c>
      <c r="N695" s="8" t="s">
        <v>207</v>
      </c>
      <c r="O695" s="8" t="s">
        <v>207</v>
      </c>
      <c r="P695" s="8" t="s">
        <v>5744</v>
      </c>
      <c r="Q695" s="8"/>
      <c r="R695" s="8"/>
      <c r="S695" s="8" t="s">
        <v>5745</v>
      </c>
      <c r="T695" s="8"/>
      <c r="U695" s="8" t="s">
        <v>2760</v>
      </c>
      <c r="V695" s="8"/>
      <c r="W695" s="8"/>
      <c r="X695" s="8"/>
      <c r="Y695" s="8"/>
      <c r="Z695" s="8"/>
      <c r="AA695" s="8"/>
      <c r="AB695" s="8"/>
      <c r="AC695" s="8" t="s">
        <v>253</v>
      </c>
      <c r="AD695" s="8"/>
      <c r="AE695" s="8"/>
      <c r="AF695" s="8"/>
      <c r="AG695" s="8"/>
      <c r="AH695" s="8" t="s">
        <v>211</v>
      </c>
      <c r="AI695" s="8"/>
      <c r="AJ695" s="8"/>
      <c r="AK695" s="8"/>
      <c r="AL695" s="8" t="s">
        <v>5746</v>
      </c>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row>
    <row r="696" spans="1:87">
      <c r="A696" s="8" t="s">
        <v>5747</v>
      </c>
      <c r="B696" s="8" t="s">
        <v>242</v>
      </c>
      <c r="C696" s="8">
        <v>2022</v>
      </c>
      <c r="D696" s="8" t="s">
        <v>5748</v>
      </c>
      <c r="E696" s="8" t="s">
        <v>5749</v>
      </c>
      <c r="F696" s="8" t="s">
        <v>4955</v>
      </c>
      <c r="G696" s="8"/>
      <c r="H696" s="8">
        <v>9265805</v>
      </c>
      <c r="I696" s="8" t="s">
        <v>5750</v>
      </c>
      <c r="J696" s="8" t="s">
        <v>5751</v>
      </c>
      <c r="K696" s="8"/>
      <c r="L696" s="8" t="s">
        <v>5495</v>
      </c>
      <c r="M696" s="8" t="s">
        <v>207</v>
      </c>
      <c r="N696" s="8" t="s">
        <v>207</v>
      </c>
      <c r="O696" s="8" t="s">
        <v>207</v>
      </c>
      <c r="P696" s="8">
        <v>104551</v>
      </c>
      <c r="Q696" s="8"/>
      <c r="R696" s="8"/>
      <c r="S696" s="8">
        <v>143</v>
      </c>
      <c r="T696" s="8"/>
      <c r="U696" s="8" t="s">
        <v>4955</v>
      </c>
      <c r="V696" s="8"/>
      <c r="W696" s="8"/>
      <c r="X696" s="8"/>
      <c r="Y696" s="8"/>
      <c r="Z696" s="8"/>
      <c r="AA696" s="8"/>
      <c r="AB696" s="8"/>
      <c r="AC696" s="8" t="s">
        <v>253</v>
      </c>
      <c r="AD696" s="8"/>
      <c r="AE696" s="8"/>
      <c r="AF696" s="8"/>
      <c r="AG696" s="8"/>
      <c r="AH696" s="8" t="s">
        <v>211</v>
      </c>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row>
    <row r="697" spans="1:87">
      <c r="A697" s="8" t="s">
        <v>5752</v>
      </c>
      <c r="B697" s="8" t="s">
        <v>242</v>
      </c>
      <c r="C697" s="8">
        <v>2022</v>
      </c>
      <c r="D697" s="8" t="s">
        <v>5753</v>
      </c>
      <c r="E697" s="8" t="s">
        <v>5754</v>
      </c>
      <c r="F697" s="8" t="s">
        <v>4904</v>
      </c>
      <c r="G697" s="8"/>
      <c r="H697" s="8" t="s">
        <v>4905</v>
      </c>
      <c r="I697" s="8" t="s">
        <v>5755</v>
      </c>
      <c r="J697" s="8" t="s">
        <v>5756</v>
      </c>
      <c r="K697" s="8" t="s">
        <v>5757</v>
      </c>
      <c r="L697" s="8" t="s">
        <v>207</v>
      </c>
      <c r="M697" s="8" t="s">
        <v>207</v>
      </c>
      <c r="N697" s="8" t="s">
        <v>207</v>
      </c>
      <c r="O697" s="8" t="s">
        <v>207</v>
      </c>
      <c r="P697" s="8">
        <v>8785</v>
      </c>
      <c r="Q697" s="8"/>
      <c r="R697" s="8">
        <v>17</v>
      </c>
      <c r="S697" s="8">
        <v>12</v>
      </c>
      <c r="T697" s="8"/>
      <c r="U697" s="8" t="s">
        <v>4904</v>
      </c>
      <c r="V697" s="8"/>
      <c r="W697" s="8"/>
      <c r="X697" s="8"/>
      <c r="Y697" s="8"/>
      <c r="Z697" s="8"/>
      <c r="AA697" s="8"/>
      <c r="AB697" s="8"/>
      <c r="AC697" s="8" t="s">
        <v>253</v>
      </c>
      <c r="AD697" s="8"/>
      <c r="AE697" s="8"/>
      <c r="AF697" s="8"/>
      <c r="AG697" s="8"/>
      <c r="AH697" s="8" t="s">
        <v>211</v>
      </c>
      <c r="AI697" s="8"/>
      <c r="AJ697" s="8"/>
      <c r="AK697" s="8"/>
      <c r="AL697" s="8" t="s">
        <v>5758</v>
      </c>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row>
    <row r="698" spans="1:87">
      <c r="A698" s="8" t="s">
        <v>5759</v>
      </c>
      <c r="B698" s="8" t="s">
        <v>242</v>
      </c>
      <c r="C698" s="8">
        <v>2022</v>
      </c>
      <c r="D698" s="8" t="s">
        <v>5760</v>
      </c>
      <c r="E698" s="8" t="s">
        <v>5761</v>
      </c>
      <c r="F698" s="8" t="s">
        <v>5762</v>
      </c>
      <c r="G698" s="8"/>
      <c r="H698" s="8">
        <v>23527102</v>
      </c>
      <c r="I698" s="8" t="s">
        <v>5763</v>
      </c>
      <c r="J698" s="8" t="s">
        <v>5764</v>
      </c>
      <c r="K698" s="8"/>
      <c r="L698" s="8" t="s">
        <v>5765</v>
      </c>
      <c r="M698" s="8" t="s">
        <v>207</v>
      </c>
      <c r="N698" s="8" t="s">
        <v>207</v>
      </c>
      <c r="O698" s="8" t="s">
        <v>207</v>
      </c>
      <c r="P698" s="8">
        <v>103274</v>
      </c>
      <c r="Q698" s="8"/>
      <c r="R698" s="8"/>
      <c r="S698" s="8">
        <v>45</v>
      </c>
      <c r="T698" s="8"/>
      <c r="U698" s="8" t="s">
        <v>5762</v>
      </c>
      <c r="V698" s="8"/>
      <c r="W698" s="8"/>
      <c r="X698" s="8"/>
      <c r="Y698" s="8"/>
      <c r="Z698" s="8"/>
      <c r="AA698" s="8"/>
      <c r="AB698" s="8"/>
      <c r="AC698" s="8" t="s">
        <v>253</v>
      </c>
      <c r="AD698" s="8"/>
      <c r="AE698" s="8"/>
      <c r="AF698" s="8"/>
      <c r="AG698" s="8"/>
      <c r="AH698" s="8" t="s">
        <v>211</v>
      </c>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row>
    <row r="699" spans="1:87">
      <c r="A699" s="8" t="s">
        <v>5766</v>
      </c>
      <c r="B699" s="8" t="s">
        <v>242</v>
      </c>
      <c r="C699" s="8">
        <v>2022</v>
      </c>
      <c r="D699" s="8" t="s">
        <v>5767</v>
      </c>
      <c r="E699" s="8" t="s">
        <v>5768</v>
      </c>
      <c r="F699" s="8" t="s">
        <v>4904</v>
      </c>
      <c r="G699" s="8"/>
      <c r="H699" s="8" t="s">
        <v>4905</v>
      </c>
      <c r="I699" s="8" t="s">
        <v>5769</v>
      </c>
      <c r="J699" s="8" t="s">
        <v>5770</v>
      </c>
      <c r="K699" s="8" t="s">
        <v>5771</v>
      </c>
      <c r="L699" s="8" t="s">
        <v>207</v>
      </c>
      <c r="M699" s="8" t="s">
        <v>207</v>
      </c>
      <c r="N699" s="8" t="s">
        <v>207</v>
      </c>
      <c r="O699" s="8" t="s">
        <v>207</v>
      </c>
      <c r="P699" s="8">
        <v>708</v>
      </c>
      <c r="Q699" s="8"/>
      <c r="R699" s="8">
        <v>2</v>
      </c>
      <c r="S699" s="8">
        <v>12</v>
      </c>
      <c r="T699" s="8"/>
      <c r="U699" s="8" t="s">
        <v>4904</v>
      </c>
      <c r="V699" s="8" t="s">
        <v>5772</v>
      </c>
      <c r="W699" s="8"/>
      <c r="X699" s="8"/>
      <c r="Y699" s="8"/>
      <c r="Z699" s="8"/>
      <c r="AA699" s="8"/>
      <c r="AB699" s="8"/>
      <c r="AC699" s="8" t="s">
        <v>253</v>
      </c>
      <c r="AD699" s="8"/>
      <c r="AE699" s="8"/>
      <c r="AF699" s="8"/>
      <c r="AG699" s="8"/>
      <c r="AH699" s="8" t="s">
        <v>211</v>
      </c>
      <c r="AI699" s="8"/>
      <c r="AJ699" s="8"/>
      <c r="AK699" s="8"/>
      <c r="AL699" s="8" t="s">
        <v>5773</v>
      </c>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row>
    <row r="700" spans="1:87">
      <c r="A700" s="8" t="s">
        <v>5774</v>
      </c>
      <c r="B700" s="8" t="s">
        <v>242</v>
      </c>
      <c r="C700" s="8">
        <v>2022</v>
      </c>
      <c r="D700" s="8" t="s">
        <v>5775</v>
      </c>
      <c r="E700" s="8" t="s">
        <v>5776</v>
      </c>
      <c r="F700" s="8" t="s">
        <v>5777</v>
      </c>
      <c r="G700" s="8"/>
      <c r="H700" s="8" t="s">
        <v>5778</v>
      </c>
      <c r="I700" s="8" t="s">
        <v>5779</v>
      </c>
      <c r="J700" s="8" t="s">
        <v>5780</v>
      </c>
      <c r="K700" s="8" t="s">
        <v>5781</v>
      </c>
      <c r="L700" s="11" t="d">
        <v>2022-06-02</v>
      </c>
      <c r="M700" s="8" t="s">
        <v>207</v>
      </c>
      <c r="N700" s="8" t="s">
        <v>207</v>
      </c>
      <c r="O700" s="8" t="s">
        <v>207</v>
      </c>
      <c r="P700" s="9" t="d">
        <v>2023-01-12</v>
      </c>
      <c r="Q700" s="8"/>
      <c r="R700" s="8"/>
      <c r="S700" s="8">
        <v>2022</v>
      </c>
      <c r="T700" s="8"/>
      <c r="U700" s="8" t="s">
        <v>5777</v>
      </c>
      <c r="V700" s="8"/>
      <c r="W700" s="8"/>
      <c r="X700" s="8"/>
      <c r="Y700" s="8"/>
      <c r="Z700" s="8"/>
      <c r="AA700" s="8"/>
      <c r="AB700" s="8"/>
      <c r="AC700" s="8" t="s">
        <v>253</v>
      </c>
      <c r="AD700" s="8"/>
      <c r="AE700" s="8"/>
      <c r="AF700" s="8"/>
      <c r="AG700" s="8"/>
      <c r="AH700" s="8" t="s">
        <v>211</v>
      </c>
      <c r="AI700" s="8"/>
      <c r="AJ700" s="8"/>
      <c r="AK700" s="8"/>
      <c r="AL700" s="8" t="s">
        <v>5782</v>
      </c>
      <c r="AM700" s="8"/>
      <c r="AN700" s="8"/>
      <c r="AO700" s="8"/>
      <c r="AP700" s="8" t="s">
        <v>5783</v>
      </c>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row>
    <row r="701" spans="1:87">
      <c r="A701" s="8" t="s">
        <v>5784</v>
      </c>
      <c r="B701" s="8" t="s">
        <v>242</v>
      </c>
      <c r="C701" s="8">
        <v>2022</v>
      </c>
      <c r="D701" s="8" t="s">
        <v>5785</v>
      </c>
      <c r="E701" s="8" t="s">
        <v>5786</v>
      </c>
      <c r="F701" s="8" t="s">
        <v>3056</v>
      </c>
      <c r="G701" s="8"/>
      <c r="H701" s="8" t="s">
        <v>3057</v>
      </c>
      <c r="I701" s="8" t="s">
        <v>5787</v>
      </c>
      <c r="J701" s="8" t="s">
        <v>5788</v>
      </c>
      <c r="K701" s="8" t="s">
        <v>5789</v>
      </c>
      <c r="L701" s="8" t="s">
        <v>207</v>
      </c>
      <c r="M701" s="8" t="s">
        <v>207</v>
      </c>
      <c r="N701" s="8" t="s">
        <v>207</v>
      </c>
      <c r="O701" s="8" t="s">
        <v>207</v>
      </c>
      <c r="P701" s="8">
        <v>6441</v>
      </c>
      <c r="Q701" s="8"/>
      <c r="R701" s="8">
        <v>11</v>
      </c>
      <c r="S701" s="8">
        <v>14</v>
      </c>
      <c r="T701" s="8"/>
      <c r="U701" s="8" t="s">
        <v>3056</v>
      </c>
      <c r="V701" s="8" t="s">
        <v>5790</v>
      </c>
      <c r="W701" s="8"/>
      <c r="X701" s="8"/>
      <c r="Y701" s="8"/>
      <c r="Z701" s="8"/>
      <c r="AA701" s="8"/>
      <c r="AB701" s="8"/>
      <c r="AC701" s="8" t="s">
        <v>253</v>
      </c>
      <c r="AD701" s="8"/>
      <c r="AE701" s="8"/>
      <c r="AF701" s="8"/>
      <c r="AG701" s="8"/>
      <c r="AH701" s="8" t="s">
        <v>211</v>
      </c>
      <c r="AI701" s="8"/>
      <c r="AJ701" s="8"/>
      <c r="AK701" s="8"/>
      <c r="AL701" s="8" t="s">
        <v>5791</v>
      </c>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row>
    <row r="702" spans="1:87">
      <c r="A702" s="8" t="s">
        <v>5792</v>
      </c>
      <c r="B702" s="8" t="s">
        <v>242</v>
      </c>
      <c r="C702" s="8">
        <v>2022</v>
      </c>
      <c r="D702" s="8" t="s">
        <v>5793</v>
      </c>
      <c r="E702" s="8" t="s">
        <v>5794</v>
      </c>
      <c r="F702" s="8" t="s">
        <v>5795</v>
      </c>
      <c r="G702" s="8"/>
      <c r="H702" s="8" t="s">
        <v>5796</v>
      </c>
      <c r="I702" s="8" t="s">
        <v>5797</v>
      </c>
      <c r="J702" s="8" t="s">
        <v>5798</v>
      </c>
      <c r="K702" s="8" t="s">
        <v>5799</v>
      </c>
      <c r="L702" s="8" t="s">
        <v>207</v>
      </c>
      <c r="M702" s="8" t="s">
        <v>207</v>
      </c>
      <c r="N702" s="8" t="s">
        <v>207</v>
      </c>
      <c r="O702" s="8" t="s">
        <v>207</v>
      </c>
      <c r="P702" s="8"/>
      <c r="Q702" s="8"/>
      <c r="R702" s="8"/>
      <c r="S702" s="8"/>
      <c r="T702" s="8"/>
      <c r="U702" s="8" t="s">
        <v>5800</v>
      </c>
      <c r="V702" s="8" t="s">
        <v>5801</v>
      </c>
      <c r="W702" s="8"/>
      <c r="X702" s="8"/>
      <c r="Y702" s="8"/>
      <c r="Z702" s="8"/>
      <c r="AA702" s="8"/>
      <c r="AB702" s="8"/>
      <c r="AC702" s="8" t="s">
        <v>253</v>
      </c>
      <c r="AD702" s="8"/>
      <c r="AE702" s="8"/>
      <c r="AF702" s="8"/>
      <c r="AG702" s="8"/>
      <c r="AH702" s="8" t="s">
        <v>211</v>
      </c>
      <c r="AI702" s="8"/>
      <c r="AJ702" s="8"/>
      <c r="AK702" s="8"/>
      <c r="AL702" s="8" t="s">
        <v>5802</v>
      </c>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row>
    <row r="703" spans="1:87">
      <c r="A703" s="8" t="s">
        <v>5803</v>
      </c>
      <c r="B703" s="8" t="s">
        <v>242</v>
      </c>
      <c r="C703" s="8">
        <v>2022</v>
      </c>
      <c r="D703" s="8" t="s">
        <v>5804</v>
      </c>
      <c r="E703" s="8" t="s">
        <v>5805</v>
      </c>
      <c r="F703" s="8" t="s">
        <v>5182</v>
      </c>
      <c r="G703" s="8"/>
      <c r="H703" s="8" t="s">
        <v>5183</v>
      </c>
      <c r="I703" s="8" t="s">
        <v>5806</v>
      </c>
      <c r="J703" s="8" t="s">
        <v>5807</v>
      </c>
      <c r="K703" s="8" t="s">
        <v>5808</v>
      </c>
      <c r="L703" s="8" t="s">
        <v>207</v>
      </c>
      <c r="M703" s="8" t="s">
        <v>207</v>
      </c>
      <c r="N703" s="8" t="s">
        <v>207</v>
      </c>
      <c r="O703" s="8" t="s">
        <v>207</v>
      </c>
      <c r="P703" s="8">
        <v>1490</v>
      </c>
      <c r="Q703" s="8"/>
      <c r="R703" s="8">
        <v>6</v>
      </c>
      <c r="S703" s="8">
        <v>14</v>
      </c>
      <c r="T703" s="8"/>
      <c r="U703" s="8" t="s">
        <v>5182</v>
      </c>
      <c r="V703" s="8" t="s">
        <v>5809</v>
      </c>
      <c r="W703" s="8"/>
      <c r="X703" s="8"/>
      <c r="Y703" s="8"/>
      <c r="Z703" s="8"/>
      <c r="AA703" s="8"/>
      <c r="AB703" s="8"/>
      <c r="AC703" s="8" t="s">
        <v>253</v>
      </c>
      <c r="AD703" s="8"/>
      <c r="AE703" s="8"/>
      <c r="AF703" s="8"/>
      <c r="AG703" s="8"/>
      <c r="AH703" s="8" t="s">
        <v>211</v>
      </c>
      <c r="AI703" s="8"/>
      <c r="AJ703" s="8"/>
      <c r="AK703" s="8"/>
      <c r="AL703" s="8" t="s">
        <v>5810</v>
      </c>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row>
    <row r="704" spans="1:87">
      <c r="A704" s="8" t="s">
        <v>5811</v>
      </c>
      <c r="B704" s="8" t="s">
        <v>789</v>
      </c>
      <c r="C704" s="8">
        <v>2022</v>
      </c>
      <c r="D704" s="8" t="s">
        <v>5812</v>
      </c>
      <c r="E704" s="8" t="s">
        <v>5813</v>
      </c>
      <c r="F704" s="8" t="s">
        <v>5814</v>
      </c>
      <c r="G704" s="8" t="s">
        <v>5815</v>
      </c>
      <c r="H704" s="8"/>
      <c r="I704" s="8"/>
      <c r="J704" s="8" t="s">
        <v>5816</v>
      </c>
      <c r="K704" s="8"/>
      <c r="L704" s="8">
        <v>2022</v>
      </c>
      <c r="M704" s="8" t="s">
        <v>207</v>
      </c>
      <c r="N704" s="8" t="s">
        <v>207</v>
      </c>
      <c r="O704" s="8" t="s">
        <v>207</v>
      </c>
      <c r="P704" s="8" t="s">
        <v>5817</v>
      </c>
      <c r="Q704" s="8"/>
      <c r="R704" s="8"/>
      <c r="S704" s="8">
        <v>22</v>
      </c>
      <c r="T704" s="8"/>
      <c r="U704" s="8"/>
      <c r="V704" s="8" t="s">
        <v>5818</v>
      </c>
      <c r="W704" s="8"/>
      <c r="X704" s="8"/>
      <c r="Y704" s="8"/>
      <c r="Z704" s="8"/>
      <c r="AA704" s="8" t="s">
        <v>2215</v>
      </c>
      <c r="AB704" s="8" t="s">
        <v>2162</v>
      </c>
      <c r="AC704" s="8" t="s">
        <v>253</v>
      </c>
      <c r="AD704" s="8"/>
      <c r="AE704" s="8"/>
      <c r="AF704" s="8"/>
      <c r="AG704" s="8"/>
      <c r="AH704" s="8" t="s">
        <v>211</v>
      </c>
      <c r="AI704" s="8"/>
      <c r="AJ704" s="8" t="s">
        <v>5819</v>
      </c>
      <c r="AK704" s="8"/>
      <c r="AL704" s="8"/>
      <c r="AM704" s="8"/>
      <c r="AN704" s="8"/>
      <c r="AO704" s="8"/>
      <c r="AP704" s="8" t="s">
        <v>5820</v>
      </c>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row>
    <row r="705" spans="1:87">
      <c r="A705" s="8" t="s">
        <v>5821</v>
      </c>
      <c r="B705" s="8" t="s">
        <v>242</v>
      </c>
      <c r="C705" s="8">
        <v>2022</v>
      </c>
      <c r="D705" s="8" t="s">
        <v>5822</v>
      </c>
      <c r="E705" s="8" t="s">
        <v>5823</v>
      </c>
      <c r="F705" s="8" t="s">
        <v>5824</v>
      </c>
      <c r="G705" s="8"/>
      <c r="H705" s="8" t="s">
        <v>5825</v>
      </c>
      <c r="I705" s="8" t="s">
        <v>5826</v>
      </c>
      <c r="J705" s="8" t="s">
        <v>5827</v>
      </c>
      <c r="K705" s="8" t="s">
        <v>5828</v>
      </c>
      <c r="L705" s="8" t="s">
        <v>207</v>
      </c>
      <c r="M705" s="8" t="s">
        <v>207</v>
      </c>
      <c r="N705" s="8" t="s">
        <v>207</v>
      </c>
      <c r="O705" s="8" t="s">
        <v>207</v>
      </c>
      <c r="P705" s="8">
        <v>3730</v>
      </c>
      <c r="Q705" s="8"/>
      <c r="R705" s="8">
        <v>22</v>
      </c>
      <c r="S705" s="8">
        <v>11</v>
      </c>
      <c r="T705" s="8"/>
      <c r="U705" s="8" t="s">
        <v>5824</v>
      </c>
      <c r="V705" s="8"/>
      <c r="W705" s="8"/>
      <c r="X705" s="8"/>
      <c r="Y705" s="8"/>
      <c r="Z705" s="8"/>
      <c r="AA705" s="8"/>
      <c r="AB705" s="8"/>
      <c r="AC705" s="8" t="s">
        <v>253</v>
      </c>
      <c r="AD705" s="8"/>
      <c r="AE705" s="8"/>
      <c r="AF705" s="8"/>
      <c r="AG705" s="8"/>
      <c r="AH705" s="8" t="s">
        <v>211</v>
      </c>
      <c r="AI705" s="8"/>
      <c r="AJ705" s="8"/>
      <c r="AK705" s="8"/>
      <c r="AL705" s="8" t="s">
        <v>5829</v>
      </c>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row>
    <row r="706" spans="1:87">
      <c r="A706" s="8" t="s">
        <v>5830</v>
      </c>
      <c r="B706" s="8" t="s">
        <v>242</v>
      </c>
      <c r="C706" s="8">
        <v>2022</v>
      </c>
      <c r="D706" s="8" t="s">
        <v>5831</v>
      </c>
      <c r="E706" s="8" t="s">
        <v>5832</v>
      </c>
      <c r="F706" s="8" t="s">
        <v>5833</v>
      </c>
      <c r="G706" s="8"/>
      <c r="H706" s="8" t="s">
        <v>5834</v>
      </c>
      <c r="I706" s="8" t="s">
        <v>5835</v>
      </c>
      <c r="J706" s="8" t="s">
        <v>5836</v>
      </c>
      <c r="K706" s="8" t="s">
        <v>5837</v>
      </c>
      <c r="L706" s="8" t="s">
        <v>207</v>
      </c>
      <c r="M706" s="8" t="s">
        <v>207</v>
      </c>
      <c r="N706" s="8" t="s">
        <v>207</v>
      </c>
      <c r="O706" s="8" t="s">
        <v>207</v>
      </c>
      <c r="P706" s="8">
        <v>105</v>
      </c>
      <c r="Q706" s="8"/>
      <c r="R706" s="8">
        <v>8</v>
      </c>
      <c r="S706" s="8">
        <v>7</v>
      </c>
      <c r="T706" s="8"/>
      <c r="U706" s="8" t="s">
        <v>5833</v>
      </c>
      <c r="V706" s="8"/>
      <c r="W706" s="8"/>
      <c r="X706" s="8"/>
      <c r="Y706" s="8"/>
      <c r="Z706" s="8"/>
      <c r="AA706" s="8"/>
      <c r="AB706" s="8"/>
      <c r="AC706" s="8" t="s">
        <v>253</v>
      </c>
      <c r="AD706" s="8"/>
      <c r="AE706" s="8"/>
      <c r="AF706" s="8"/>
      <c r="AG706" s="8"/>
      <c r="AH706" s="8" t="s">
        <v>211</v>
      </c>
      <c r="AI706" s="8"/>
      <c r="AJ706" s="8"/>
      <c r="AK706" s="8"/>
      <c r="AL706" s="8" t="s">
        <v>5838</v>
      </c>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row>
    <row r="707" spans="1:87">
      <c r="A707" s="8" t="s">
        <v>5839</v>
      </c>
      <c r="B707" s="8" t="s">
        <v>242</v>
      </c>
      <c r="C707" s="8">
        <v>2022</v>
      </c>
      <c r="D707" s="8" t="s">
        <v>5840</v>
      </c>
      <c r="E707" s="8" t="s">
        <v>5841</v>
      </c>
      <c r="F707" s="8" t="s">
        <v>5842</v>
      </c>
      <c r="G707" s="8"/>
      <c r="H707" s="8">
        <v>22130780</v>
      </c>
      <c r="I707" s="8" t="s">
        <v>5843</v>
      </c>
      <c r="J707" s="8" t="s">
        <v>5844</v>
      </c>
      <c r="K707" s="8"/>
      <c r="L707" s="8" t="s">
        <v>5584</v>
      </c>
      <c r="M707" s="8" t="s">
        <v>207</v>
      </c>
      <c r="N707" s="8" t="s">
        <v>207</v>
      </c>
      <c r="O707" s="8" t="s">
        <v>207</v>
      </c>
      <c r="P707" s="8">
        <v>100479</v>
      </c>
      <c r="Q707" s="8"/>
      <c r="R707" s="8"/>
      <c r="S707" s="8">
        <v>37</v>
      </c>
      <c r="T707" s="8"/>
      <c r="U707" s="8" t="s">
        <v>5842</v>
      </c>
      <c r="V707" s="8" t="s">
        <v>5845</v>
      </c>
      <c r="W707" s="8"/>
      <c r="X707" s="8"/>
      <c r="Y707" s="8"/>
      <c r="Z707" s="8"/>
      <c r="AA707" s="8"/>
      <c r="AB707" s="8"/>
      <c r="AC707" s="8" t="s">
        <v>253</v>
      </c>
      <c r="AD707" s="8"/>
      <c r="AE707" s="8"/>
      <c r="AF707" s="8"/>
      <c r="AG707" s="8"/>
      <c r="AH707" s="8" t="s">
        <v>211</v>
      </c>
      <c r="AI707" s="8"/>
      <c r="AJ707" s="8"/>
      <c r="AK707" s="8"/>
      <c r="AL707" s="8" t="s">
        <v>5846</v>
      </c>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row>
    <row r="708" spans="1:87">
      <c r="A708" s="8" t="s">
        <v>5847</v>
      </c>
      <c r="B708" s="8" t="s">
        <v>768</v>
      </c>
      <c r="C708" s="8">
        <v>2022</v>
      </c>
      <c r="D708" s="8"/>
      <c r="E708" s="8" t="s">
        <v>5848</v>
      </c>
      <c r="F708" s="8"/>
      <c r="G708" s="8" t="s">
        <v>5849</v>
      </c>
      <c r="H708" s="8"/>
      <c r="I708" s="8"/>
      <c r="J708" s="8"/>
      <c r="K708" s="8"/>
      <c r="L708" s="8">
        <v>2022</v>
      </c>
      <c r="M708" s="8" t="s">
        <v>207</v>
      </c>
      <c r="N708" s="8" t="s">
        <v>207</v>
      </c>
      <c r="O708" s="8"/>
      <c r="P708" s="8"/>
      <c r="Q708" s="8">
        <v>446</v>
      </c>
      <c r="R708" s="8"/>
      <c r="S708" s="8"/>
      <c r="T708" s="8"/>
      <c r="U708" s="8"/>
      <c r="V708" s="8" t="s">
        <v>5850</v>
      </c>
      <c r="W708" s="8" t="s">
        <v>1073</v>
      </c>
      <c r="X708" s="8">
        <v>1645</v>
      </c>
      <c r="Y708" s="8"/>
      <c r="Z708" s="8"/>
      <c r="AA708" s="8" t="s">
        <v>774</v>
      </c>
      <c r="AB708" s="8" t="s">
        <v>2162</v>
      </c>
      <c r="AC708" s="8" t="s">
        <v>776</v>
      </c>
      <c r="AD708" s="8"/>
      <c r="AE708" s="8"/>
      <c r="AF708" s="8"/>
      <c r="AG708" s="8"/>
      <c r="AH708" s="8" t="s">
        <v>3871</v>
      </c>
      <c r="AI708" s="8"/>
      <c r="AJ708" s="8" t="s">
        <v>5851</v>
      </c>
      <c r="AK708" s="8"/>
      <c r="AL708" s="8"/>
      <c r="AM708" s="8"/>
      <c r="AN708" s="8"/>
      <c r="AO708" s="8"/>
      <c r="AP708" s="8" t="s">
        <v>5852</v>
      </c>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row>
    <row r="709" spans="1:87">
      <c r="A709" s="8" t="s">
        <v>5853</v>
      </c>
      <c r="B709" s="8" t="s">
        <v>768</v>
      </c>
      <c r="C709" s="8">
        <v>2022</v>
      </c>
      <c r="D709" s="8"/>
      <c r="E709" s="8" t="s">
        <v>5854</v>
      </c>
      <c r="F709" s="8"/>
      <c r="G709" s="8" t="s">
        <v>5855</v>
      </c>
      <c r="H709" s="8"/>
      <c r="I709" s="8"/>
      <c r="J709" s="8"/>
      <c r="K709" s="8"/>
      <c r="L709" s="8">
        <v>2022</v>
      </c>
      <c r="M709" s="8" t="s">
        <v>207</v>
      </c>
      <c r="N709" s="8" t="s">
        <v>207</v>
      </c>
      <c r="O709" s="8"/>
      <c r="P709" s="8"/>
      <c r="Q709" s="8">
        <v>262</v>
      </c>
      <c r="R709" s="8"/>
      <c r="S709" s="8"/>
      <c r="T709" s="8"/>
      <c r="U709" s="8"/>
      <c r="V709" s="8"/>
      <c r="W709" s="8" t="s">
        <v>5856</v>
      </c>
      <c r="X709" s="8" t="s">
        <v>5857</v>
      </c>
      <c r="Y709" s="8"/>
      <c r="Z709" s="8"/>
      <c r="AA709" s="8" t="s">
        <v>774</v>
      </c>
      <c r="AB709" s="8" t="s">
        <v>2162</v>
      </c>
      <c r="AC709" s="8" t="s">
        <v>776</v>
      </c>
      <c r="AD709" s="8"/>
      <c r="AE709" s="8"/>
      <c r="AF709" s="8"/>
      <c r="AG709" s="8"/>
      <c r="AH709" s="8" t="s">
        <v>3871</v>
      </c>
      <c r="AI709" s="8"/>
      <c r="AJ709" s="8"/>
      <c r="AK709" s="8"/>
      <c r="AL709" s="8" t="s">
        <v>5858</v>
      </c>
      <c r="AM709" s="8"/>
      <c r="AN709" s="8"/>
      <c r="AO709" s="8"/>
      <c r="AP709" s="8" t="s">
        <v>5859</v>
      </c>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row>
    <row r="710" spans="1:87">
      <c r="A710" s="8" t="s">
        <v>5860</v>
      </c>
      <c r="B710" s="8" t="s">
        <v>768</v>
      </c>
      <c r="C710" s="8">
        <v>2022</v>
      </c>
      <c r="D710" s="8"/>
      <c r="E710" s="8" t="s">
        <v>5861</v>
      </c>
      <c r="F710" s="8"/>
      <c r="G710" s="8" t="s">
        <v>5862</v>
      </c>
      <c r="H710" s="8"/>
      <c r="I710" s="8"/>
      <c r="J710" s="8"/>
      <c r="K710" s="8" t="s">
        <v>5863</v>
      </c>
      <c r="L710" s="8">
        <v>2022</v>
      </c>
      <c r="M710" s="8" t="s">
        <v>207</v>
      </c>
      <c r="N710" s="8" t="s">
        <v>207</v>
      </c>
      <c r="O710" s="8"/>
      <c r="P710" s="8"/>
      <c r="Q710" s="8">
        <v>208</v>
      </c>
      <c r="R710" s="8"/>
      <c r="S710" s="8"/>
      <c r="T710" s="8"/>
      <c r="U710" s="8"/>
      <c r="V710" s="8" t="s">
        <v>5864</v>
      </c>
      <c r="W710" s="8" t="s">
        <v>5865</v>
      </c>
      <c r="X710" s="8" t="s">
        <v>5866</v>
      </c>
      <c r="Y710" s="8"/>
      <c r="Z710" s="8"/>
      <c r="AA710" s="8" t="s">
        <v>774</v>
      </c>
      <c r="AB710" s="8" t="s">
        <v>2162</v>
      </c>
      <c r="AC710" s="8" t="s">
        <v>776</v>
      </c>
      <c r="AD710" s="8"/>
      <c r="AE710" s="8"/>
      <c r="AF710" s="8"/>
      <c r="AG710" s="8"/>
      <c r="AH710" s="8" t="s">
        <v>3871</v>
      </c>
      <c r="AI710" s="8"/>
      <c r="AJ710" s="8" t="s">
        <v>5867</v>
      </c>
      <c r="AK710" s="8"/>
      <c r="AL710" s="8"/>
      <c r="AM710" s="8"/>
      <c r="AN710" s="8"/>
      <c r="AO710" s="8"/>
      <c r="AP710" s="8" t="s">
        <v>5868</v>
      </c>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row>
    <row r="711" spans="1:87">
      <c r="A711" s="8" t="s">
        <v>5869</v>
      </c>
      <c r="B711" s="8" t="s">
        <v>768</v>
      </c>
      <c r="C711" s="8">
        <v>2022</v>
      </c>
      <c r="D711" s="8"/>
      <c r="E711" s="8" t="s">
        <v>5870</v>
      </c>
      <c r="F711" s="8"/>
      <c r="G711" s="8" t="s">
        <v>5871</v>
      </c>
      <c r="H711" s="8"/>
      <c r="I711" s="8"/>
      <c r="J711" s="8"/>
      <c r="K711" s="8"/>
      <c r="L711" s="8">
        <v>2022</v>
      </c>
      <c r="M711" s="8" t="s">
        <v>207</v>
      </c>
      <c r="N711" s="8" t="s">
        <v>207</v>
      </c>
      <c r="O711" s="8"/>
      <c r="P711" s="8"/>
      <c r="Q711" s="8">
        <v>200</v>
      </c>
      <c r="R711" s="8"/>
      <c r="S711" s="8"/>
      <c r="T711" s="8"/>
      <c r="U711" s="8"/>
      <c r="V711" s="8" t="s">
        <v>5872</v>
      </c>
      <c r="W711" s="8" t="s">
        <v>5873</v>
      </c>
      <c r="X711" s="8">
        <v>423</v>
      </c>
      <c r="Y711" s="8"/>
      <c r="Z711" s="8"/>
      <c r="AA711" s="8" t="s">
        <v>774</v>
      </c>
      <c r="AB711" s="8" t="s">
        <v>2162</v>
      </c>
      <c r="AC711" s="8" t="s">
        <v>776</v>
      </c>
      <c r="AD711" s="8"/>
      <c r="AE711" s="8"/>
      <c r="AF711" s="8"/>
      <c r="AG711" s="8"/>
      <c r="AH711" s="8" t="s">
        <v>3871</v>
      </c>
      <c r="AI711" s="8"/>
      <c r="AJ711" s="8"/>
      <c r="AK711" s="8"/>
      <c r="AL711" s="8"/>
      <c r="AM711" s="8"/>
      <c r="AN711" s="8"/>
      <c r="AO711" s="8"/>
      <c r="AP711" s="8" t="s">
        <v>5874</v>
      </c>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row>
    <row r="712" spans="1:87">
      <c r="A712" s="8" t="s">
        <v>5875</v>
      </c>
      <c r="B712" s="8" t="s">
        <v>768</v>
      </c>
      <c r="C712" s="8">
        <v>2022</v>
      </c>
      <c r="D712" s="8"/>
      <c r="E712" s="8" t="s">
        <v>5876</v>
      </c>
      <c r="F712" s="8"/>
      <c r="G712" s="8" t="s">
        <v>5877</v>
      </c>
      <c r="H712" s="8"/>
      <c r="I712" s="8"/>
      <c r="J712" s="8"/>
      <c r="K712" s="8"/>
      <c r="L712" s="8">
        <v>2022</v>
      </c>
      <c r="M712" s="8" t="s">
        <v>207</v>
      </c>
      <c r="N712" s="8" t="s">
        <v>207</v>
      </c>
      <c r="O712" s="8"/>
      <c r="P712" s="8"/>
      <c r="Q712" s="8">
        <v>1058</v>
      </c>
      <c r="R712" s="8"/>
      <c r="S712" s="8"/>
      <c r="T712" s="8"/>
      <c r="U712" s="8"/>
      <c r="V712" s="8" t="s">
        <v>5878</v>
      </c>
      <c r="W712" s="8" t="s">
        <v>5879</v>
      </c>
      <c r="X712" s="8">
        <v>136</v>
      </c>
      <c r="Y712" s="8"/>
      <c r="Z712" s="8"/>
      <c r="AA712" s="8" t="s">
        <v>774</v>
      </c>
      <c r="AB712" s="8" t="s">
        <v>2162</v>
      </c>
      <c r="AC712" s="8" t="s">
        <v>776</v>
      </c>
      <c r="AD712" s="8"/>
      <c r="AE712" s="8"/>
      <c r="AF712" s="8"/>
      <c r="AG712" s="8"/>
      <c r="AH712" s="8" t="s">
        <v>3871</v>
      </c>
      <c r="AI712" s="8"/>
      <c r="AJ712" s="8" t="s">
        <v>5880</v>
      </c>
      <c r="AK712" s="8"/>
      <c r="AL712" s="8"/>
      <c r="AM712" s="8"/>
      <c r="AN712" s="8"/>
      <c r="AO712" s="8"/>
      <c r="AP712" s="8" t="s">
        <v>5881</v>
      </c>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row>
    <row r="713" spans="1:87">
      <c r="A713" s="8" t="s">
        <v>5882</v>
      </c>
      <c r="B713" s="8" t="s">
        <v>768</v>
      </c>
      <c r="C713" s="8">
        <v>2022</v>
      </c>
      <c r="D713" s="8" t="s">
        <v>5883</v>
      </c>
      <c r="E713" s="8" t="s">
        <v>5884</v>
      </c>
      <c r="F713" s="8"/>
      <c r="G713" s="8" t="s">
        <v>5885</v>
      </c>
      <c r="H713" s="8"/>
      <c r="I713" s="8"/>
      <c r="J713" s="8"/>
      <c r="K713" s="8" t="s">
        <v>5886</v>
      </c>
      <c r="L713" s="8">
        <v>2022</v>
      </c>
      <c r="M713" s="8" t="s">
        <v>207</v>
      </c>
      <c r="N713" s="8" t="s">
        <v>207</v>
      </c>
      <c r="O713" s="8"/>
      <c r="P713" s="8"/>
      <c r="Q713" s="8"/>
      <c r="R713" s="8"/>
      <c r="S713" s="8"/>
      <c r="T713" s="8"/>
      <c r="U713" s="8"/>
      <c r="V713" s="8" t="s">
        <v>5887</v>
      </c>
      <c r="W713" s="8"/>
      <c r="X713" s="8"/>
      <c r="Y713" s="8"/>
      <c r="Z713" s="8"/>
      <c r="AA713" s="8" t="s">
        <v>774</v>
      </c>
      <c r="AB713" s="8" t="s">
        <v>324</v>
      </c>
      <c r="AC713" s="8" t="s">
        <v>776</v>
      </c>
      <c r="AD713" s="8"/>
      <c r="AE713" s="8"/>
      <c r="AF713" s="8"/>
      <c r="AG713" s="8"/>
      <c r="AH713" s="8" t="s">
        <v>4378</v>
      </c>
      <c r="AI713" s="8"/>
      <c r="AJ713" s="8" t="s">
        <v>5888</v>
      </c>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row>
    <row r="714" spans="1:87">
      <c r="A714" s="8" t="s">
        <v>5889</v>
      </c>
      <c r="B714" s="8" t="s">
        <v>768</v>
      </c>
      <c r="C714" s="8">
        <v>2022</v>
      </c>
      <c r="D714" s="8" t="s">
        <v>5890</v>
      </c>
      <c r="E714" s="8" t="s">
        <v>5891</v>
      </c>
      <c r="F714" s="8"/>
      <c r="G714" s="8" t="s">
        <v>5892</v>
      </c>
      <c r="H714" s="8"/>
      <c r="I714" s="8"/>
      <c r="J714" s="8"/>
      <c r="K714" s="8" t="s">
        <v>5893</v>
      </c>
      <c r="L714" s="8">
        <v>2022</v>
      </c>
      <c r="M714" s="8" t="s">
        <v>207</v>
      </c>
      <c r="N714" s="8" t="s">
        <v>207</v>
      </c>
      <c r="O714" s="8"/>
      <c r="P714" s="8"/>
      <c r="Q714" s="8"/>
      <c r="R714" s="8"/>
      <c r="S714" s="8"/>
      <c r="T714" s="8"/>
      <c r="U714" s="8"/>
      <c r="V714" s="8" t="s">
        <v>5894</v>
      </c>
      <c r="W714" s="8"/>
      <c r="X714" s="8"/>
      <c r="Y714" s="8"/>
      <c r="Z714" s="8"/>
      <c r="AA714" s="8" t="s">
        <v>774</v>
      </c>
      <c r="AB714" s="8" t="s">
        <v>2162</v>
      </c>
      <c r="AC714" s="8" t="s">
        <v>776</v>
      </c>
      <c r="AD714" s="8"/>
      <c r="AE714" s="8"/>
      <c r="AF714" s="8"/>
      <c r="AG714" s="8"/>
      <c r="AH714" s="8" t="s">
        <v>4378</v>
      </c>
      <c r="AI714" s="8"/>
      <c r="AJ714" s="8" t="s">
        <v>5895</v>
      </c>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row>
    <row r="715" spans="1:87">
      <c r="A715" s="8" t="s">
        <v>5896</v>
      </c>
      <c r="B715" s="8" t="s">
        <v>768</v>
      </c>
      <c r="C715" s="8">
        <v>2022</v>
      </c>
      <c r="D715" s="8" t="s">
        <v>5897</v>
      </c>
      <c r="E715" s="8" t="s">
        <v>5898</v>
      </c>
      <c r="F715" s="8"/>
      <c r="G715" s="8" t="s">
        <v>5899</v>
      </c>
      <c r="H715" s="8"/>
      <c r="I715" s="8"/>
      <c r="J715" s="8"/>
      <c r="K715" s="8" t="s">
        <v>5900</v>
      </c>
      <c r="L715" s="8">
        <v>2022</v>
      </c>
      <c r="M715" s="8" t="s">
        <v>207</v>
      </c>
      <c r="N715" s="8" t="s">
        <v>207</v>
      </c>
      <c r="O715" s="8"/>
      <c r="P715" s="8"/>
      <c r="Q715" s="8"/>
      <c r="R715" s="8"/>
      <c r="S715" s="8"/>
      <c r="T715" s="8"/>
      <c r="U715" s="8"/>
      <c r="V715" s="8"/>
      <c r="W715" s="8"/>
      <c r="X715" s="8"/>
      <c r="Y715" s="8"/>
      <c r="Z715" s="8"/>
      <c r="AA715" s="8" t="s">
        <v>774</v>
      </c>
      <c r="AB715" s="8" t="s">
        <v>2162</v>
      </c>
      <c r="AC715" s="8" t="s">
        <v>776</v>
      </c>
      <c r="AD715" s="8"/>
      <c r="AE715" s="8"/>
      <c r="AF715" s="8"/>
      <c r="AG715" s="8"/>
      <c r="AH715" s="8" t="s">
        <v>4378</v>
      </c>
      <c r="AI715" s="8"/>
      <c r="AJ715" s="8" t="s">
        <v>5901</v>
      </c>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row>
    <row r="716" spans="1:87">
      <c r="A716" s="8" t="s">
        <v>5902</v>
      </c>
      <c r="B716" s="8" t="s">
        <v>768</v>
      </c>
      <c r="C716" s="8">
        <v>2022</v>
      </c>
      <c r="D716" s="8"/>
      <c r="E716" s="8" t="s">
        <v>5903</v>
      </c>
      <c r="F716" s="8"/>
      <c r="G716" s="8" t="s">
        <v>5904</v>
      </c>
      <c r="H716" s="8"/>
      <c r="I716" s="8"/>
      <c r="J716" s="8"/>
      <c r="K716" s="8" t="s">
        <v>5905</v>
      </c>
      <c r="L716" s="8">
        <v>2022</v>
      </c>
      <c r="M716" s="8" t="s">
        <v>207</v>
      </c>
      <c r="N716" s="8" t="s">
        <v>207</v>
      </c>
      <c r="O716" s="8"/>
      <c r="P716" s="8"/>
      <c r="Q716" s="8"/>
      <c r="R716" s="8"/>
      <c r="S716" s="8"/>
      <c r="T716" s="8"/>
      <c r="U716" s="8"/>
      <c r="V716" s="8"/>
      <c r="W716" s="8"/>
      <c r="X716" s="8"/>
      <c r="Y716" s="8"/>
      <c r="Z716" s="8"/>
      <c r="AA716" s="8" t="s">
        <v>774</v>
      </c>
      <c r="AB716" s="8" t="s">
        <v>2162</v>
      </c>
      <c r="AC716" s="8" t="s">
        <v>776</v>
      </c>
      <c r="AD716" s="8"/>
      <c r="AE716" s="8"/>
      <c r="AF716" s="8"/>
      <c r="AG716" s="8"/>
      <c r="AH716" s="8" t="s">
        <v>4378</v>
      </c>
      <c r="AI716" s="8"/>
      <c r="AJ716" s="8" t="s">
        <v>5906</v>
      </c>
      <c r="AK716" s="8"/>
      <c r="AL716" s="8"/>
      <c r="AM716" s="8"/>
      <c r="AN716" s="8"/>
      <c r="AO716" s="8"/>
      <c r="AP716" s="8" t="s">
        <v>5820</v>
      </c>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row>
    <row r="717" spans="1:87">
      <c r="A717" s="8" t="s">
        <v>5907</v>
      </c>
      <c r="B717" s="8" t="s">
        <v>200</v>
      </c>
      <c r="C717" s="8">
        <v>2022</v>
      </c>
      <c r="D717" s="8" t="s">
        <v>5540</v>
      </c>
      <c r="E717" s="8" t="s">
        <v>5541</v>
      </c>
      <c r="F717" s="8" t="s">
        <v>5542</v>
      </c>
      <c r="G717" s="8" t="s">
        <v>5543</v>
      </c>
      <c r="H717" s="8"/>
      <c r="I717" s="8" t="s">
        <v>5544</v>
      </c>
      <c r="J717" s="8" t="s">
        <v>5545</v>
      </c>
      <c r="K717" s="8"/>
      <c r="L717" s="8" t="s">
        <v>207</v>
      </c>
      <c r="M717" s="8" t="s">
        <v>207</v>
      </c>
      <c r="N717" s="8" t="s">
        <v>207</v>
      </c>
      <c r="O717" s="8" t="s">
        <v>207</v>
      </c>
      <c r="P717" s="9" t="d">
        <v>2023-01-08</v>
      </c>
      <c r="Q717" s="8"/>
      <c r="R717" s="8"/>
      <c r="S717" s="8"/>
      <c r="T717" s="8"/>
      <c r="U717" s="8"/>
      <c r="V717" s="8" t="s">
        <v>5546</v>
      </c>
      <c r="W717" s="8"/>
      <c r="X717" s="8"/>
      <c r="Y717" s="8"/>
      <c r="Z717" s="8"/>
      <c r="AA717" s="8" t="s">
        <v>209</v>
      </c>
      <c r="AB717" s="8" t="s">
        <v>5547</v>
      </c>
      <c r="AC717" s="8"/>
      <c r="AD717" s="8"/>
      <c r="AE717" s="8"/>
      <c r="AF717" s="8"/>
      <c r="AG717" s="8"/>
      <c r="AH717" s="8" t="s">
        <v>211</v>
      </c>
      <c r="AI717" s="8"/>
      <c r="AJ717" s="8"/>
      <c r="AK717" s="8"/>
      <c r="AL717" s="8" t="s">
        <v>5908</v>
      </c>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t="s">
        <v>5542</v>
      </c>
      <c r="BU717" s="8"/>
      <c r="BV717" s="8"/>
      <c r="BW717" s="8"/>
      <c r="BX717" s="8"/>
      <c r="BY717" s="8"/>
      <c r="BZ717" s="8"/>
      <c r="CA717" s="8"/>
      <c r="CB717" s="8"/>
      <c r="CC717" s="8"/>
      <c r="CD717" s="8"/>
      <c r="CE717" s="8"/>
      <c r="CF717" s="8"/>
      <c r="CG717" s="8"/>
      <c r="CH717" s="8"/>
      <c r="CI717" s="8"/>
    </row>
    <row r="718" spans="1:87">
      <c r="A718" s="8" t="s">
        <v>5909</v>
      </c>
      <c r="B718" s="8" t="s">
        <v>200</v>
      </c>
      <c r="C718" s="8">
        <v>2022</v>
      </c>
      <c r="D718" s="8" t="s">
        <v>5558</v>
      </c>
      <c r="E718" s="8" t="s">
        <v>5559</v>
      </c>
      <c r="F718" s="8" t="s">
        <v>5560</v>
      </c>
      <c r="G718" s="8" t="s">
        <v>5561</v>
      </c>
      <c r="H718" s="8"/>
      <c r="I718" s="8" t="s">
        <v>5562</v>
      </c>
      <c r="J718" s="8" t="s">
        <v>5563</v>
      </c>
      <c r="K718" s="8"/>
      <c r="L718" s="8" t="s">
        <v>207</v>
      </c>
      <c r="M718" s="8" t="s">
        <v>207</v>
      </c>
      <c r="N718" s="8" t="s">
        <v>207</v>
      </c>
      <c r="O718" s="8" t="s">
        <v>207</v>
      </c>
      <c r="P718" s="9" t="d">
        <v>2023-01-06</v>
      </c>
      <c r="Q718" s="8"/>
      <c r="R718" s="8"/>
      <c r="S718" s="8"/>
      <c r="T718" s="8"/>
      <c r="U718" s="8"/>
      <c r="V718" s="8"/>
      <c r="W718" s="8"/>
      <c r="X718" s="8"/>
      <c r="Y718" s="8"/>
      <c r="Z718" s="8"/>
      <c r="AA718" s="8" t="s">
        <v>209</v>
      </c>
      <c r="AB718" s="8" t="s">
        <v>4820</v>
      </c>
      <c r="AC718" s="8"/>
      <c r="AD718" s="8"/>
      <c r="AE718" s="8"/>
      <c r="AF718" s="8"/>
      <c r="AG718" s="8"/>
      <c r="AH718" s="8" t="s">
        <v>211</v>
      </c>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t="s">
        <v>5560</v>
      </c>
      <c r="BU718" s="8"/>
      <c r="BV718" s="8"/>
      <c r="BW718" s="8"/>
      <c r="BX718" s="8"/>
      <c r="BY718" s="8"/>
      <c r="BZ718" s="8"/>
      <c r="CA718" s="8"/>
      <c r="CB718" s="8"/>
      <c r="CC718" s="8"/>
      <c r="CD718" s="8"/>
      <c r="CE718" s="8"/>
      <c r="CF718" s="8"/>
      <c r="CG718" s="8"/>
      <c r="CH718" s="8"/>
      <c r="CI718" s="8"/>
    </row>
    <row r="719" spans="1:87">
      <c r="A719" s="8" t="s">
        <v>5910</v>
      </c>
      <c r="B719" s="8" t="s">
        <v>789</v>
      </c>
      <c r="C719" s="8">
        <v>2022</v>
      </c>
      <c r="D719" s="8" t="s">
        <v>5812</v>
      </c>
      <c r="E719" s="8" t="s">
        <v>5813</v>
      </c>
      <c r="F719" s="8" t="s">
        <v>5814</v>
      </c>
      <c r="G719" s="8" t="s">
        <v>5815</v>
      </c>
      <c r="H719" s="8"/>
      <c r="I719" s="8"/>
      <c r="J719" s="8" t="s">
        <v>5816</v>
      </c>
      <c r="K719" s="8"/>
      <c r="L719" s="8">
        <v>2022</v>
      </c>
      <c r="M719" s="8" t="s">
        <v>207</v>
      </c>
      <c r="N719" s="8" t="s">
        <v>207</v>
      </c>
      <c r="O719" s="8" t="s">
        <v>207</v>
      </c>
      <c r="P719" s="8" t="s">
        <v>5817</v>
      </c>
      <c r="Q719" s="8"/>
      <c r="R719" s="8"/>
      <c r="S719" s="8">
        <v>22</v>
      </c>
      <c r="T719" s="8"/>
      <c r="U719" s="8"/>
      <c r="V719" s="8" t="s">
        <v>5818</v>
      </c>
      <c r="W719" s="8"/>
      <c r="X719" s="8"/>
      <c r="Y719" s="8"/>
      <c r="Z719" s="8"/>
      <c r="AA719" s="8" t="s">
        <v>2215</v>
      </c>
      <c r="AB719" s="8" t="s">
        <v>2162</v>
      </c>
      <c r="AC719" s="8" t="s">
        <v>253</v>
      </c>
      <c r="AD719" s="8"/>
      <c r="AE719" s="8"/>
      <c r="AF719" s="8"/>
      <c r="AG719" s="8"/>
      <c r="AH719" s="8" t="s">
        <v>211</v>
      </c>
      <c r="AI719" s="8"/>
      <c r="AJ719" s="8" t="s">
        <v>5819</v>
      </c>
      <c r="AK719" s="8"/>
      <c r="AL719" s="8"/>
      <c r="AM719" s="8"/>
      <c r="AN719" s="8"/>
      <c r="AO719" s="8"/>
      <c r="AP719" s="8" t="s">
        <v>5820</v>
      </c>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row>
    <row r="720" spans="1:87">
      <c r="A720" s="8" t="s">
        <v>5911</v>
      </c>
      <c r="B720" s="8" t="s">
        <v>242</v>
      </c>
      <c r="C720" s="8">
        <v>2022</v>
      </c>
      <c r="D720" s="8" t="s">
        <v>5912</v>
      </c>
      <c r="E720" s="8" t="s">
        <v>5913</v>
      </c>
      <c r="F720" s="8" t="s">
        <v>5914</v>
      </c>
      <c r="G720" s="8"/>
      <c r="H720" s="8" t="s">
        <v>5915</v>
      </c>
      <c r="I720" s="8" t="s">
        <v>5916</v>
      </c>
      <c r="J720" s="8" t="s">
        <v>5917</v>
      </c>
      <c r="K720" s="8" t="s">
        <v>5918</v>
      </c>
      <c r="L720" s="8" t="s">
        <v>207</v>
      </c>
      <c r="M720" s="8" t="s">
        <v>207</v>
      </c>
      <c r="N720" s="8" t="s">
        <v>207</v>
      </c>
      <c r="O720" s="8" t="s">
        <v>207</v>
      </c>
      <c r="P720" s="9" t="d">
        <v>2023-01-25</v>
      </c>
      <c r="Q720" s="8"/>
      <c r="R720" s="8">
        <v>1</v>
      </c>
      <c r="S720" s="8">
        <v>6</v>
      </c>
      <c r="T720" s="8"/>
      <c r="U720" s="8" t="s">
        <v>5914</v>
      </c>
      <c r="V720" s="8" t="s">
        <v>5919</v>
      </c>
      <c r="W720" s="8"/>
      <c r="X720" s="8"/>
      <c r="Y720" s="8"/>
      <c r="Z720" s="8"/>
      <c r="AA720" s="8"/>
      <c r="AB720" s="8"/>
      <c r="AC720" s="8" t="s">
        <v>253</v>
      </c>
      <c r="AD720" s="8"/>
      <c r="AE720" s="8"/>
      <c r="AF720" s="8"/>
      <c r="AG720" s="8"/>
      <c r="AH720" s="8" t="s">
        <v>211</v>
      </c>
      <c r="AI720" s="8"/>
      <c r="AJ720" s="8"/>
      <c r="AK720" s="8"/>
      <c r="AL720" s="8" t="s">
        <v>5920</v>
      </c>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row>
    <row r="721" spans="1:87">
      <c r="A721" s="8" t="s">
        <v>5921</v>
      </c>
      <c r="B721" s="8" t="s">
        <v>242</v>
      </c>
      <c r="C721" s="8">
        <v>2022</v>
      </c>
      <c r="D721" s="8" t="s">
        <v>5753</v>
      </c>
      <c r="E721" s="8" t="s">
        <v>5754</v>
      </c>
      <c r="F721" s="8" t="s">
        <v>4904</v>
      </c>
      <c r="G721" s="8"/>
      <c r="H721" s="8" t="s">
        <v>4905</v>
      </c>
      <c r="I721" s="8" t="s">
        <v>5755</v>
      </c>
      <c r="J721" s="8" t="s">
        <v>5756</v>
      </c>
      <c r="K721" s="8" t="s">
        <v>5757</v>
      </c>
      <c r="L721" s="8" t="s">
        <v>207</v>
      </c>
      <c r="M721" s="8" t="s">
        <v>207</v>
      </c>
      <c r="N721" s="8" t="s">
        <v>207</v>
      </c>
      <c r="O721" s="8" t="s">
        <v>207</v>
      </c>
      <c r="P721" s="8">
        <v>8785</v>
      </c>
      <c r="Q721" s="8"/>
      <c r="R721" s="8">
        <v>17</v>
      </c>
      <c r="S721" s="8">
        <v>12</v>
      </c>
      <c r="T721" s="8"/>
      <c r="U721" s="8" t="s">
        <v>4904</v>
      </c>
      <c r="V721" s="8"/>
      <c r="W721" s="8"/>
      <c r="X721" s="8"/>
      <c r="Y721" s="8"/>
      <c r="Z721" s="8"/>
      <c r="AA721" s="8"/>
      <c r="AB721" s="8"/>
      <c r="AC721" s="8" t="s">
        <v>253</v>
      </c>
      <c r="AD721" s="8"/>
      <c r="AE721" s="8"/>
      <c r="AF721" s="8"/>
      <c r="AG721" s="8"/>
      <c r="AH721" s="8" t="s">
        <v>211</v>
      </c>
      <c r="AI721" s="8"/>
      <c r="AJ721" s="8"/>
      <c r="AK721" s="8"/>
      <c r="AL721" s="8" t="s">
        <v>5922</v>
      </c>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row>
    <row r="722" spans="1:87">
      <c r="A722" s="8" t="s">
        <v>5923</v>
      </c>
      <c r="B722" s="8" t="s">
        <v>242</v>
      </c>
      <c r="C722" s="8">
        <v>2022</v>
      </c>
      <c r="D722" s="8" t="s">
        <v>5656</v>
      </c>
      <c r="E722" s="8" t="s">
        <v>5657</v>
      </c>
      <c r="F722" s="8" t="s">
        <v>3065</v>
      </c>
      <c r="G722" s="8"/>
      <c r="H722" s="8" t="s">
        <v>2754</v>
      </c>
      <c r="I722" s="8" t="s">
        <v>5658</v>
      </c>
      <c r="J722" s="8" t="s">
        <v>5659</v>
      </c>
      <c r="K722" s="8" t="s">
        <v>5660</v>
      </c>
      <c r="L722" s="8" t="s">
        <v>207</v>
      </c>
      <c r="M722" s="8" t="s">
        <v>207</v>
      </c>
      <c r="N722" s="8" t="s">
        <v>207</v>
      </c>
      <c r="O722" s="8" t="s">
        <v>207</v>
      </c>
      <c r="P722" s="8" t="s">
        <v>5661</v>
      </c>
      <c r="Q722" s="8"/>
      <c r="R722" s="8"/>
      <c r="S722" s="8" t="s">
        <v>5662</v>
      </c>
      <c r="T722" s="8"/>
      <c r="U722" s="8" t="s">
        <v>2760</v>
      </c>
      <c r="V722" s="8"/>
      <c r="W722" s="8"/>
      <c r="X722" s="8"/>
      <c r="Y722" s="8"/>
      <c r="Z722" s="8"/>
      <c r="AA722" s="8"/>
      <c r="AB722" s="8"/>
      <c r="AC722" s="8" t="s">
        <v>253</v>
      </c>
      <c r="AD722" s="8"/>
      <c r="AE722" s="8"/>
      <c r="AF722" s="8"/>
      <c r="AG722" s="8"/>
      <c r="AH722" s="8" t="s">
        <v>211</v>
      </c>
      <c r="AI722" s="8"/>
      <c r="AJ722" s="8"/>
      <c r="AK722" s="8"/>
      <c r="AL722" s="8" t="s">
        <v>5924</v>
      </c>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row>
    <row r="723" spans="1:87">
      <c r="A723" s="8" t="s">
        <v>5925</v>
      </c>
      <c r="B723" s="8" t="s">
        <v>242</v>
      </c>
      <c r="C723" s="8">
        <v>2022</v>
      </c>
      <c r="D723" s="8" t="s">
        <v>5730</v>
      </c>
      <c r="E723" s="8" t="s">
        <v>5731</v>
      </c>
      <c r="F723" s="8" t="s">
        <v>3065</v>
      </c>
      <c r="G723" s="8"/>
      <c r="H723" s="8" t="s">
        <v>2754</v>
      </c>
      <c r="I723" s="8" t="s">
        <v>5732</v>
      </c>
      <c r="J723" s="8" t="s">
        <v>5733</v>
      </c>
      <c r="K723" s="8" t="s">
        <v>5734</v>
      </c>
      <c r="L723" s="11" t="d">
        <v>2022-02-03</v>
      </c>
      <c r="M723" s="8" t="s">
        <v>207</v>
      </c>
      <c r="N723" s="8" t="s">
        <v>207</v>
      </c>
      <c r="O723" s="8" t="s">
        <v>207</v>
      </c>
      <c r="P723" s="8" t="s">
        <v>5735</v>
      </c>
      <c r="Q723" s="8"/>
      <c r="R723" s="8"/>
      <c r="S723" s="8" t="s">
        <v>5671</v>
      </c>
      <c r="T723" s="8"/>
      <c r="U723" s="8" t="s">
        <v>2760</v>
      </c>
      <c r="V723" s="8"/>
      <c r="W723" s="8"/>
      <c r="X723" s="8"/>
      <c r="Y723" s="8"/>
      <c r="Z723" s="8"/>
      <c r="AA723" s="8"/>
      <c r="AB723" s="8"/>
      <c r="AC723" s="8" t="s">
        <v>253</v>
      </c>
      <c r="AD723" s="8"/>
      <c r="AE723" s="8"/>
      <c r="AF723" s="8"/>
      <c r="AG723" s="8"/>
      <c r="AH723" s="8" t="s">
        <v>211</v>
      </c>
      <c r="AI723" s="8"/>
      <c r="AJ723" s="8"/>
      <c r="AK723" s="8"/>
      <c r="AL723" s="8" t="s">
        <v>5926</v>
      </c>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row>
    <row r="724" spans="1:87">
      <c r="A724" s="8" t="s">
        <v>5927</v>
      </c>
      <c r="B724" s="8" t="s">
        <v>242</v>
      </c>
      <c r="C724" s="8">
        <v>2022</v>
      </c>
      <c r="D724" s="8" t="s">
        <v>5928</v>
      </c>
      <c r="E724" s="8" t="s">
        <v>5929</v>
      </c>
      <c r="F724" s="8" t="s">
        <v>3065</v>
      </c>
      <c r="G724" s="8"/>
      <c r="H724" s="8" t="s">
        <v>2754</v>
      </c>
      <c r="I724" s="8" t="s">
        <v>5930</v>
      </c>
      <c r="J724" s="8" t="s">
        <v>5931</v>
      </c>
      <c r="K724" s="8" t="s">
        <v>5932</v>
      </c>
      <c r="L724" s="8" t="s">
        <v>207</v>
      </c>
      <c r="M724" s="8" t="s">
        <v>207</v>
      </c>
      <c r="N724" s="8" t="s">
        <v>207</v>
      </c>
      <c r="O724" s="8" t="s">
        <v>207</v>
      </c>
      <c r="P724" s="8" t="s">
        <v>5933</v>
      </c>
      <c r="Q724" s="8"/>
      <c r="R724" s="8"/>
      <c r="S724" s="8" t="s">
        <v>5934</v>
      </c>
      <c r="T724" s="8"/>
      <c r="U724" s="8" t="s">
        <v>2760</v>
      </c>
      <c r="V724" s="8"/>
      <c r="W724" s="8"/>
      <c r="X724" s="8"/>
      <c r="Y724" s="8"/>
      <c r="Z724" s="8"/>
      <c r="AA724" s="8"/>
      <c r="AB724" s="8"/>
      <c r="AC724" s="8" t="s">
        <v>253</v>
      </c>
      <c r="AD724" s="8"/>
      <c r="AE724" s="8"/>
      <c r="AF724" s="8"/>
      <c r="AG724" s="8"/>
      <c r="AH724" s="8" t="s">
        <v>211</v>
      </c>
      <c r="AI724" s="8"/>
      <c r="AJ724" s="8"/>
      <c r="AK724" s="8"/>
      <c r="AL724" s="8" t="s">
        <v>5935</v>
      </c>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row>
    <row r="725" spans="1:87">
      <c r="A725" s="8" t="s">
        <v>5936</v>
      </c>
      <c r="B725" s="8" t="s">
        <v>242</v>
      </c>
      <c r="C725" s="8">
        <v>2022</v>
      </c>
      <c r="D725" s="8" t="s">
        <v>5775</v>
      </c>
      <c r="E725" s="8" t="s">
        <v>5776</v>
      </c>
      <c r="F725" s="8" t="s">
        <v>5777</v>
      </c>
      <c r="G725" s="8"/>
      <c r="H725" s="8" t="s">
        <v>5778</v>
      </c>
      <c r="I725" s="8" t="s">
        <v>5779</v>
      </c>
      <c r="J725" s="8" t="s">
        <v>5780</v>
      </c>
      <c r="K725" s="8" t="s">
        <v>5781</v>
      </c>
      <c r="L725" s="11" t="d">
        <v>2022-06-02</v>
      </c>
      <c r="M725" s="8" t="s">
        <v>207</v>
      </c>
      <c r="N725" s="8" t="s">
        <v>207</v>
      </c>
      <c r="O725" s="8" t="s">
        <v>207</v>
      </c>
      <c r="P725" s="9" t="d">
        <v>2023-01-12</v>
      </c>
      <c r="Q725" s="8"/>
      <c r="R725" s="8"/>
      <c r="S725" s="8">
        <v>2022</v>
      </c>
      <c r="T725" s="8"/>
      <c r="U725" s="8" t="s">
        <v>5777</v>
      </c>
      <c r="V725" s="8"/>
      <c r="W725" s="8"/>
      <c r="X725" s="8"/>
      <c r="Y725" s="8"/>
      <c r="Z725" s="8"/>
      <c r="AA725" s="8"/>
      <c r="AB725" s="8"/>
      <c r="AC725" s="8" t="s">
        <v>253</v>
      </c>
      <c r="AD725" s="8"/>
      <c r="AE725" s="8"/>
      <c r="AF725" s="8"/>
      <c r="AG725" s="8"/>
      <c r="AH725" s="8" t="s">
        <v>211</v>
      </c>
      <c r="AI725" s="8"/>
      <c r="AJ725" s="8"/>
      <c r="AK725" s="8"/>
      <c r="AL725" s="8" t="s">
        <v>5937</v>
      </c>
      <c r="AM725" s="8"/>
      <c r="AN725" s="8"/>
      <c r="AO725" s="8"/>
      <c r="AP725" s="8" t="s">
        <v>5783</v>
      </c>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row>
    <row r="726" spans="1:87">
      <c r="A726" s="8" t="s">
        <v>5938</v>
      </c>
      <c r="B726" s="8" t="s">
        <v>200</v>
      </c>
      <c r="C726" s="8">
        <v>2022</v>
      </c>
      <c r="D726" s="8" t="s">
        <v>5684</v>
      </c>
      <c r="E726" s="8" t="s">
        <v>5685</v>
      </c>
      <c r="F726" s="8" t="s">
        <v>5686</v>
      </c>
      <c r="G726" s="8" t="s">
        <v>5687</v>
      </c>
      <c r="H726" s="8"/>
      <c r="I726" s="8" t="s">
        <v>5688</v>
      </c>
      <c r="J726" s="8" t="s">
        <v>5689</v>
      </c>
      <c r="K726" s="8"/>
      <c r="L726" s="8" t="s">
        <v>207</v>
      </c>
      <c r="M726" s="8" t="s">
        <v>207</v>
      </c>
      <c r="N726" s="8" t="s">
        <v>207</v>
      </c>
      <c r="O726" s="8" t="s">
        <v>207</v>
      </c>
      <c r="P726" s="8">
        <v>13</v>
      </c>
      <c r="Q726" s="8"/>
      <c r="R726" s="8"/>
      <c r="S726" s="8"/>
      <c r="T726" s="8"/>
      <c r="U726" s="8"/>
      <c r="V726" s="8"/>
      <c r="W726" s="8"/>
      <c r="X726" s="8"/>
      <c r="Y726" s="8"/>
      <c r="Z726" s="8"/>
      <c r="AA726" s="8" t="s">
        <v>3105</v>
      </c>
      <c r="AB726" s="8" t="s">
        <v>3746</v>
      </c>
      <c r="AC726" s="8"/>
      <c r="AD726" s="8"/>
      <c r="AE726" s="8"/>
      <c r="AF726" s="8"/>
      <c r="AG726" s="8"/>
      <c r="AH726" s="8" t="s">
        <v>211</v>
      </c>
      <c r="AI726" s="8"/>
      <c r="AJ726" s="8"/>
      <c r="AK726" s="8"/>
      <c r="AL726" s="8"/>
      <c r="AM726" s="8"/>
      <c r="AN726" s="8"/>
      <c r="AO726" s="8"/>
      <c r="AP726" s="8" t="s">
        <v>4272</v>
      </c>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t="s">
        <v>5686</v>
      </c>
      <c r="BU726" s="8"/>
      <c r="BV726" s="8"/>
      <c r="BW726" s="8"/>
      <c r="BX726" s="8"/>
      <c r="BY726" s="8"/>
      <c r="BZ726" s="8"/>
      <c r="CA726" s="8"/>
      <c r="CB726" s="8"/>
      <c r="CC726" s="8"/>
      <c r="CD726" s="8"/>
      <c r="CE726" s="8"/>
      <c r="CF726" s="8"/>
      <c r="CG726" s="8"/>
      <c r="CH726" s="8"/>
      <c r="CI726" s="8"/>
    </row>
    <row r="727" spans="1:87">
      <c r="A727" s="8" t="s">
        <v>5939</v>
      </c>
      <c r="B727" s="8" t="s">
        <v>242</v>
      </c>
      <c r="C727" s="8">
        <v>2022</v>
      </c>
      <c r="D727" s="8" t="s">
        <v>5940</v>
      </c>
      <c r="E727" s="8" t="s">
        <v>5941</v>
      </c>
      <c r="F727" s="8" t="s">
        <v>3065</v>
      </c>
      <c r="G727" s="8"/>
      <c r="H727" s="8" t="s">
        <v>2754</v>
      </c>
      <c r="I727" s="8" t="s">
        <v>5942</v>
      </c>
      <c r="J727" s="8" t="s">
        <v>5943</v>
      </c>
      <c r="K727" s="8" t="s">
        <v>5944</v>
      </c>
      <c r="L727" s="8" t="s">
        <v>207</v>
      </c>
      <c r="M727" s="8" t="s">
        <v>207</v>
      </c>
      <c r="N727" s="8" t="s">
        <v>207</v>
      </c>
      <c r="O727" s="8" t="s">
        <v>207</v>
      </c>
      <c r="P727" s="8" t="s">
        <v>5945</v>
      </c>
      <c r="Q727" s="8"/>
      <c r="R727" s="8"/>
      <c r="S727" s="8" t="s">
        <v>5934</v>
      </c>
      <c r="T727" s="8"/>
      <c r="U727" s="8" t="s">
        <v>2760</v>
      </c>
      <c r="V727" s="8"/>
      <c r="W727" s="8"/>
      <c r="X727" s="8"/>
      <c r="Y727" s="8"/>
      <c r="Z727" s="8"/>
      <c r="AA727" s="8"/>
      <c r="AB727" s="8"/>
      <c r="AC727" s="8" t="s">
        <v>253</v>
      </c>
      <c r="AD727" s="8"/>
      <c r="AE727" s="8"/>
      <c r="AF727" s="8"/>
      <c r="AG727" s="8"/>
      <c r="AH727" s="8" t="s">
        <v>211</v>
      </c>
      <c r="AI727" s="8"/>
      <c r="AJ727" s="8"/>
      <c r="AK727" s="8"/>
      <c r="AL727" s="8" t="s">
        <v>5946</v>
      </c>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row>
    <row r="728" spans="1:87">
      <c r="A728" s="8" t="s">
        <v>5947</v>
      </c>
      <c r="B728" s="8" t="s">
        <v>242</v>
      </c>
      <c r="C728" s="8">
        <v>2022</v>
      </c>
      <c r="D728" s="8" t="s">
        <v>5665</v>
      </c>
      <c r="E728" s="8" t="s">
        <v>5666</v>
      </c>
      <c r="F728" s="8" t="s">
        <v>3065</v>
      </c>
      <c r="G728" s="8"/>
      <c r="H728" s="8" t="s">
        <v>2754</v>
      </c>
      <c r="I728" s="8" t="s">
        <v>5667</v>
      </c>
      <c r="J728" s="8" t="s">
        <v>5668</v>
      </c>
      <c r="K728" s="8" t="s">
        <v>5669</v>
      </c>
      <c r="L728" s="11" t="d">
        <v>2022-02-03</v>
      </c>
      <c r="M728" s="8" t="s">
        <v>207</v>
      </c>
      <c r="N728" s="8" t="s">
        <v>207</v>
      </c>
      <c r="O728" s="8" t="s">
        <v>207</v>
      </c>
      <c r="P728" s="8" t="s">
        <v>5670</v>
      </c>
      <c r="Q728" s="8"/>
      <c r="R728" s="8"/>
      <c r="S728" s="8" t="s">
        <v>5671</v>
      </c>
      <c r="T728" s="8"/>
      <c r="U728" s="8" t="s">
        <v>2760</v>
      </c>
      <c r="V728" s="8" t="s">
        <v>5672</v>
      </c>
      <c r="W728" s="8"/>
      <c r="X728" s="8"/>
      <c r="Y728" s="8"/>
      <c r="Z728" s="8"/>
      <c r="AA728" s="8"/>
      <c r="AB728" s="8"/>
      <c r="AC728" s="8" t="s">
        <v>253</v>
      </c>
      <c r="AD728" s="8"/>
      <c r="AE728" s="8"/>
      <c r="AF728" s="8"/>
      <c r="AG728" s="8"/>
      <c r="AH728" s="8" t="s">
        <v>211</v>
      </c>
      <c r="AI728" s="8"/>
      <c r="AJ728" s="8"/>
      <c r="AK728" s="8"/>
      <c r="AL728" s="8" t="s">
        <v>5948</v>
      </c>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row>
    <row r="729" spans="1:87">
      <c r="A729" s="8" t="s">
        <v>5949</v>
      </c>
      <c r="B729" s="8" t="s">
        <v>242</v>
      </c>
      <c r="C729" s="8">
        <v>2022</v>
      </c>
      <c r="D729" s="8" t="s">
        <v>5831</v>
      </c>
      <c r="E729" s="8" t="s">
        <v>5832</v>
      </c>
      <c r="F729" s="8" t="s">
        <v>5833</v>
      </c>
      <c r="G729" s="8"/>
      <c r="H729" s="8" t="s">
        <v>5834</v>
      </c>
      <c r="I729" s="8" t="s">
        <v>5835</v>
      </c>
      <c r="J729" s="8" t="s">
        <v>5836</v>
      </c>
      <c r="K729" s="8" t="s">
        <v>5837</v>
      </c>
      <c r="L729" s="8" t="s">
        <v>207</v>
      </c>
      <c r="M729" s="8" t="s">
        <v>207</v>
      </c>
      <c r="N729" s="8" t="s">
        <v>207</v>
      </c>
      <c r="O729" s="8" t="s">
        <v>207</v>
      </c>
      <c r="P729" s="8">
        <v>105</v>
      </c>
      <c r="Q729" s="8"/>
      <c r="R729" s="8">
        <v>8</v>
      </c>
      <c r="S729" s="8">
        <v>7</v>
      </c>
      <c r="T729" s="8"/>
      <c r="U729" s="8" t="s">
        <v>5833</v>
      </c>
      <c r="V729" s="8"/>
      <c r="W729" s="8"/>
      <c r="X729" s="8"/>
      <c r="Y729" s="8"/>
      <c r="Z729" s="8"/>
      <c r="AA729" s="8"/>
      <c r="AB729" s="8"/>
      <c r="AC729" s="8" t="s">
        <v>253</v>
      </c>
      <c r="AD729" s="8"/>
      <c r="AE729" s="8"/>
      <c r="AF729" s="8"/>
      <c r="AG729" s="8"/>
      <c r="AH729" s="8" t="s">
        <v>211</v>
      </c>
      <c r="AI729" s="8"/>
      <c r="AJ729" s="8"/>
      <c r="AK729" s="8"/>
      <c r="AL729" s="8" t="s">
        <v>5950</v>
      </c>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row>
    <row r="730" spans="1:87">
      <c r="A730" s="8" t="s">
        <v>5951</v>
      </c>
      <c r="B730" s="8" t="s">
        <v>242</v>
      </c>
      <c r="C730" s="8">
        <v>2022</v>
      </c>
      <c r="D730" s="8" t="s">
        <v>5952</v>
      </c>
      <c r="E730" s="8" t="s">
        <v>5953</v>
      </c>
      <c r="F730" s="8" t="s">
        <v>3065</v>
      </c>
      <c r="G730" s="8"/>
      <c r="H730" s="8" t="s">
        <v>2754</v>
      </c>
      <c r="I730" s="8" t="s">
        <v>5954</v>
      </c>
      <c r="J730" s="8" t="s">
        <v>5955</v>
      </c>
      <c r="K730" s="8" t="s">
        <v>5956</v>
      </c>
      <c r="L730" s="8" t="s">
        <v>207</v>
      </c>
      <c r="M730" s="8" t="s">
        <v>207</v>
      </c>
      <c r="N730" s="8" t="s">
        <v>207</v>
      </c>
      <c r="O730" s="8" t="s">
        <v>207</v>
      </c>
      <c r="P730" s="8" t="s">
        <v>5957</v>
      </c>
      <c r="Q730" s="8"/>
      <c r="R730" s="8"/>
      <c r="S730" s="8" t="s">
        <v>5958</v>
      </c>
      <c r="T730" s="8"/>
      <c r="U730" s="8" t="s">
        <v>2760</v>
      </c>
      <c r="V730" s="8"/>
      <c r="W730" s="8"/>
      <c r="X730" s="8"/>
      <c r="Y730" s="8"/>
      <c r="Z730" s="8"/>
      <c r="AA730" s="8"/>
      <c r="AB730" s="8"/>
      <c r="AC730" s="8" t="s">
        <v>253</v>
      </c>
      <c r="AD730" s="8"/>
      <c r="AE730" s="8"/>
      <c r="AF730" s="8"/>
      <c r="AG730" s="8"/>
      <c r="AH730" s="8" t="s">
        <v>211</v>
      </c>
      <c r="AI730" s="8"/>
      <c r="AJ730" s="8"/>
      <c r="AK730" s="8"/>
      <c r="AL730" s="8" t="s">
        <v>5959</v>
      </c>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row>
    <row r="731" spans="1:87">
      <c r="A731" s="8" t="s">
        <v>5960</v>
      </c>
      <c r="B731" s="8" t="s">
        <v>242</v>
      </c>
      <c r="C731" s="8">
        <v>2022</v>
      </c>
      <c r="D731" s="8" t="s">
        <v>5700</v>
      </c>
      <c r="E731" s="8" t="s">
        <v>5701</v>
      </c>
      <c r="F731" s="8" t="s">
        <v>5702</v>
      </c>
      <c r="G731" s="8"/>
      <c r="H731" s="8" t="s">
        <v>5703</v>
      </c>
      <c r="I731" s="8" t="s">
        <v>5704</v>
      </c>
      <c r="J731" s="8" t="s">
        <v>5705</v>
      </c>
      <c r="K731" s="8" t="s">
        <v>5706</v>
      </c>
      <c r="L731" s="8" t="s">
        <v>207</v>
      </c>
      <c r="M731" s="8" t="s">
        <v>207</v>
      </c>
      <c r="N731" s="8" t="s">
        <v>207</v>
      </c>
      <c r="O731" s="8" t="s">
        <v>207</v>
      </c>
      <c r="P731" s="9" t="d">
        <v>2023-01-08</v>
      </c>
      <c r="Q731" s="8"/>
      <c r="R731" s="8"/>
      <c r="S731" s="8">
        <v>2022</v>
      </c>
      <c r="T731" s="8"/>
      <c r="U731" s="8" t="s">
        <v>5702</v>
      </c>
      <c r="V731" s="8"/>
      <c r="W731" s="8"/>
      <c r="X731" s="8"/>
      <c r="Y731" s="8"/>
      <c r="Z731" s="8"/>
      <c r="AA731" s="8"/>
      <c r="AB731" s="8"/>
      <c r="AC731" s="8" t="s">
        <v>253</v>
      </c>
      <c r="AD731" s="8"/>
      <c r="AE731" s="8"/>
      <c r="AF731" s="8"/>
      <c r="AG731" s="8"/>
      <c r="AH731" s="8" t="s">
        <v>211</v>
      </c>
      <c r="AI731" s="8"/>
      <c r="AJ731" s="8"/>
      <c r="AK731" s="8"/>
      <c r="AL731" s="8" t="s">
        <v>5961</v>
      </c>
      <c r="AM731" s="8"/>
      <c r="AN731" s="8"/>
      <c r="AO731" s="8"/>
      <c r="AP731" s="8" t="s">
        <v>5708</v>
      </c>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row>
    <row r="732" spans="1:87">
      <c r="A732" s="8" t="s">
        <v>5962</v>
      </c>
      <c r="B732" s="8" t="s">
        <v>242</v>
      </c>
      <c r="C732" s="8">
        <v>2022</v>
      </c>
      <c r="D732" s="8" t="s">
        <v>5804</v>
      </c>
      <c r="E732" s="8" t="s">
        <v>5805</v>
      </c>
      <c r="F732" s="8" t="s">
        <v>5182</v>
      </c>
      <c r="G732" s="8"/>
      <c r="H732" s="8" t="s">
        <v>5183</v>
      </c>
      <c r="I732" s="8" t="s">
        <v>5806</v>
      </c>
      <c r="J732" s="8" t="s">
        <v>5807</v>
      </c>
      <c r="K732" s="8" t="s">
        <v>5808</v>
      </c>
      <c r="L732" s="8" t="s">
        <v>207</v>
      </c>
      <c r="M732" s="8" t="s">
        <v>207</v>
      </c>
      <c r="N732" s="8" t="s">
        <v>207</v>
      </c>
      <c r="O732" s="8" t="s">
        <v>207</v>
      </c>
      <c r="P732" s="8">
        <v>1490</v>
      </c>
      <c r="Q732" s="8"/>
      <c r="R732" s="8">
        <v>6</v>
      </c>
      <c r="S732" s="8">
        <v>14</v>
      </c>
      <c r="T732" s="8"/>
      <c r="U732" s="8" t="s">
        <v>5182</v>
      </c>
      <c r="V732" s="8" t="s">
        <v>5809</v>
      </c>
      <c r="W732" s="8"/>
      <c r="X732" s="8"/>
      <c r="Y732" s="8"/>
      <c r="Z732" s="8"/>
      <c r="AA732" s="8"/>
      <c r="AB732" s="8"/>
      <c r="AC732" s="8" t="s">
        <v>253</v>
      </c>
      <c r="AD732" s="8"/>
      <c r="AE732" s="8"/>
      <c r="AF732" s="8"/>
      <c r="AG732" s="8"/>
      <c r="AH732" s="8" t="s">
        <v>211</v>
      </c>
      <c r="AI732" s="8"/>
      <c r="AJ732" s="8"/>
      <c r="AK732" s="8"/>
      <c r="AL732" s="8" t="s">
        <v>5963</v>
      </c>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row>
    <row r="733" spans="1:87">
      <c r="A733" s="8" t="s">
        <v>5964</v>
      </c>
      <c r="B733" s="8" t="s">
        <v>200</v>
      </c>
      <c r="C733" s="8">
        <v>2022</v>
      </c>
      <c r="D733" s="8" t="s">
        <v>5965</v>
      </c>
      <c r="E733" s="8" t="s">
        <v>5966</v>
      </c>
      <c r="F733" s="8" t="s">
        <v>5368</v>
      </c>
      <c r="G733" s="8" t="s">
        <v>5369</v>
      </c>
      <c r="H733" s="8"/>
      <c r="I733" s="8" t="s">
        <v>5967</v>
      </c>
      <c r="J733" s="8" t="s">
        <v>5968</v>
      </c>
      <c r="K733" s="8"/>
      <c r="L733" s="8" t="s">
        <v>207</v>
      </c>
      <c r="M733" s="8" t="s">
        <v>207</v>
      </c>
      <c r="N733" s="8" t="s">
        <v>207</v>
      </c>
      <c r="O733" s="8" t="s">
        <v>207</v>
      </c>
      <c r="P733" s="9" t="d">
        <v>2023-01-12</v>
      </c>
      <c r="Q733" s="8"/>
      <c r="R733" s="8"/>
      <c r="S733" s="8"/>
      <c r="T733" s="8"/>
      <c r="U733" s="8"/>
      <c r="V733" s="8" t="s">
        <v>5969</v>
      </c>
      <c r="W733" s="8"/>
      <c r="X733" s="8"/>
      <c r="Y733" s="8"/>
      <c r="Z733" s="8"/>
      <c r="AA733" s="8" t="s">
        <v>262</v>
      </c>
      <c r="AB733" s="8" t="s">
        <v>5372</v>
      </c>
      <c r="AC733" s="8" t="s">
        <v>253</v>
      </c>
      <c r="AD733" s="8"/>
      <c r="AE733" s="8"/>
      <c r="AF733" s="8"/>
      <c r="AG733" s="8"/>
      <c r="AH733" s="8" t="s">
        <v>211</v>
      </c>
      <c r="AI733" s="8"/>
      <c r="AJ733" s="8"/>
      <c r="AK733" s="8"/>
      <c r="AL733" s="8" t="s">
        <v>5970</v>
      </c>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t="s">
        <v>5373</v>
      </c>
      <c r="BU733" s="8"/>
      <c r="BV733" s="8"/>
      <c r="BW733" s="8"/>
      <c r="BX733" s="8"/>
      <c r="BY733" s="8"/>
      <c r="BZ733" s="8"/>
      <c r="CA733" s="8"/>
      <c r="CB733" s="8"/>
      <c r="CC733" s="8"/>
      <c r="CD733" s="8"/>
      <c r="CE733" s="8"/>
      <c r="CF733" s="8"/>
      <c r="CG733" s="8"/>
      <c r="CH733" s="8"/>
      <c r="CI733" s="8"/>
    </row>
    <row r="734" spans="1:87">
      <c r="A734" s="8" t="s">
        <v>5971</v>
      </c>
      <c r="B734" s="8" t="s">
        <v>200</v>
      </c>
      <c r="C734" s="8">
        <v>2022</v>
      </c>
      <c r="D734" s="8" t="s">
        <v>5458</v>
      </c>
      <c r="E734" s="8" t="s">
        <v>5523</v>
      </c>
      <c r="F734" s="8" t="s">
        <v>5524</v>
      </c>
      <c r="G734" s="8" t="s">
        <v>5525</v>
      </c>
      <c r="H734" s="8"/>
      <c r="I734" s="8" t="s">
        <v>5526</v>
      </c>
      <c r="J734" s="8" t="s">
        <v>5527</v>
      </c>
      <c r="K734" s="8"/>
      <c r="L734" s="11" t="d">
        <v>2022-08-02</v>
      </c>
      <c r="M734" s="8" t="s">
        <v>207</v>
      </c>
      <c r="N734" s="8" t="s">
        <v>207</v>
      </c>
      <c r="O734" s="8" t="s">
        <v>207</v>
      </c>
      <c r="P734" s="10" t="d">
        <v>1969-01-01</v>
      </c>
      <c r="Q734" s="8"/>
      <c r="R734" s="8"/>
      <c r="S734" s="8"/>
      <c r="T734" s="8"/>
      <c r="U734" s="8"/>
      <c r="V734" s="8" t="s">
        <v>5528</v>
      </c>
      <c r="W734" s="8"/>
      <c r="X734" s="8"/>
      <c r="Y734" s="8"/>
      <c r="Z734" s="8"/>
      <c r="AA734" s="8" t="s">
        <v>262</v>
      </c>
      <c r="AB734" s="8" t="s">
        <v>662</v>
      </c>
      <c r="AC734" s="8" t="s">
        <v>253</v>
      </c>
      <c r="AD734" s="8"/>
      <c r="AE734" s="8"/>
      <c r="AF734" s="8"/>
      <c r="AG734" s="8"/>
      <c r="AH734" s="8" t="s">
        <v>211</v>
      </c>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t="s">
        <v>5465</v>
      </c>
      <c r="BU734" s="8"/>
      <c r="BV734" s="8"/>
      <c r="BW734" s="8"/>
      <c r="BX734" s="8"/>
      <c r="BY734" s="8"/>
      <c r="BZ734" s="8"/>
      <c r="CA734" s="8"/>
      <c r="CB734" s="8"/>
      <c r="CC734" s="8"/>
      <c r="CD734" s="8"/>
      <c r="CE734" s="8"/>
      <c r="CF734" s="8"/>
      <c r="CG734" s="8"/>
      <c r="CH734" s="8"/>
      <c r="CI734" s="8"/>
    </row>
    <row r="735" spans="1:87">
      <c r="A735" s="8" t="s">
        <v>5972</v>
      </c>
      <c r="B735" s="8" t="s">
        <v>789</v>
      </c>
      <c r="C735" s="8">
        <v>2022</v>
      </c>
      <c r="D735" s="8" t="s">
        <v>5973</v>
      </c>
      <c r="E735" s="8" t="s">
        <v>5974</v>
      </c>
      <c r="F735" s="8" t="s">
        <v>5975</v>
      </c>
      <c r="G735" s="8" t="s">
        <v>5976</v>
      </c>
      <c r="H735" s="8"/>
      <c r="I735" s="8"/>
      <c r="J735" s="8" t="s">
        <v>5977</v>
      </c>
      <c r="K735" s="8"/>
      <c r="L735" s="8">
        <v>2022</v>
      </c>
      <c r="M735" s="8" t="s">
        <v>207</v>
      </c>
      <c r="N735" s="8" t="s">
        <v>207</v>
      </c>
      <c r="O735" s="8" t="s">
        <v>207</v>
      </c>
      <c r="P735" s="8" t="s">
        <v>5978</v>
      </c>
      <c r="Q735" s="8"/>
      <c r="R735" s="8"/>
      <c r="S735" s="8">
        <v>1645</v>
      </c>
      <c r="T735" s="8"/>
      <c r="U735" s="8"/>
      <c r="V735" s="8" t="s">
        <v>5979</v>
      </c>
      <c r="W735" s="8"/>
      <c r="X735" s="8"/>
      <c r="Y735" s="8"/>
      <c r="Z735" s="8"/>
      <c r="AA735" s="8" t="s">
        <v>2215</v>
      </c>
      <c r="AB735" s="8" t="s">
        <v>2162</v>
      </c>
      <c r="AC735" s="8" t="s">
        <v>253</v>
      </c>
      <c r="AD735" s="8"/>
      <c r="AE735" s="8"/>
      <c r="AF735" s="8"/>
      <c r="AG735" s="8"/>
      <c r="AH735" s="8" t="s">
        <v>211</v>
      </c>
      <c r="AI735" s="8"/>
      <c r="AJ735" s="8" t="s">
        <v>5980</v>
      </c>
      <c r="AK735" s="8"/>
      <c r="AL735" s="8"/>
      <c r="AM735" s="8"/>
      <c r="AN735" s="8"/>
      <c r="AO735" s="8"/>
      <c r="AP735" s="8" t="s">
        <v>5981</v>
      </c>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row>
    <row r="736" spans="1:87">
      <c r="A736" s="8" t="s">
        <v>5982</v>
      </c>
      <c r="B736" s="8" t="s">
        <v>242</v>
      </c>
      <c r="C736" s="8">
        <v>2022</v>
      </c>
      <c r="D736" s="8" t="s">
        <v>5983</v>
      </c>
      <c r="E736" s="8" t="s">
        <v>5984</v>
      </c>
      <c r="F736" s="8" t="s">
        <v>5985</v>
      </c>
      <c r="G736" s="8"/>
      <c r="H736" s="8" t="s">
        <v>5986</v>
      </c>
      <c r="I736" s="8" t="s">
        <v>5987</v>
      </c>
      <c r="J736" s="8" t="s">
        <v>5988</v>
      </c>
      <c r="K736" s="8"/>
      <c r="L736" s="8" t="s">
        <v>5536</v>
      </c>
      <c r="M736" s="8" t="s">
        <v>207</v>
      </c>
      <c r="N736" s="8" t="s">
        <v>207</v>
      </c>
      <c r="O736" s="8" t="s">
        <v>207</v>
      </c>
      <c r="P736" s="8">
        <v>103441</v>
      </c>
      <c r="Q736" s="8"/>
      <c r="R736" s="8"/>
      <c r="S736" s="8">
        <v>43</v>
      </c>
      <c r="T736" s="8"/>
      <c r="U736" s="8" t="s">
        <v>5985</v>
      </c>
      <c r="V736" s="8" t="s">
        <v>5989</v>
      </c>
      <c r="W736" s="8"/>
      <c r="X736" s="8"/>
      <c r="Y736" s="8"/>
      <c r="Z736" s="8"/>
      <c r="AA736" s="8"/>
      <c r="AB736" s="8"/>
      <c r="AC736" s="8" t="s">
        <v>253</v>
      </c>
      <c r="AD736" s="8"/>
      <c r="AE736" s="8"/>
      <c r="AF736" s="8"/>
      <c r="AG736" s="8"/>
      <c r="AH736" s="8" t="s">
        <v>211</v>
      </c>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row>
    <row r="737" spans="1:87">
      <c r="A737" s="8" t="s">
        <v>5990</v>
      </c>
      <c r="B737" s="8" t="s">
        <v>200</v>
      </c>
      <c r="C737" s="8">
        <v>2022</v>
      </c>
      <c r="D737" s="8" t="s">
        <v>5565</v>
      </c>
      <c r="E737" s="8" t="s">
        <v>5566</v>
      </c>
      <c r="F737" s="8" t="s">
        <v>5542</v>
      </c>
      <c r="G737" s="8" t="s">
        <v>5543</v>
      </c>
      <c r="H737" s="8"/>
      <c r="I737" s="8" t="s">
        <v>5567</v>
      </c>
      <c r="J737" s="8" t="s">
        <v>5568</v>
      </c>
      <c r="K737" s="8"/>
      <c r="L737" s="8" t="s">
        <v>207</v>
      </c>
      <c r="M737" s="8" t="s">
        <v>207</v>
      </c>
      <c r="N737" s="8" t="s">
        <v>207</v>
      </c>
      <c r="O737" s="8" t="s">
        <v>207</v>
      </c>
      <c r="P737" s="9" t="d">
        <v>2023-01-04</v>
      </c>
      <c r="Q737" s="8"/>
      <c r="R737" s="8"/>
      <c r="S737" s="8"/>
      <c r="T737" s="8"/>
      <c r="U737" s="8"/>
      <c r="V737" s="8"/>
      <c r="W737" s="8"/>
      <c r="X737" s="8"/>
      <c r="Y737" s="8"/>
      <c r="Z737" s="8"/>
      <c r="AA737" s="8" t="s">
        <v>209</v>
      </c>
      <c r="AB737" s="8" t="s">
        <v>5547</v>
      </c>
      <c r="AC737" s="8"/>
      <c r="AD737" s="8"/>
      <c r="AE737" s="8"/>
      <c r="AF737" s="8"/>
      <c r="AG737" s="8"/>
      <c r="AH737" s="8" t="s">
        <v>211</v>
      </c>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t="s">
        <v>5542</v>
      </c>
      <c r="BU737" s="8"/>
      <c r="BV737" s="8"/>
      <c r="BW737" s="8"/>
      <c r="BX737" s="8"/>
      <c r="BY737" s="8"/>
      <c r="BZ737" s="8"/>
      <c r="CA737" s="8"/>
      <c r="CB737" s="8"/>
      <c r="CC737" s="8"/>
      <c r="CD737" s="8"/>
      <c r="CE737" s="8"/>
      <c r="CF737" s="8"/>
      <c r="CG737" s="8"/>
      <c r="CH737" s="8"/>
      <c r="CI737" s="8"/>
    </row>
    <row r="738" spans="1:87">
      <c r="A738" s="8" t="s">
        <v>5991</v>
      </c>
      <c r="B738" s="8" t="s">
        <v>242</v>
      </c>
      <c r="C738" s="8">
        <v>2022</v>
      </c>
      <c r="D738" s="8" t="s">
        <v>5822</v>
      </c>
      <c r="E738" s="8" t="s">
        <v>5823</v>
      </c>
      <c r="F738" s="8" t="s">
        <v>5824</v>
      </c>
      <c r="G738" s="8"/>
      <c r="H738" s="8" t="s">
        <v>5825</v>
      </c>
      <c r="I738" s="8" t="s">
        <v>5826</v>
      </c>
      <c r="J738" s="8" t="s">
        <v>5827</v>
      </c>
      <c r="K738" s="8" t="s">
        <v>5828</v>
      </c>
      <c r="L738" s="8" t="s">
        <v>207</v>
      </c>
      <c r="M738" s="8" t="s">
        <v>207</v>
      </c>
      <c r="N738" s="8" t="s">
        <v>207</v>
      </c>
      <c r="O738" s="8" t="s">
        <v>207</v>
      </c>
      <c r="P738" s="8">
        <v>3730</v>
      </c>
      <c r="Q738" s="8"/>
      <c r="R738" s="8">
        <v>22</v>
      </c>
      <c r="S738" s="8">
        <v>11</v>
      </c>
      <c r="T738" s="8"/>
      <c r="U738" s="8" t="s">
        <v>5824</v>
      </c>
      <c r="V738" s="8"/>
      <c r="W738" s="8"/>
      <c r="X738" s="8"/>
      <c r="Y738" s="8"/>
      <c r="Z738" s="8"/>
      <c r="AA738" s="8"/>
      <c r="AB738" s="8"/>
      <c r="AC738" s="8" t="s">
        <v>253</v>
      </c>
      <c r="AD738" s="8"/>
      <c r="AE738" s="8"/>
      <c r="AF738" s="8"/>
      <c r="AG738" s="8"/>
      <c r="AH738" s="8" t="s">
        <v>211</v>
      </c>
      <c r="AI738" s="8"/>
      <c r="AJ738" s="8"/>
      <c r="AK738" s="8"/>
      <c r="AL738" s="8" t="s">
        <v>5992</v>
      </c>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row>
    <row r="739" spans="1:87">
      <c r="A739" s="8" t="s">
        <v>5993</v>
      </c>
      <c r="B739" s="8" t="s">
        <v>242</v>
      </c>
      <c r="C739" s="8">
        <v>2022</v>
      </c>
      <c r="D739" s="8" t="s">
        <v>5675</v>
      </c>
      <c r="E739" s="8" t="s">
        <v>5676</v>
      </c>
      <c r="F739" s="8" t="s">
        <v>4904</v>
      </c>
      <c r="G739" s="8"/>
      <c r="H739" s="8" t="s">
        <v>4905</v>
      </c>
      <c r="I739" s="8" t="s">
        <v>5677</v>
      </c>
      <c r="J739" s="8" t="s">
        <v>5678</v>
      </c>
      <c r="K739" s="8" t="s">
        <v>5679</v>
      </c>
      <c r="L739" s="8" t="s">
        <v>207</v>
      </c>
      <c r="M739" s="8" t="s">
        <v>207</v>
      </c>
      <c r="N739" s="8" t="s">
        <v>207</v>
      </c>
      <c r="O739" s="8" t="s">
        <v>207</v>
      </c>
      <c r="P739" s="8">
        <v>11540</v>
      </c>
      <c r="Q739" s="8"/>
      <c r="R739" s="8">
        <v>22</v>
      </c>
      <c r="S739" s="8">
        <v>12</v>
      </c>
      <c r="T739" s="8"/>
      <c r="U739" s="8" t="s">
        <v>4904</v>
      </c>
      <c r="V739" s="8"/>
      <c r="W739" s="8"/>
      <c r="X739" s="8"/>
      <c r="Y739" s="8"/>
      <c r="Z739" s="8"/>
      <c r="AA739" s="8"/>
      <c r="AB739" s="8"/>
      <c r="AC739" s="8" t="s">
        <v>253</v>
      </c>
      <c r="AD739" s="8"/>
      <c r="AE739" s="8"/>
      <c r="AF739" s="8"/>
      <c r="AG739" s="8"/>
      <c r="AH739" s="8" t="s">
        <v>211</v>
      </c>
      <c r="AI739" s="8"/>
      <c r="AJ739" s="8"/>
      <c r="AK739" s="8"/>
      <c r="AL739" s="8" t="s">
        <v>5994</v>
      </c>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row>
    <row r="740" spans="1:87">
      <c r="A740" s="8" t="s">
        <v>5995</v>
      </c>
      <c r="B740" s="8" t="s">
        <v>242</v>
      </c>
      <c r="C740" s="8">
        <v>2022</v>
      </c>
      <c r="D740" s="8" t="s">
        <v>5793</v>
      </c>
      <c r="E740" s="8" t="s">
        <v>5794</v>
      </c>
      <c r="F740" s="8" t="s">
        <v>5795</v>
      </c>
      <c r="G740" s="8"/>
      <c r="H740" s="8" t="s">
        <v>5796</v>
      </c>
      <c r="I740" s="8" t="s">
        <v>5797</v>
      </c>
      <c r="J740" s="8" t="s">
        <v>5798</v>
      </c>
      <c r="K740" s="8" t="s">
        <v>5799</v>
      </c>
      <c r="L740" s="8" t="s">
        <v>207</v>
      </c>
      <c r="M740" s="8" t="s">
        <v>207</v>
      </c>
      <c r="N740" s="8" t="s">
        <v>207</v>
      </c>
      <c r="O740" s="8" t="s">
        <v>207</v>
      </c>
      <c r="P740" s="8"/>
      <c r="Q740" s="8"/>
      <c r="R740" s="8"/>
      <c r="S740" s="8"/>
      <c r="T740" s="8"/>
      <c r="U740" s="8" t="s">
        <v>5800</v>
      </c>
      <c r="V740" s="8" t="s">
        <v>5801</v>
      </c>
      <c r="W740" s="8"/>
      <c r="X740" s="8"/>
      <c r="Y740" s="8"/>
      <c r="Z740" s="8"/>
      <c r="AA740" s="8"/>
      <c r="AB740" s="8"/>
      <c r="AC740" s="8" t="s">
        <v>253</v>
      </c>
      <c r="AD740" s="8"/>
      <c r="AE740" s="8"/>
      <c r="AF740" s="8"/>
      <c r="AG740" s="8"/>
      <c r="AH740" s="8" t="s">
        <v>211</v>
      </c>
      <c r="AI740" s="8"/>
      <c r="AJ740" s="8"/>
      <c r="AK740" s="8"/>
      <c r="AL740" s="8" t="s">
        <v>5996</v>
      </c>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row>
    <row r="741" spans="1:87">
      <c r="A741" s="8" t="s">
        <v>5997</v>
      </c>
      <c r="B741" s="8" t="s">
        <v>242</v>
      </c>
      <c r="C741" s="8">
        <v>2022</v>
      </c>
      <c r="D741" s="8" t="s">
        <v>5998</v>
      </c>
      <c r="E741" s="8" t="s">
        <v>5999</v>
      </c>
      <c r="F741" s="8" t="s">
        <v>6000</v>
      </c>
      <c r="G741" s="8"/>
      <c r="H741" s="8" t="s">
        <v>6001</v>
      </c>
      <c r="I741" s="8" t="s">
        <v>6002</v>
      </c>
      <c r="J741" s="8" t="s">
        <v>6003</v>
      </c>
      <c r="K741" s="8" t="s">
        <v>6004</v>
      </c>
      <c r="L741" s="8" t="s">
        <v>207</v>
      </c>
      <c r="M741" s="8" t="s">
        <v>207</v>
      </c>
      <c r="N741" s="8" t="s">
        <v>207</v>
      </c>
      <c r="O741" s="8" t="s">
        <v>207</v>
      </c>
      <c r="P741" s="8" t="s">
        <v>6005</v>
      </c>
      <c r="Q741" s="8"/>
      <c r="R741" s="8">
        <v>1</v>
      </c>
      <c r="S741" s="8">
        <v>16</v>
      </c>
      <c r="T741" s="8"/>
      <c r="U741" s="8" t="s">
        <v>6006</v>
      </c>
      <c r="V741" s="8"/>
      <c r="W741" s="8"/>
      <c r="X741" s="8"/>
      <c r="Y741" s="8"/>
      <c r="Z741" s="8"/>
      <c r="AA741" s="8"/>
      <c r="AB741" s="8"/>
      <c r="AC741" s="8"/>
      <c r="AD741" s="8"/>
      <c r="AE741" s="8"/>
      <c r="AF741" s="8"/>
      <c r="AG741" s="8"/>
      <c r="AH741" s="8" t="s">
        <v>211</v>
      </c>
      <c r="AI741" s="8"/>
      <c r="AJ741" s="8"/>
      <c r="AK741" s="8"/>
      <c r="AL741" s="8" t="s">
        <v>6007</v>
      </c>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row>
    <row r="742" spans="1:87">
      <c r="A742" s="8" t="s">
        <v>6008</v>
      </c>
      <c r="B742" s="8" t="s">
        <v>242</v>
      </c>
      <c r="C742" s="8">
        <v>2022</v>
      </c>
      <c r="D742" s="8" t="s">
        <v>5767</v>
      </c>
      <c r="E742" s="8" t="s">
        <v>5768</v>
      </c>
      <c r="F742" s="8" t="s">
        <v>4904</v>
      </c>
      <c r="G742" s="8"/>
      <c r="H742" s="8" t="s">
        <v>4905</v>
      </c>
      <c r="I742" s="8" t="s">
        <v>5769</v>
      </c>
      <c r="J742" s="8" t="s">
        <v>5770</v>
      </c>
      <c r="K742" s="8" t="s">
        <v>5771</v>
      </c>
      <c r="L742" s="8" t="s">
        <v>207</v>
      </c>
      <c r="M742" s="8" t="s">
        <v>207</v>
      </c>
      <c r="N742" s="8" t="s">
        <v>207</v>
      </c>
      <c r="O742" s="8" t="s">
        <v>207</v>
      </c>
      <c r="P742" s="8">
        <v>708</v>
      </c>
      <c r="Q742" s="8"/>
      <c r="R742" s="8">
        <v>2</v>
      </c>
      <c r="S742" s="8">
        <v>12</v>
      </c>
      <c r="T742" s="8"/>
      <c r="U742" s="8" t="s">
        <v>4904</v>
      </c>
      <c r="V742" s="8" t="s">
        <v>5772</v>
      </c>
      <c r="W742" s="8"/>
      <c r="X742" s="8"/>
      <c r="Y742" s="8"/>
      <c r="Z742" s="8"/>
      <c r="AA742" s="8"/>
      <c r="AB742" s="8"/>
      <c r="AC742" s="8" t="s">
        <v>253</v>
      </c>
      <c r="AD742" s="8"/>
      <c r="AE742" s="8"/>
      <c r="AF742" s="8"/>
      <c r="AG742" s="8"/>
      <c r="AH742" s="8" t="s">
        <v>211</v>
      </c>
      <c r="AI742" s="8"/>
      <c r="AJ742" s="8"/>
      <c r="AK742" s="8"/>
      <c r="AL742" s="8" t="s">
        <v>6009</v>
      </c>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row>
    <row r="743" spans="1:87">
      <c r="A743" s="8" t="s">
        <v>6010</v>
      </c>
      <c r="B743" s="8" t="s">
        <v>789</v>
      </c>
      <c r="C743" s="8">
        <v>2022</v>
      </c>
      <c r="D743" s="8" t="s">
        <v>6011</v>
      </c>
      <c r="E743" s="8" t="s">
        <v>6012</v>
      </c>
      <c r="F743" s="8" t="s">
        <v>6013</v>
      </c>
      <c r="G743" s="8" t="s">
        <v>6014</v>
      </c>
      <c r="H743" s="8"/>
      <c r="I743" s="8"/>
      <c r="J743" s="8" t="s">
        <v>6015</v>
      </c>
      <c r="K743" s="8"/>
      <c r="L743" s="8">
        <v>2022</v>
      </c>
      <c r="M743" s="8" t="s">
        <v>207</v>
      </c>
      <c r="N743" s="8" t="s">
        <v>207</v>
      </c>
      <c r="O743" s="8" t="s">
        <v>207</v>
      </c>
      <c r="P743" s="8" t="s">
        <v>6016</v>
      </c>
      <c r="Q743" s="8"/>
      <c r="R743" s="8"/>
      <c r="S743" s="8">
        <v>482</v>
      </c>
      <c r="T743" s="8"/>
      <c r="U743" s="8"/>
      <c r="V743" s="8"/>
      <c r="W743" s="8"/>
      <c r="X743" s="8"/>
      <c r="Y743" s="8"/>
      <c r="Z743" s="8"/>
      <c r="AA743" s="8" t="s">
        <v>2215</v>
      </c>
      <c r="AB743" s="8" t="s">
        <v>2162</v>
      </c>
      <c r="AC743" s="8" t="s">
        <v>253</v>
      </c>
      <c r="AD743" s="8"/>
      <c r="AE743" s="8"/>
      <c r="AF743" s="8"/>
      <c r="AG743" s="8"/>
      <c r="AH743" s="8" t="s">
        <v>211</v>
      </c>
      <c r="AI743" s="8"/>
      <c r="AJ743" s="8" t="s">
        <v>6017</v>
      </c>
      <c r="AK743" s="8"/>
      <c r="AL743" s="8"/>
      <c r="AM743" s="8"/>
      <c r="AN743" s="8"/>
      <c r="AO743" s="8"/>
      <c r="AP743" s="8" t="s">
        <v>6018</v>
      </c>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row>
    <row r="744" spans="1:87">
      <c r="A744" s="8" t="s">
        <v>6019</v>
      </c>
      <c r="B744" s="8" t="s">
        <v>242</v>
      </c>
      <c r="C744" s="8">
        <v>2022</v>
      </c>
      <c r="D744" s="8" t="s">
        <v>5260</v>
      </c>
      <c r="E744" s="8" t="s">
        <v>5261</v>
      </c>
      <c r="F744" s="8" t="s">
        <v>803</v>
      </c>
      <c r="G744" s="8"/>
      <c r="H744" s="8" t="s">
        <v>804</v>
      </c>
      <c r="I744" s="8" t="s">
        <v>5262</v>
      </c>
      <c r="J744" s="8" t="s">
        <v>5263</v>
      </c>
      <c r="K744" s="8" t="s">
        <v>5264</v>
      </c>
      <c r="L744" s="8" t="s">
        <v>207</v>
      </c>
      <c r="M744" s="8" t="s">
        <v>207</v>
      </c>
      <c r="N744" s="8" t="s">
        <v>207</v>
      </c>
      <c r="O744" s="8" t="s">
        <v>207</v>
      </c>
      <c r="P744" s="9" t="d">
        <v>2023-01-23</v>
      </c>
      <c r="Q744" s="8"/>
      <c r="R744" s="8">
        <v>1</v>
      </c>
      <c r="S744" s="8">
        <v>15</v>
      </c>
      <c r="T744" s="8"/>
      <c r="U744" s="8" t="s">
        <v>809</v>
      </c>
      <c r="V744" s="8" t="s">
        <v>5265</v>
      </c>
      <c r="W744" s="8"/>
      <c r="X744" s="8"/>
      <c r="Y744" s="8"/>
      <c r="Z744" s="8"/>
      <c r="AA744" s="8"/>
      <c r="AB744" s="8"/>
      <c r="AC744" s="8" t="s">
        <v>253</v>
      </c>
      <c r="AD744" s="8"/>
      <c r="AE744" s="8"/>
      <c r="AF744" s="8"/>
      <c r="AG744" s="8"/>
      <c r="AH744" s="8" t="s">
        <v>211</v>
      </c>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row>
    <row r="745" spans="1:87">
      <c r="A745" s="8" t="s">
        <v>6020</v>
      </c>
      <c r="B745" s="8" t="s">
        <v>242</v>
      </c>
      <c r="C745" s="8">
        <v>2022</v>
      </c>
      <c r="D745" s="8" t="s">
        <v>6021</v>
      </c>
      <c r="E745" s="8" t="s">
        <v>6022</v>
      </c>
      <c r="F745" s="8" t="s">
        <v>6023</v>
      </c>
      <c r="G745" s="8"/>
      <c r="H745" s="8" t="s">
        <v>6024</v>
      </c>
      <c r="I745" s="8" t="s">
        <v>6025</v>
      </c>
      <c r="J745" s="8" t="s">
        <v>6026</v>
      </c>
      <c r="K745" s="8"/>
      <c r="L745" s="11" t="d">
        <v>2022-05-04</v>
      </c>
      <c r="M745" s="8" t="s">
        <v>207</v>
      </c>
      <c r="N745" s="8" t="s">
        <v>207</v>
      </c>
      <c r="O745" s="8" t="s">
        <v>207</v>
      </c>
      <c r="P745" s="8" t="s">
        <v>6027</v>
      </c>
      <c r="Q745" s="8"/>
      <c r="R745" s="8">
        <v>2</v>
      </c>
      <c r="S745" s="8">
        <v>57</v>
      </c>
      <c r="T745" s="8"/>
      <c r="U745" s="8" t="s">
        <v>6023</v>
      </c>
      <c r="V745" s="8" t="s">
        <v>6028</v>
      </c>
      <c r="W745" s="8"/>
      <c r="X745" s="8"/>
      <c r="Y745" s="8"/>
      <c r="Z745" s="8"/>
      <c r="AA745" s="8"/>
      <c r="AB745" s="8"/>
      <c r="AC745" s="8" t="s">
        <v>253</v>
      </c>
      <c r="AD745" s="8"/>
      <c r="AE745" s="8"/>
      <c r="AF745" s="8"/>
      <c r="AG745" s="8"/>
      <c r="AH745" s="8" t="s">
        <v>211</v>
      </c>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row>
    <row r="746" spans="1:87">
      <c r="A746" s="8" t="s">
        <v>6029</v>
      </c>
      <c r="B746" s="8" t="s">
        <v>789</v>
      </c>
      <c r="C746" s="8">
        <v>2022</v>
      </c>
      <c r="D746" s="8" t="s">
        <v>6030</v>
      </c>
      <c r="E746" s="8" t="s">
        <v>6031</v>
      </c>
      <c r="F746" s="8" t="s">
        <v>6032</v>
      </c>
      <c r="G746" s="8" t="s">
        <v>6033</v>
      </c>
      <c r="H746" s="8"/>
      <c r="I746" s="8"/>
      <c r="J746" s="8" t="s">
        <v>6034</v>
      </c>
      <c r="K746" s="8"/>
      <c r="L746" s="8">
        <v>2022</v>
      </c>
      <c r="M746" s="8" t="s">
        <v>207</v>
      </c>
      <c r="N746" s="8" t="s">
        <v>207</v>
      </c>
      <c r="O746" s="8" t="s">
        <v>207</v>
      </c>
      <c r="P746" s="9" t="d">
        <v>2023-01-21</v>
      </c>
      <c r="Q746" s="8"/>
      <c r="R746" s="8"/>
      <c r="S746" s="8">
        <v>423</v>
      </c>
      <c r="T746" s="8"/>
      <c r="U746" s="8"/>
      <c r="V746" s="8" t="s">
        <v>6035</v>
      </c>
      <c r="W746" s="8"/>
      <c r="X746" s="8"/>
      <c r="Y746" s="8"/>
      <c r="Z746" s="8"/>
      <c r="AA746" s="8" t="s">
        <v>2215</v>
      </c>
      <c r="AB746" s="8" t="s">
        <v>2162</v>
      </c>
      <c r="AC746" s="8" t="s">
        <v>253</v>
      </c>
      <c r="AD746" s="8"/>
      <c r="AE746" s="8"/>
      <c r="AF746" s="8"/>
      <c r="AG746" s="8"/>
      <c r="AH746" s="8" t="s">
        <v>211</v>
      </c>
      <c r="AI746" s="8"/>
      <c r="AJ746" s="8" t="s">
        <v>6036</v>
      </c>
      <c r="AK746" s="8"/>
      <c r="AL746" s="8"/>
      <c r="AM746" s="8"/>
      <c r="AN746" s="8"/>
      <c r="AO746" s="8"/>
      <c r="AP746" s="8" t="s">
        <v>6037</v>
      </c>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row>
    <row r="747" spans="1:87">
      <c r="A747" s="8" t="s">
        <v>6038</v>
      </c>
      <c r="B747" s="8" t="s">
        <v>242</v>
      </c>
      <c r="C747" s="8">
        <v>2022</v>
      </c>
      <c r="D747" s="8" t="s">
        <v>6039</v>
      </c>
      <c r="E747" s="8" t="s">
        <v>6040</v>
      </c>
      <c r="F747" s="8" t="s">
        <v>6041</v>
      </c>
      <c r="G747" s="8"/>
      <c r="H747" s="8" t="s">
        <v>6042</v>
      </c>
      <c r="I747" s="8" t="s">
        <v>6043</v>
      </c>
      <c r="J747" s="8" t="s">
        <v>6044</v>
      </c>
      <c r="K747" s="8" t="s">
        <v>6045</v>
      </c>
      <c r="L747" s="8" t="s">
        <v>207</v>
      </c>
      <c r="M747" s="8" t="s">
        <v>207</v>
      </c>
      <c r="N747" s="8" t="s">
        <v>207</v>
      </c>
      <c r="O747" s="8" t="s">
        <v>207</v>
      </c>
      <c r="P747" s="8" t="s">
        <v>6046</v>
      </c>
      <c r="Q747" s="8"/>
      <c r="R747" s="8">
        <v>1</v>
      </c>
      <c r="S747" s="8">
        <v>12</v>
      </c>
      <c r="T747" s="8"/>
      <c r="U747" s="8" t="s">
        <v>6047</v>
      </c>
      <c r="V747" s="8"/>
      <c r="W747" s="8"/>
      <c r="X747" s="8"/>
      <c r="Y747" s="8"/>
      <c r="Z747" s="8"/>
      <c r="AA747" s="8"/>
      <c r="AB747" s="8"/>
      <c r="AC747" s="8" t="s">
        <v>253</v>
      </c>
      <c r="AD747" s="8"/>
      <c r="AE747" s="8"/>
      <c r="AF747" s="8"/>
      <c r="AG747" s="8"/>
      <c r="AH747" s="8" t="s">
        <v>211</v>
      </c>
      <c r="AI747" s="8"/>
      <c r="AJ747" s="8"/>
      <c r="AK747" s="8"/>
      <c r="AL747" s="8" t="s">
        <v>6048</v>
      </c>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row>
    <row r="748" spans="1:87">
      <c r="A748" s="8" t="s">
        <v>6049</v>
      </c>
      <c r="B748" s="8" t="s">
        <v>242</v>
      </c>
      <c r="C748" s="8">
        <v>2022</v>
      </c>
      <c r="D748" s="8" t="s">
        <v>5721</v>
      </c>
      <c r="E748" s="8" t="s">
        <v>5722</v>
      </c>
      <c r="F748" s="8" t="s">
        <v>5723</v>
      </c>
      <c r="G748" s="8"/>
      <c r="H748" s="8">
        <v>22145095</v>
      </c>
      <c r="I748" s="8" t="s">
        <v>5724</v>
      </c>
      <c r="J748" s="8" t="s">
        <v>5725</v>
      </c>
      <c r="K748" s="8"/>
      <c r="L748" s="8" t="s">
        <v>5536</v>
      </c>
      <c r="M748" s="8" t="s">
        <v>207</v>
      </c>
      <c r="N748" s="8" t="s">
        <v>207</v>
      </c>
      <c r="O748" s="8" t="s">
        <v>207</v>
      </c>
      <c r="P748" s="8" t="s">
        <v>5726</v>
      </c>
      <c r="Q748" s="8"/>
      <c r="R748" s="8"/>
      <c r="S748" s="8">
        <v>16</v>
      </c>
      <c r="T748" s="8"/>
      <c r="U748" s="8" t="s">
        <v>5723</v>
      </c>
      <c r="V748" s="8" t="s">
        <v>5727</v>
      </c>
      <c r="W748" s="8"/>
      <c r="X748" s="8"/>
      <c r="Y748" s="8"/>
      <c r="Z748" s="8"/>
      <c r="AA748" s="8"/>
      <c r="AB748" s="8"/>
      <c r="AC748" s="8" t="s">
        <v>253</v>
      </c>
      <c r="AD748" s="8"/>
      <c r="AE748" s="8"/>
      <c r="AF748" s="8"/>
      <c r="AG748" s="8"/>
      <c r="AH748" s="8" t="s">
        <v>211</v>
      </c>
      <c r="AI748" s="8"/>
      <c r="AJ748" s="8"/>
      <c r="AK748" s="8"/>
      <c r="AL748" s="8" t="s">
        <v>6050</v>
      </c>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row>
    <row r="749" spans="1:87">
      <c r="A749" s="8" t="s">
        <v>6051</v>
      </c>
      <c r="B749" s="8" t="s">
        <v>242</v>
      </c>
      <c r="C749" s="8">
        <v>2022</v>
      </c>
      <c r="D749" s="8" t="s">
        <v>6052</v>
      </c>
      <c r="E749" s="8" t="s">
        <v>6053</v>
      </c>
      <c r="F749" s="8" t="s">
        <v>6054</v>
      </c>
      <c r="G749" s="8"/>
      <c r="H749" s="8" t="s">
        <v>6055</v>
      </c>
      <c r="I749" s="8" t="s">
        <v>6056</v>
      </c>
      <c r="J749" s="8" t="s">
        <v>6057</v>
      </c>
      <c r="K749" s="8" t="s">
        <v>6058</v>
      </c>
      <c r="L749" s="8">
        <v>2022</v>
      </c>
      <c r="M749" s="8" t="s">
        <v>207</v>
      </c>
      <c r="N749" s="8" t="s">
        <v>207</v>
      </c>
      <c r="O749" s="8" t="s">
        <v>207</v>
      </c>
      <c r="P749" s="8" t="s">
        <v>6059</v>
      </c>
      <c r="Q749" s="8"/>
      <c r="R749" s="8">
        <v>1</v>
      </c>
      <c r="S749" s="8">
        <v>102</v>
      </c>
      <c r="T749" s="8"/>
      <c r="U749" s="8" t="s">
        <v>6060</v>
      </c>
      <c r="V749" s="8"/>
      <c r="W749" s="8"/>
      <c r="X749" s="8"/>
      <c r="Y749" s="8"/>
      <c r="Z749" s="8"/>
      <c r="AA749" s="8"/>
      <c r="AB749" s="8"/>
      <c r="AC749" s="8" t="s">
        <v>253</v>
      </c>
      <c r="AD749" s="8"/>
      <c r="AE749" s="8"/>
      <c r="AF749" s="8"/>
      <c r="AG749" s="8"/>
      <c r="AH749" s="8" t="s">
        <v>211</v>
      </c>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row>
    <row r="750" spans="1:87">
      <c r="A750" s="8" t="s">
        <v>6061</v>
      </c>
      <c r="B750" s="8" t="s">
        <v>242</v>
      </c>
      <c r="C750" s="8">
        <v>2022</v>
      </c>
      <c r="D750" s="8" t="s">
        <v>6062</v>
      </c>
      <c r="E750" s="8" t="s">
        <v>6063</v>
      </c>
      <c r="F750" s="8" t="s">
        <v>3065</v>
      </c>
      <c r="G750" s="8"/>
      <c r="H750" s="8" t="s">
        <v>2754</v>
      </c>
      <c r="I750" s="8" t="s">
        <v>6064</v>
      </c>
      <c r="J750" s="8" t="s">
        <v>6065</v>
      </c>
      <c r="K750" s="8" t="s">
        <v>6066</v>
      </c>
      <c r="L750" s="8" t="s">
        <v>207</v>
      </c>
      <c r="M750" s="8" t="s">
        <v>207</v>
      </c>
      <c r="N750" s="8" t="s">
        <v>207</v>
      </c>
      <c r="O750" s="8" t="s">
        <v>207</v>
      </c>
      <c r="P750" s="8" t="s">
        <v>1747</v>
      </c>
      <c r="Q750" s="8"/>
      <c r="R750" s="8"/>
      <c r="S750" s="8" t="s">
        <v>5934</v>
      </c>
      <c r="T750" s="8"/>
      <c r="U750" s="8" t="s">
        <v>2760</v>
      </c>
      <c r="V750" s="8"/>
      <c r="W750" s="8"/>
      <c r="X750" s="8"/>
      <c r="Y750" s="8"/>
      <c r="Z750" s="8"/>
      <c r="AA750" s="8"/>
      <c r="AB750" s="8"/>
      <c r="AC750" s="8" t="s">
        <v>253</v>
      </c>
      <c r="AD750" s="8"/>
      <c r="AE750" s="8"/>
      <c r="AF750" s="8"/>
      <c r="AG750" s="8"/>
      <c r="AH750" s="8" t="s">
        <v>211</v>
      </c>
      <c r="AI750" s="8"/>
      <c r="AJ750" s="8"/>
      <c r="AK750" s="8"/>
      <c r="AL750" s="8" t="s">
        <v>6067</v>
      </c>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row>
    <row r="751" spans="1:87">
      <c r="A751" s="8" t="s">
        <v>6068</v>
      </c>
      <c r="B751" s="8" t="s">
        <v>200</v>
      </c>
      <c r="C751" s="8">
        <v>2022</v>
      </c>
      <c r="D751" s="8" t="s">
        <v>5550</v>
      </c>
      <c r="E751" s="8" t="s">
        <v>5551</v>
      </c>
      <c r="F751" s="8" t="s">
        <v>5552</v>
      </c>
      <c r="G751" s="8" t="s">
        <v>5553</v>
      </c>
      <c r="H751" s="8"/>
      <c r="I751" s="8" t="s">
        <v>5554</v>
      </c>
      <c r="J751" s="8" t="s">
        <v>5555</v>
      </c>
      <c r="K751" s="8"/>
      <c r="L751" s="8" t="s">
        <v>207</v>
      </c>
      <c r="M751" s="8" t="s">
        <v>207</v>
      </c>
      <c r="N751" s="8" t="s">
        <v>207</v>
      </c>
      <c r="O751" s="8" t="s">
        <v>207</v>
      </c>
      <c r="P751" s="8" t="s">
        <v>5556</v>
      </c>
      <c r="Q751" s="8"/>
      <c r="R751" s="8"/>
      <c r="S751" s="8"/>
      <c r="T751" s="8"/>
      <c r="U751" s="8"/>
      <c r="V751" s="8"/>
      <c r="W751" s="8"/>
      <c r="X751" s="8"/>
      <c r="Y751" s="8"/>
      <c r="Z751" s="8"/>
      <c r="AA751" s="8" t="s">
        <v>209</v>
      </c>
      <c r="AB751" s="8" t="s">
        <v>3727</v>
      </c>
      <c r="AC751" s="8"/>
      <c r="AD751" s="8"/>
      <c r="AE751" s="8"/>
      <c r="AF751" s="8"/>
      <c r="AG751" s="8"/>
      <c r="AH751" s="8" t="s">
        <v>211</v>
      </c>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t="s">
        <v>5552</v>
      </c>
      <c r="BU751" s="8"/>
      <c r="BV751" s="8"/>
      <c r="BW751" s="8"/>
      <c r="BX751" s="8"/>
      <c r="BY751" s="8"/>
      <c r="BZ751" s="8"/>
      <c r="CA751" s="8"/>
      <c r="CB751" s="8"/>
      <c r="CC751" s="8"/>
      <c r="CD751" s="8"/>
      <c r="CE751" s="8"/>
      <c r="CF751" s="8"/>
      <c r="CG751" s="8"/>
      <c r="CH751" s="8"/>
      <c r="CI751" s="8"/>
    </row>
    <row r="752" spans="1:87">
      <c r="A752" s="8" t="s">
        <v>6069</v>
      </c>
      <c r="B752" s="8" t="s">
        <v>200</v>
      </c>
      <c r="C752" s="8">
        <v>2022</v>
      </c>
      <c r="D752" s="8" t="s">
        <v>6070</v>
      </c>
      <c r="E752" s="8" t="s">
        <v>6071</v>
      </c>
      <c r="F752" s="8" t="s">
        <v>6072</v>
      </c>
      <c r="G752" s="8"/>
      <c r="H752" s="8"/>
      <c r="I752" s="8" t="s">
        <v>6073</v>
      </c>
      <c r="J752" s="8" t="s">
        <v>6074</v>
      </c>
      <c r="K752" s="8"/>
      <c r="L752" s="8">
        <v>2022</v>
      </c>
      <c r="M752" s="8" t="s">
        <v>207</v>
      </c>
      <c r="N752" s="8" t="s">
        <v>207</v>
      </c>
      <c r="O752" s="8" t="s">
        <v>207</v>
      </c>
      <c r="P752" s="8"/>
      <c r="Q752" s="8"/>
      <c r="R752" s="8"/>
      <c r="S752" s="8"/>
      <c r="T752" s="8"/>
      <c r="U752" s="8"/>
      <c r="V752" s="8"/>
      <c r="W752" s="8"/>
      <c r="X752" s="8"/>
      <c r="Y752" s="8"/>
      <c r="Z752" s="8"/>
      <c r="AA752" s="8" t="s">
        <v>6075</v>
      </c>
      <c r="AB752" s="8"/>
      <c r="AC752" s="8"/>
      <c r="AD752" s="8"/>
      <c r="AE752" s="8"/>
      <c r="AF752" s="8"/>
      <c r="AG752" s="8"/>
      <c r="AH752" s="8" t="s">
        <v>211</v>
      </c>
      <c r="AI752" s="8"/>
      <c r="AJ752" s="8"/>
      <c r="AK752" s="8"/>
      <c r="AL752" s="8" t="s">
        <v>6076</v>
      </c>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t="s">
        <v>6072</v>
      </c>
      <c r="BU752" s="8"/>
      <c r="BV752" s="8"/>
      <c r="BW752" s="8"/>
      <c r="BX752" s="8"/>
      <c r="BY752" s="8"/>
      <c r="BZ752" s="8"/>
      <c r="CA752" s="8"/>
      <c r="CB752" s="8"/>
      <c r="CC752" s="8"/>
      <c r="CD752" s="8"/>
      <c r="CE752" s="8"/>
      <c r="CF752" s="8"/>
      <c r="CG752" s="8"/>
      <c r="CH752" s="8"/>
      <c r="CI752" s="8"/>
    </row>
    <row r="753" spans="1:87">
      <c r="A753" s="8" t="s">
        <v>6077</v>
      </c>
      <c r="B753" s="8" t="s">
        <v>789</v>
      </c>
      <c r="C753" s="8">
        <v>2022</v>
      </c>
      <c r="D753" s="8" t="s">
        <v>6078</v>
      </c>
      <c r="E753" s="8" t="s">
        <v>6079</v>
      </c>
      <c r="F753" s="8" t="s">
        <v>6080</v>
      </c>
      <c r="G753" s="8" t="s">
        <v>6081</v>
      </c>
      <c r="H753" s="8"/>
      <c r="I753" s="8"/>
      <c r="J753" s="8" t="s">
        <v>6082</v>
      </c>
      <c r="K753" s="8"/>
      <c r="L753" s="8">
        <v>2022</v>
      </c>
      <c r="M753" s="8" t="s">
        <v>207</v>
      </c>
      <c r="N753" s="8" t="s">
        <v>207</v>
      </c>
      <c r="O753" s="8" t="s">
        <v>207</v>
      </c>
      <c r="P753" s="8" t="s">
        <v>6083</v>
      </c>
      <c r="Q753" s="8"/>
      <c r="R753" s="8"/>
      <c r="S753" s="8">
        <v>16</v>
      </c>
      <c r="T753" s="8"/>
      <c r="U753" s="8"/>
      <c r="V753" s="8"/>
      <c r="W753" s="8"/>
      <c r="X753" s="8"/>
      <c r="Y753" s="8"/>
      <c r="Z753" s="8"/>
      <c r="AA753" s="8" t="s">
        <v>2215</v>
      </c>
      <c r="AB753" s="8" t="s">
        <v>2162</v>
      </c>
      <c r="AC753" s="8" t="s">
        <v>253</v>
      </c>
      <c r="AD753" s="8"/>
      <c r="AE753" s="8"/>
      <c r="AF753" s="8"/>
      <c r="AG753" s="8"/>
      <c r="AH753" s="8" t="s">
        <v>211</v>
      </c>
      <c r="AI753" s="8"/>
      <c r="AJ753" s="8" t="s">
        <v>6084</v>
      </c>
      <c r="AK753" s="8"/>
      <c r="AL753" s="8"/>
      <c r="AM753" s="8"/>
      <c r="AN753" s="8"/>
      <c r="AO753" s="8"/>
      <c r="AP753" s="8" t="s">
        <v>6085</v>
      </c>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row>
    <row r="754" spans="1:87">
      <c r="A754" s="8" t="s">
        <v>6086</v>
      </c>
      <c r="B754" s="8" t="s">
        <v>789</v>
      </c>
      <c r="C754" s="8">
        <v>2022</v>
      </c>
      <c r="D754" s="8" t="s">
        <v>5558</v>
      </c>
      <c r="E754" s="8" t="s">
        <v>6087</v>
      </c>
      <c r="F754" s="8" t="s">
        <v>6088</v>
      </c>
      <c r="G754" s="8" t="s">
        <v>6089</v>
      </c>
      <c r="H754" s="8"/>
      <c r="I754" s="8"/>
      <c r="J754" s="8" t="s">
        <v>6090</v>
      </c>
      <c r="K754" s="8"/>
      <c r="L754" s="8">
        <v>2022</v>
      </c>
      <c r="M754" s="8" t="s">
        <v>207</v>
      </c>
      <c r="N754" s="8" t="s">
        <v>207</v>
      </c>
      <c r="O754" s="8" t="s">
        <v>207</v>
      </c>
      <c r="P754" s="8" t="s">
        <v>6091</v>
      </c>
      <c r="Q754" s="8"/>
      <c r="R754" s="8"/>
      <c r="S754" s="8">
        <v>309</v>
      </c>
      <c r="T754" s="8"/>
      <c r="U754" s="8"/>
      <c r="V754" s="8" t="s">
        <v>6092</v>
      </c>
      <c r="W754" s="8"/>
      <c r="X754" s="8"/>
      <c r="Y754" s="8"/>
      <c r="Z754" s="8"/>
      <c r="AA754" s="8" t="s">
        <v>6093</v>
      </c>
      <c r="AB754" s="8" t="s">
        <v>324</v>
      </c>
      <c r="AC754" s="8" t="s">
        <v>253</v>
      </c>
      <c r="AD754" s="8"/>
      <c r="AE754" s="8"/>
      <c r="AF754" s="8"/>
      <c r="AG754" s="8"/>
      <c r="AH754" s="8" t="s">
        <v>211</v>
      </c>
      <c r="AI754" s="8"/>
      <c r="AJ754" s="8" t="s">
        <v>6094</v>
      </c>
      <c r="AK754" s="8"/>
      <c r="AL754" s="8"/>
      <c r="AM754" s="8"/>
      <c r="AN754" s="8"/>
      <c r="AO754" s="8"/>
      <c r="AP754" s="8" t="s">
        <v>6095</v>
      </c>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row>
    <row r="755" spans="1:87">
      <c r="A755" s="8" t="s">
        <v>6096</v>
      </c>
      <c r="B755" s="8" t="s">
        <v>242</v>
      </c>
      <c r="C755" s="8">
        <v>2022</v>
      </c>
      <c r="D755" s="8" t="s">
        <v>5648</v>
      </c>
      <c r="E755" s="8" t="s">
        <v>5649</v>
      </c>
      <c r="F755" s="8" t="s">
        <v>3056</v>
      </c>
      <c r="G755" s="8"/>
      <c r="H755" s="8" t="s">
        <v>3057</v>
      </c>
      <c r="I755" s="8" t="s">
        <v>5650</v>
      </c>
      <c r="J755" s="8" t="s">
        <v>5651</v>
      </c>
      <c r="K755" s="8" t="s">
        <v>5652</v>
      </c>
      <c r="L755" s="8" t="s">
        <v>207</v>
      </c>
      <c r="M755" s="8" t="s">
        <v>207</v>
      </c>
      <c r="N755" s="8" t="s">
        <v>207</v>
      </c>
      <c r="O755" s="8" t="s">
        <v>207</v>
      </c>
      <c r="P755" s="8">
        <v>6721</v>
      </c>
      <c r="Q755" s="8"/>
      <c r="R755" s="8">
        <v>11</v>
      </c>
      <c r="S755" s="8">
        <v>14</v>
      </c>
      <c r="T755" s="8"/>
      <c r="U755" s="8" t="s">
        <v>3056</v>
      </c>
      <c r="V755" s="8" t="s">
        <v>5653</v>
      </c>
      <c r="W755" s="8"/>
      <c r="X755" s="8"/>
      <c r="Y755" s="8"/>
      <c r="Z755" s="8"/>
      <c r="AA755" s="8"/>
      <c r="AB755" s="8"/>
      <c r="AC755" s="8" t="s">
        <v>253</v>
      </c>
      <c r="AD755" s="8"/>
      <c r="AE755" s="8"/>
      <c r="AF755" s="8"/>
      <c r="AG755" s="8"/>
      <c r="AH755" s="8" t="s">
        <v>211</v>
      </c>
      <c r="AI755" s="8"/>
      <c r="AJ755" s="8"/>
      <c r="AK755" s="8"/>
      <c r="AL755" s="8" t="s">
        <v>6097</v>
      </c>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row>
    <row r="756" spans="1:87">
      <c r="A756" s="8" t="s">
        <v>6098</v>
      </c>
      <c r="B756" s="8" t="s">
        <v>242</v>
      </c>
      <c r="C756" s="8">
        <v>2022</v>
      </c>
      <c r="D756" s="8" t="s">
        <v>6099</v>
      </c>
      <c r="E756" s="8" t="s">
        <v>6100</v>
      </c>
      <c r="F756" s="8" t="s">
        <v>6101</v>
      </c>
      <c r="G756" s="8"/>
      <c r="H756" s="8" t="s">
        <v>6102</v>
      </c>
      <c r="I756" s="8" t="s">
        <v>6103</v>
      </c>
      <c r="J756" s="8" t="s">
        <v>6104</v>
      </c>
      <c r="K756" s="8" t="s">
        <v>6105</v>
      </c>
      <c r="L756" s="8" t="s">
        <v>207</v>
      </c>
      <c r="M756" s="8" t="s">
        <v>207</v>
      </c>
      <c r="N756" s="8" t="s">
        <v>207</v>
      </c>
      <c r="O756" s="8" t="s">
        <v>207</v>
      </c>
      <c r="P756" s="8">
        <v>8</v>
      </c>
      <c r="Q756" s="8"/>
      <c r="R756" s="8">
        <v>1</v>
      </c>
      <c r="S756" s="8">
        <v>11</v>
      </c>
      <c r="T756" s="8"/>
      <c r="U756" s="8" t="s">
        <v>6101</v>
      </c>
      <c r="V756" s="8" t="s">
        <v>6106</v>
      </c>
      <c r="W756" s="8"/>
      <c r="X756" s="8"/>
      <c r="Y756" s="8"/>
      <c r="Z756" s="8"/>
      <c r="AA756" s="8"/>
      <c r="AB756" s="8"/>
      <c r="AC756" s="8"/>
      <c r="AD756" s="8"/>
      <c r="AE756" s="8"/>
      <c r="AF756" s="8"/>
      <c r="AG756" s="8"/>
      <c r="AH756" s="8" t="s">
        <v>211</v>
      </c>
      <c r="AI756" s="8"/>
      <c r="AJ756" s="8"/>
      <c r="AK756" s="8"/>
      <c r="AL756" s="8" t="s">
        <v>6107</v>
      </c>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row>
    <row r="757" spans="1:87">
      <c r="A757" s="8" t="s">
        <v>6108</v>
      </c>
      <c r="B757" s="8" t="s">
        <v>789</v>
      </c>
      <c r="C757" s="8">
        <v>2022</v>
      </c>
      <c r="D757" s="8" t="s">
        <v>6109</v>
      </c>
      <c r="E757" s="8" t="s">
        <v>6110</v>
      </c>
      <c r="F757" s="8" t="s">
        <v>6111</v>
      </c>
      <c r="G757" s="8" t="s">
        <v>6112</v>
      </c>
      <c r="H757" s="8"/>
      <c r="I757" s="8"/>
      <c r="J757" s="8" t="s">
        <v>6113</v>
      </c>
      <c r="K757" s="8"/>
      <c r="L757" s="8">
        <v>2022</v>
      </c>
      <c r="M757" s="8" t="s">
        <v>207</v>
      </c>
      <c r="N757" s="8" t="s">
        <v>207</v>
      </c>
      <c r="O757" s="8" t="s">
        <v>207</v>
      </c>
      <c r="P757" s="8" t="s">
        <v>6114</v>
      </c>
      <c r="Q757" s="8"/>
      <c r="R757" s="8"/>
      <c r="S757" s="8"/>
      <c r="T757" s="8"/>
      <c r="U757" s="8"/>
      <c r="V757" s="8" t="s">
        <v>6115</v>
      </c>
      <c r="W757" s="8"/>
      <c r="X757" s="8"/>
      <c r="Y757" s="8"/>
      <c r="Z757" s="8"/>
      <c r="AA757" s="8" t="s">
        <v>2215</v>
      </c>
      <c r="AB757" s="8" t="s">
        <v>2162</v>
      </c>
      <c r="AC757" s="8" t="s">
        <v>253</v>
      </c>
      <c r="AD757" s="8"/>
      <c r="AE757" s="8"/>
      <c r="AF757" s="8"/>
      <c r="AG757" s="8"/>
      <c r="AH757" s="8" t="s">
        <v>211</v>
      </c>
      <c r="AI757" s="8"/>
      <c r="AJ757" s="8" t="s">
        <v>6116</v>
      </c>
      <c r="AK757" s="8"/>
      <c r="AL757" s="8" t="s">
        <v>6117</v>
      </c>
      <c r="AM757" s="8"/>
      <c r="AN757" s="8"/>
      <c r="AO757" s="8"/>
      <c r="AP757" s="8" t="s">
        <v>5897</v>
      </c>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row>
    <row r="758" spans="1:87">
      <c r="A758" s="8" t="s">
        <v>6118</v>
      </c>
      <c r="B758" s="8" t="s">
        <v>242</v>
      </c>
      <c r="C758" s="8">
        <v>2022</v>
      </c>
      <c r="D758" s="8" t="s">
        <v>5638</v>
      </c>
      <c r="E758" s="8" t="s">
        <v>5639</v>
      </c>
      <c r="F758" s="8" t="s">
        <v>5640</v>
      </c>
      <c r="G758" s="8"/>
      <c r="H758" s="8" t="s">
        <v>5641</v>
      </c>
      <c r="I758" s="8" t="s">
        <v>5642</v>
      </c>
      <c r="J758" s="8" t="s">
        <v>5643</v>
      </c>
      <c r="K758" s="8" t="s">
        <v>5644</v>
      </c>
      <c r="L758" s="8" t="s">
        <v>207</v>
      </c>
      <c r="M758" s="8" t="s">
        <v>207</v>
      </c>
      <c r="N758" s="8" t="s">
        <v>207</v>
      </c>
      <c r="O758" s="8" t="s">
        <v>207</v>
      </c>
      <c r="P758" s="9" t="d">
        <v>2023-01-12</v>
      </c>
      <c r="Q758" s="8"/>
      <c r="R758" s="8"/>
      <c r="S758" s="8">
        <v>2022</v>
      </c>
      <c r="T758" s="8"/>
      <c r="U758" s="8" t="s">
        <v>5640</v>
      </c>
      <c r="V758" s="8"/>
      <c r="W758" s="8"/>
      <c r="X758" s="8"/>
      <c r="Y758" s="8"/>
      <c r="Z758" s="8"/>
      <c r="AA758" s="8"/>
      <c r="AB758" s="8"/>
      <c r="AC758" s="8" t="s">
        <v>253</v>
      </c>
      <c r="AD758" s="8"/>
      <c r="AE758" s="8"/>
      <c r="AF758" s="8"/>
      <c r="AG758" s="8"/>
      <c r="AH758" s="8" t="s">
        <v>211</v>
      </c>
      <c r="AI758" s="8"/>
      <c r="AJ758" s="8"/>
      <c r="AK758" s="8"/>
      <c r="AL758" s="8" t="s">
        <v>6119</v>
      </c>
      <c r="AM758" s="8"/>
      <c r="AN758" s="8"/>
      <c r="AO758" s="8"/>
      <c r="AP758" s="8" t="s">
        <v>5646</v>
      </c>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row>
    <row r="759" spans="1:87">
      <c r="A759" s="8" t="s">
        <v>6120</v>
      </c>
      <c r="B759" s="8" t="s">
        <v>242</v>
      </c>
      <c r="C759" s="8">
        <v>2022</v>
      </c>
      <c r="D759" s="8" t="s">
        <v>6121</v>
      </c>
      <c r="E759" s="8" t="s">
        <v>6122</v>
      </c>
      <c r="F759" s="8" t="s">
        <v>5914</v>
      </c>
      <c r="G759" s="8"/>
      <c r="H759" s="8" t="s">
        <v>5915</v>
      </c>
      <c r="I759" s="8" t="s">
        <v>6123</v>
      </c>
      <c r="J759" s="8" t="s">
        <v>6124</v>
      </c>
      <c r="K759" s="8" t="s">
        <v>6125</v>
      </c>
      <c r="L759" s="11" t="d">
        <v>2022-07-08</v>
      </c>
      <c r="M759" s="8" t="s">
        <v>207</v>
      </c>
      <c r="N759" s="8" t="s">
        <v>207</v>
      </c>
      <c r="O759" s="8" t="s">
        <v>207</v>
      </c>
      <c r="P759" s="8" t="s">
        <v>6126</v>
      </c>
      <c r="Q759" s="8"/>
      <c r="R759" s="8">
        <v>3</v>
      </c>
      <c r="S759" s="8">
        <v>5</v>
      </c>
      <c r="T759" s="8"/>
      <c r="U759" s="8" t="s">
        <v>5914</v>
      </c>
      <c r="V759" s="8" t="s">
        <v>6127</v>
      </c>
      <c r="W759" s="8"/>
      <c r="X759" s="8"/>
      <c r="Y759" s="8"/>
      <c r="Z759" s="8"/>
      <c r="AA759" s="8"/>
      <c r="AB759" s="8"/>
      <c r="AC759" s="8" t="s">
        <v>253</v>
      </c>
      <c r="AD759" s="8"/>
      <c r="AE759" s="8"/>
      <c r="AF759" s="8"/>
      <c r="AG759" s="8"/>
      <c r="AH759" s="8" t="s">
        <v>211</v>
      </c>
      <c r="AI759" s="8"/>
      <c r="AJ759" s="8"/>
      <c r="AK759" s="8"/>
      <c r="AL759" s="8" t="s">
        <v>6128</v>
      </c>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row>
    <row r="760" spans="1:87">
      <c r="A760" s="8" t="s">
        <v>6129</v>
      </c>
      <c r="B760" s="8" t="s">
        <v>789</v>
      </c>
      <c r="C760" s="8">
        <v>2022</v>
      </c>
      <c r="D760" s="8" t="s">
        <v>6130</v>
      </c>
      <c r="E760" s="8" t="s">
        <v>6131</v>
      </c>
      <c r="F760" s="8" t="s">
        <v>5878</v>
      </c>
      <c r="G760" s="8" t="s">
        <v>6132</v>
      </c>
      <c r="H760" s="8"/>
      <c r="I760" s="8"/>
      <c r="J760" s="8" t="s">
        <v>6133</v>
      </c>
      <c r="K760" s="8"/>
      <c r="L760" s="8">
        <v>2022</v>
      </c>
      <c r="M760" s="8" t="s">
        <v>207</v>
      </c>
      <c r="N760" s="8" t="s">
        <v>207</v>
      </c>
      <c r="O760" s="8" t="s">
        <v>207</v>
      </c>
      <c r="P760" s="8" t="s">
        <v>6134</v>
      </c>
      <c r="Q760" s="8"/>
      <c r="R760" s="8"/>
      <c r="S760" s="8">
        <v>136</v>
      </c>
      <c r="T760" s="8"/>
      <c r="U760" s="8"/>
      <c r="V760" s="8"/>
      <c r="W760" s="8"/>
      <c r="X760" s="8"/>
      <c r="Y760" s="8"/>
      <c r="Z760" s="8"/>
      <c r="AA760" s="8" t="s">
        <v>2215</v>
      </c>
      <c r="AB760" s="8" t="s">
        <v>2162</v>
      </c>
      <c r="AC760" s="8" t="s">
        <v>253</v>
      </c>
      <c r="AD760" s="8"/>
      <c r="AE760" s="8"/>
      <c r="AF760" s="8"/>
      <c r="AG760" s="8"/>
      <c r="AH760" s="8" t="s">
        <v>211</v>
      </c>
      <c r="AI760" s="8"/>
      <c r="AJ760" s="8" t="s">
        <v>6135</v>
      </c>
      <c r="AK760" s="8"/>
      <c r="AL760" s="8"/>
      <c r="AM760" s="8"/>
      <c r="AN760" s="8"/>
      <c r="AO760" s="8"/>
      <c r="AP760" s="8" t="s">
        <v>5881</v>
      </c>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row>
    <row r="761" spans="1:87">
      <c r="A761" s="8" t="s">
        <v>6136</v>
      </c>
      <c r="B761" s="8" t="s">
        <v>789</v>
      </c>
      <c r="C761" s="8">
        <v>2022</v>
      </c>
      <c r="D761" s="8" t="s">
        <v>6137</v>
      </c>
      <c r="E761" s="8" t="s">
        <v>6138</v>
      </c>
      <c r="F761" s="8" t="s">
        <v>6139</v>
      </c>
      <c r="G761" s="8" t="s">
        <v>6140</v>
      </c>
      <c r="H761" s="8"/>
      <c r="I761" s="8"/>
      <c r="J761" s="8" t="s">
        <v>6141</v>
      </c>
      <c r="K761" s="8"/>
      <c r="L761" s="8">
        <v>2022</v>
      </c>
      <c r="M761" s="8" t="s">
        <v>207</v>
      </c>
      <c r="N761" s="8" t="s">
        <v>207</v>
      </c>
      <c r="O761" s="8" t="s">
        <v>207</v>
      </c>
      <c r="P761" s="8" t="s">
        <v>6142</v>
      </c>
      <c r="Q761" s="8"/>
      <c r="R761" s="8"/>
      <c r="S761" s="8">
        <v>1030</v>
      </c>
      <c r="T761" s="8"/>
      <c r="U761" s="8"/>
      <c r="V761" s="8"/>
      <c r="W761" s="8"/>
      <c r="X761" s="8"/>
      <c r="Y761" s="8"/>
      <c r="Z761" s="8"/>
      <c r="AA761" s="8" t="s">
        <v>2215</v>
      </c>
      <c r="AB761" s="8" t="s">
        <v>2162</v>
      </c>
      <c r="AC761" s="8" t="s">
        <v>253</v>
      </c>
      <c r="AD761" s="8"/>
      <c r="AE761" s="8"/>
      <c r="AF761" s="8"/>
      <c r="AG761" s="8"/>
      <c r="AH761" s="8" t="s">
        <v>211</v>
      </c>
      <c r="AI761" s="8"/>
      <c r="AJ761" s="8" t="s">
        <v>6143</v>
      </c>
      <c r="AK761" s="8"/>
      <c r="AL761" s="8"/>
      <c r="AM761" s="8"/>
      <c r="AN761" s="8"/>
      <c r="AO761" s="8"/>
      <c r="AP761" s="8" t="s">
        <v>6144</v>
      </c>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row>
    <row r="762" spans="1:87">
      <c r="A762" s="8" t="s">
        <v>6145</v>
      </c>
      <c r="B762" s="8" t="s">
        <v>242</v>
      </c>
      <c r="C762" s="8">
        <v>2022</v>
      </c>
      <c r="D762" s="8" t="s">
        <v>5691</v>
      </c>
      <c r="E762" s="8" t="s">
        <v>5692</v>
      </c>
      <c r="F762" s="8" t="s">
        <v>5693</v>
      </c>
      <c r="G762" s="8"/>
      <c r="H762" s="8">
        <v>24523216</v>
      </c>
      <c r="I762" s="8" t="s">
        <v>5694</v>
      </c>
      <c r="J762" s="8" t="s">
        <v>5695</v>
      </c>
      <c r="K762" s="8"/>
      <c r="L762" s="8">
        <v>2022</v>
      </c>
      <c r="M762" s="8" t="s">
        <v>207</v>
      </c>
      <c r="N762" s="8" t="s">
        <v>207</v>
      </c>
      <c r="O762" s="8" t="s">
        <v>207</v>
      </c>
      <c r="P762" s="8" t="s">
        <v>5696</v>
      </c>
      <c r="Q762" s="8"/>
      <c r="R762" s="8"/>
      <c r="S762" s="8">
        <v>37</v>
      </c>
      <c r="T762" s="8"/>
      <c r="U762" s="8" t="s">
        <v>5693</v>
      </c>
      <c r="V762" s="8" t="s">
        <v>5697</v>
      </c>
      <c r="W762" s="8"/>
      <c r="X762" s="8"/>
      <c r="Y762" s="8"/>
      <c r="Z762" s="8"/>
      <c r="AA762" s="8"/>
      <c r="AB762" s="8"/>
      <c r="AC762" s="8" t="s">
        <v>253</v>
      </c>
      <c r="AD762" s="8"/>
      <c r="AE762" s="8"/>
      <c r="AF762" s="8"/>
      <c r="AG762" s="8"/>
      <c r="AH762" s="8" t="s">
        <v>211</v>
      </c>
      <c r="AI762" s="8"/>
      <c r="AJ762" s="8"/>
      <c r="AK762" s="8"/>
      <c r="AL762" s="8" t="s">
        <v>6146</v>
      </c>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row>
    <row r="763" spans="1:87">
      <c r="A763" s="8" t="s">
        <v>6147</v>
      </c>
      <c r="B763" s="8" t="s">
        <v>789</v>
      </c>
      <c r="C763" s="8">
        <v>2022</v>
      </c>
      <c r="D763" s="8" t="s">
        <v>6148</v>
      </c>
      <c r="E763" s="8" t="s">
        <v>6149</v>
      </c>
      <c r="F763" s="8" t="s">
        <v>5975</v>
      </c>
      <c r="G763" s="8" t="s">
        <v>5976</v>
      </c>
      <c r="H763" s="8"/>
      <c r="I763" s="8"/>
      <c r="J763" s="8" t="s">
        <v>6150</v>
      </c>
      <c r="K763" s="8"/>
      <c r="L763" s="8">
        <v>2022</v>
      </c>
      <c r="M763" s="8" t="s">
        <v>207</v>
      </c>
      <c r="N763" s="8" t="s">
        <v>207</v>
      </c>
      <c r="O763" s="8" t="s">
        <v>207</v>
      </c>
      <c r="P763" s="8" t="s">
        <v>6151</v>
      </c>
      <c r="Q763" s="8"/>
      <c r="R763" s="8"/>
      <c r="S763" s="8">
        <v>1645</v>
      </c>
      <c r="T763" s="8"/>
      <c r="U763" s="8"/>
      <c r="V763" s="8"/>
      <c r="W763" s="8"/>
      <c r="X763" s="8"/>
      <c r="Y763" s="8"/>
      <c r="Z763" s="8"/>
      <c r="AA763" s="8" t="s">
        <v>2215</v>
      </c>
      <c r="AB763" s="8" t="s">
        <v>2162</v>
      </c>
      <c r="AC763" s="8" t="s">
        <v>253</v>
      </c>
      <c r="AD763" s="8"/>
      <c r="AE763" s="8"/>
      <c r="AF763" s="8"/>
      <c r="AG763" s="8"/>
      <c r="AH763" s="8" t="s">
        <v>211</v>
      </c>
      <c r="AI763" s="8"/>
      <c r="AJ763" s="8" t="s">
        <v>6152</v>
      </c>
      <c r="AK763" s="8"/>
      <c r="AL763" s="8"/>
      <c r="AM763" s="8"/>
      <c r="AN763" s="8"/>
      <c r="AO763" s="8"/>
      <c r="AP763" s="8" t="s">
        <v>5981</v>
      </c>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row>
    <row r="764" spans="1:87">
      <c r="A764" s="8" t="s">
        <v>6153</v>
      </c>
      <c r="B764" s="8" t="s">
        <v>242</v>
      </c>
      <c r="C764" s="8">
        <v>2022</v>
      </c>
      <c r="D764" s="8" t="s">
        <v>5627</v>
      </c>
      <c r="E764" s="8" t="s">
        <v>5628</v>
      </c>
      <c r="F764" s="8" t="s">
        <v>5629</v>
      </c>
      <c r="G764" s="8"/>
      <c r="H764" s="8" t="s">
        <v>5630</v>
      </c>
      <c r="I764" s="8" t="s">
        <v>5631</v>
      </c>
      <c r="J764" s="8" t="s">
        <v>5632</v>
      </c>
      <c r="K764" s="8"/>
      <c r="L764" s="8">
        <v>2022</v>
      </c>
      <c r="M764" s="8" t="s">
        <v>207</v>
      </c>
      <c r="N764" s="8" t="s">
        <v>207</v>
      </c>
      <c r="O764" s="8" t="s">
        <v>207</v>
      </c>
      <c r="P764" s="8" t="s">
        <v>5633</v>
      </c>
      <c r="Q764" s="8"/>
      <c r="R764" s="8"/>
      <c r="S764" s="8">
        <v>10</v>
      </c>
      <c r="T764" s="8"/>
      <c r="U764" s="8" t="s">
        <v>5629</v>
      </c>
      <c r="V764" s="8" t="s">
        <v>5634</v>
      </c>
      <c r="W764" s="8"/>
      <c r="X764" s="8"/>
      <c r="Y764" s="8"/>
      <c r="Z764" s="8"/>
      <c r="AA764" s="8"/>
      <c r="AB764" s="8"/>
      <c r="AC764" s="8"/>
      <c r="AD764" s="8"/>
      <c r="AE764" s="8"/>
      <c r="AF764" s="8"/>
      <c r="AG764" s="8"/>
      <c r="AH764" s="8" t="s">
        <v>211</v>
      </c>
      <c r="AI764" s="8"/>
      <c r="AJ764" s="8"/>
      <c r="AK764" s="8"/>
      <c r="AL764" s="8" t="s">
        <v>6154</v>
      </c>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row>
    <row r="765" spans="1:87">
      <c r="A765" s="8" t="s">
        <v>6155</v>
      </c>
      <c r="B765" s="8" t="s">
        <v>242</v>
      </c>
      <c r="C765" s="8">
        <v>2022</v>
      </c>
      <c r="D765" s="8" t="s">
        <v>5760</v>
      </c>
      <c r="E765" s="8" t="s">
        <v>5761</v>
      </c>
      <c r="F765" s="8" t="s">
        <v>5762</v>
      </c>
      <c r="G765" s="8"/>
      <c r="H765" s="8">
        <v>23527102</v>
      </c>
      <c r="I765" s="8" t="s">
        <v>5763</v>
      </c>
      <c r="J765" s="8" t="s">
        <v>5764</v>
      </c>
      <c r="K765" s="8"/>
      <c r="L765" s="8" t="s">
        <v>5765</v>
      </c>
      <c r="M765" s="8" t="s">
        <v>207</v>
      </c>
      <c r="N765" s="8" t="s">
        <v>207</v>
      </c>
      <c r="O765" s="8" t="s">
        <v>207</v>
      </c>
      <c r="P765" s="8">
        <v>103274</v>
      </c>
      <c r="Q765" s="8"/>
      <c r="R765" s="8"/>
      <c r="S765" s="8">
        <v>45</v>
      </c>
      <c r="T765" s="8"/>
      <c r="U765" s="8" t="s">
        <v>5762</v>
      </c>
      <c r="V765" s="8"/>
      <c r="W765" s="8"/>
      <c r="X765" s="8"/>
      <c r="Y765" s="8"/>
      <c r="Z765" s="8"/>
      <c r="AA765" s="8"/>
      <c r="AB765" s="8"/>
      <c r="AC765" s="8" t="s">
        <v>253</v>
      </c>
      <c r="AD765" s="8"/>
      <c r="AE765" s="8"/>
      <c r="AF765" s="8"/>
      <c r="AG765" s="8"/>
      <c r="AH765" s="8" t="s">
        <v>211</v>
      </c>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row>
    <row r="766" spans="1:87">
      <c r="A766" s="8" t="s">
        <v>6156</v>
      </c>
      <c r="B766" s="8" t="s">
        <v>200</v>
      </c>
      <c r="C766" s="8">
        <v>2022</v>
      </c>
      <c r="D766" s="8" t="s">
        <v>5481</v>
      </c>
      <c r="E766" s="8" t="s">
        <v>5482</v>
      </c>
      <c r="F766" s="8" t="s">
        <v>5295</v>
      </c>
      <c r="G766" s="8" t="s">
        <v>5296</v>
      </c>
      <c r="H766" s="8"/>
      <c r="I766" s="8" t="s">
        <v>5483</v>
      </c>
      <c r="J766" s="8" t="s">
        <v>5484</v>
      </c>
      <c r="K766" s="8"/>
      <c r="L766" s="8" t="s">
        <v>207</v>
      </c>
      <c r="M766" s="8" t="s">
        <v>207</v>
      </c>
      <c r="N766" s="8" t="s">
        <v>207</v>
      </c>
      <c r="O766" s="8" t="s">
        <v>207</v>
      </c>
      <c r="P766" s="8" t="s">
        <v>5485</v>
      </c>
      <c r="Q766" s="8"/>
      <c r="R766" s="8"/>
      <c r="S766" s="8"/>
      <c r="T766" s="8"/>
      <c r="U766" s="8"/>
      <c r="V766" s="8" t="s">
        <v>5486</v>
      </c>
      <c r="W766" s="8"/>
      <c r="X766" s="8"/>
      <c r="Y766" s="8"/>
      <c r="Z766" s="8"/>
      <c r="AA766" s="8" t="s">
        <v>262</v>
      </c>
      <c r="AB766" s="8" t="s">
        <v>5300</v>
      </c>
      <c r="AC766" s="8" t="s">
        <v>253</v>
      </c>
      <c r="AD766" s="8"/>
      <c r="AE766" s="8"/>
      <c r="AF766" s="8"/>
      <c r="AG766" s="8"/>
      <c r="AH766" s="8" t="s">
        <v>211</v>
      </c>
      <c r="AI766" s="8"/>
      <c r="AJ766" s="8"/>
      <c r="AK766" s="8"/>
      <c r="AL766" s="8" t="s">
        <v>6157</v>
      </c>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t="s">
        <v>5301</v>
      </c>
      <c r="BU766" s="8"/>
      <c r="BV766" s="8"/>
      <c r="BW766" s="8"/>
      <c r="BX766" s="8"/>
      <c r="BY766" s="8"/>
      <c r="BZ766" s="8"/>
      <c r="CA766" s="8"/>
      <c r="CB766" s="8"/>
      <c r="CC766" s="8"/>
      <c r="CD766" s="8"/>
      <c r="CE766" s="8"/>
      <c r="CF766" s="8"/>
      <c r="CG766" s="8"/>
      <c r="CH766" s="8"/>
      <c r="CI766" s="8"/>
    </row>
    <row r="767" spans="1:87">
      <c r="A767" s="8" t="s">
        <v>6158</v>
      </c>
      <c r="B767" s="8" t="s">
        <v>242</v>
      </c>
      <c r="C767" s="8">
        <v>2022</v>
      </c>
      <c r="D767" s="8" t="s">
        <v>6159</v>
      </c>
      <c r="E767" s="8" t="s">
        <v>6160</v>
      </c>
      <c r="F767" s="8" t="s">
        <v>6101</v>
      </c>
      <c r="G767" s="8"/>
      <c r="H767" s="8" t="s">
        <v>6102</v>
      </c>
      <c r="I767" s="8" t="s">
        <v>6161</v>
      </c>
      <c r="J767" s="8" t="s">
        <v>6162</v>
      </c>
      <c r="K767" s="8" t="s">
        <v>6163</v>
      </c>
      <c r="L767" s="8" t="s">
        <v>207</v>
      </c>
      <c r="M767" s="8" t="s">
        <v>207</v>
      </c>
      <c r="N767" s="8" t="s">
        <v>207</v>
      </c>
      <c r="O767" s="8" t="s">
        <v>207</v>
      </c>
      <c r="P767" s="8">
        <v>7</v>
      </c>
      <c r="Q767" s="8"/>
      <c r="R767" s="8">
        <v>1</v>
      </c>
      <c r="S767" s="8">
        <v>11</v>
      </c>
      <c r="T767" s="8"/>
      <c r="U767" s="8" t="s">
        <v>6101</v>
      </c>
      <c r="V767" s="8" t="s">
        <v>6164</v>
      </c>
      <c r="W767" s="8"/>
      <c r="X767" s="8"/>
      <c r="Y767" s="8"/>
      <c r="Z767" s="8"/>
      <c r="AA767" s="8"/>
      <c r="AB767" s="8"/>
      <c r="AC767" s="8"/>
      <c r="AD767" s="8"/>
      <c r="AE767" s="8"/>
      <c r="AF767" s="8"/>
      <c r="AG767" s="8"/>
      <c r="AH767" s="8" t="s">
        <v>211</v>
      </c>
      <c r="AI767" s="8"/>
      <c r="AJ767" s="8"/>
      <c r="AK767" s="8"/>
      <c r="AL767" s="8" t="s">
        <v>6165</v>
      </c>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row>
    <row r="768" spans="1:87">
      <c r="A768" s="8" t="s">
        <v>6166</v>
      </c>
      <c r="B768" s="8" t="s">
        <v>242</v>
      </c>
      <c r="C768" s="8">
        <v>2022</v>
      </c>
      <c r="D768" s="8" t="s">
        <v>5710</v>
      </c>
      <c r="E768" s="8" t="s">
        <v>5711</v>
      </c>
      <c r="F768" s="8" t="s">
        <v>5712</v>
      </c>
      <c r="G768" s="8"/>
      <c r="H768" s="8" t="s">
        <v>5713</v>
      </c>
      <c r="I768" s="8" t="s">
        <v>5714</v>
      </c>
      <c r="J768" s="8" t="s">
        <v>5715</v>
      </c>
      <c r="K768" s="8" t="s">
        <v>5716</v>
      </c>
      <c r="L768" s="11" t="d">
        <v>2022-01-05</v>
      </c>
      <c r="M768" s="8" t="s">
        <v>207</v>
      </c>
      <c r="N768" s="8" t="s">
        <v>207</v>
      </c>
      <c r="O768" s="8" t="s">
        <v>207</v>
      </c>
      <c r="P768" s="8" t="s">
        <v>5717</v>
      </c>
      <c r="Q768" s="8"/>
      <c r="R768" s="8"/>
      <c r="S768" s="8">
        <v>27</v>
      </c>
      <c r="T768" s="8"/>
      <c r="U768" s="8" t="s">
        <v>5718</v>
      </c>
      <c r="V768" s="8"/>
      <c r="W768" s="8"/>
      <c r="X768" s="8"/>
      <c r="Y768" s="8"/>
      <c r="Z768" s="8"/>
      <c r="AA768" s="8"/>
      <c r="AB768" s="8"/>
      <c r="AC768" s="8" t="s">
        <v>253</v>
      </c>
      <c r="AD768" s="8"/>
      <c r="AE768" s="8"/>
      <c r="AF768" s="8"/>
      <c r="AG768" s="8"/>
      <c r="AH768" s="8" t="s">
        <v>211</v>
      </c>
      <c r="AI768" s="8"/>
      <c r="AJ768" s="8"/>
      <c r="AK768" s="8"/>
      <c r="AL768" s="8" t="s">
        <v>6167</v>
      </c>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row>
    <row r="769" spans="1:87">
      <c r="A769" s="8" t="s">
        <v>6168</v>
      </c>
      <c r="B769" s="8" t="s">
        <v>200</v>
      </c>
      <c r="C769" s="8">
        <v>2022</v>
      </c>
      <c r="D769" s="8" t="s">
        <v>5530</v>
      </c>
      <c r="E769" s="8" t="s">
        <v>5531</v>
      </c>
      <c r="F769" s="8" t="s">
        <v>5532</v>
      </c>
      <c r="G769" s="8" t="s">
        <v>5533</v>
      </c>
      <c r="H769" s="8"/>
      <c r="I769" s="8" t="s">
        <v>5534</v>
      </c>
      <c r="J769" s="8" t="s">
        <v>5535</v>
      </c>
      <c r="K769" s="8"/>
      <c r="L769" s="8" t="s">
        <v>5536</v>
      </c>
      <c r="M769" s="8" t="s">
        <v>207</v>
      </c>
      <c r="N769" s="8" t="s">
        <v>207</v>
      </c>
      <c r="O769" s="8" t="s">
        <v>207</v>
      </c>
      <c r="P769" s="8" t="s">
        <v>5537</v>
      </c>
      <c r="Q769" s="8"/>
      <c r="R769" s="8"/>
      <c r="S769" s="8"/>
      <c r="T769" s="8"/>
      <c r="U769" s="8"/>
      <c r="V769" s="8"/>
      <c r="W769" s="8"/>
      <c r="X769" s="8"/>
      <c r="Y769" s="8"/>
      <c r="Z769" s="8"/>
      <c r="AA769" s="8" t="s">
        <v>209</v>
      </c>
      <c r="AB769" s="8" t="s">
        <v>5538</v>
      </c>
      <c r="AC769" s="8"/>
      <c r="AD769" s="8"/>
      <c r="AE769" s="8"/>
      <c r="AF769" s="8"/>
      <c r="AG769" s="8"/>
      <c r="AH769" s="8" t="s">
        <v>211</v>
      </c>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t="s">
        <v>5532</v>
      </c>
      <c r="BU769" s="8"/>
      <c r="BV769" s="8"/>
      <c r="BW769" s="8"/>
      <c r="BX769" s="8"/>
      <c r="BY769" s="8"/>
      <c r="BZ769" s="8"/>
      <c r="CA769" s="8"/>
      <c r="CB769" s="8"/>
      <c r="CC769" s="8"/>
      <c r="CD769" s="8"/>
      <c r="CE769" s="8"/>
      <c r="CF769" s="8"/>
      <c r="CG769" s="8"/>
      <c r="CH769" s="8"/>
      <c r="CI769" s="8"/>
    </row>
    <row r="770" spans="1:87">
      <c r="A770" s="8" t="s">
        <v>6169</v>
      </c>
      <c r="B770" s="8" t="s">
        <v>200</v>
      </c>
      <c r="C770" s="8">
        <v>2022</v>
      </c>
      <c r="D770" s="8" t="s">
        <v>5620</v>
      </c>
      <c r="E770" s="8" t="s">
        <v>5621</v>
      </c>
      <c r="F770" s="8" t="s">
        <v>5580</v>
      </c>
      <c r="G770" s="8" t="s">
        <v>5581</v>
      </c>
      <c r="H770" s="8"/>
      <c r="I770" s="8" t="s">
        <v>5622</v>
      </c>
      <c r="J770" s="8" t="s">
        <v>5623</v>
      </c>
      <c r="K770" s="8"/>
      <c r="L770" s="8" t="s">
        <v>5584</v>
      </c>
      <c r="M770" s="8" t="s">
        <v>207</v>
      </c>
      <c r="N770" s="8" t="s">
        <v>207</v>
      </c>
      <c r="O770" s="8" t="s">
        <v>207</v>
      </c>
      <c r="P770" s="8" t="s">
        <v>5624</v>
      </c>
      <c r="Q770" s="8"/>
      <c r="R770" s="8"/>
      <c r="S770" s="8"/>
      <c r="T770" s="8"/>
      <c r="U770" s="8"/>
      <c r="V770" s="8" t="s">
        <v>5625</v>
      </c>
      <c r="W770" s="8"/>
      <c r="X770" s="8"/>
      <c r="Y770" s="8"/>
      <c r="Z770" s="8"/>
      <c r="AA770" s="8" t="s">
        <v>209</v>
      </c>
      <c r="AB770" s="8" t="s">
        <v>5586</v>
      </c>
      <c r="AC770" s="8"/>
      <c r="AD770" s="8"/>
      <c r="AE770" s="8"/>
      <c r="AF770" s="8"/>
      <c r="AG770" s="8"/>
      <c r="AH770" s="8" t="s">
        <v>211</v>
      </c>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t="s">
        <v>5580</v>
      </c>
      <c r="BU770" s="8"/>
      <c r="BV770" s="8"/>
      <c r="BW770" s="8"/>
      <c r="BX770" s="8"/>
      <c r="BY770" s="8"/>
      <c r="BZ770" s="8"/>
      <c r="CA770" s="8"/>
      <c r="CB770" s="8"/>
      <c r="CC770" s="8"/>
      <c r="CD770" s="8"/>
      <c r="CE770" s="8"/>
      <c r="CF770" s="8"/>
      <c r="CG770" s="8"/>
      <c r="CH770" s="8"/>
      <c r="CI770" s="8"/>
    </row>
    <row r="771" spans="1:87">
      <c r="A771" s="8" t="s">
        <v>6170</v>
      </c>
      <c r="B771" s="8" t="s">
        <v>242</v>
      </c>
      <c r="C771" s="8">
        <v>2023</v>
      </c>
      <c r="D771" s="8" t="s">
        <v>6171</v>
      </c>
      <c r="E771" s="8" t="s">
        <v>6172</v>
      </c>
      <c r="F771" s="8" t="s">
        <v>803</v>
      </c>
      <c r="G771" s="8"/>
      <c r="H771" s="8" t="s">
        <v>804</v>
      </c>
      <c r="I771" s="8" t="s">
        <v>6173</v>
      </c>
      <c r="J771" s="8" t="s">
        <v>6174</v>
      </c>
      <c r="K771" s="8" t="s">
        <v>6175</v>
      </c>
      <c r="L771" s="8" t="s">
        <v>207</v>
      </c>
      <c r="M771" s="8" t="s">
        <v>207</v>
      </c>
      <c r="N771" s="8" t="s">
        <v>207</v>
      </c>
      <c r="O771" s="8" t="s">
        <v>207</v>
      </c>
      <c r="P771" s="9" t="d">
        <v>2023-01-26</v>
      </c>
      <c r="Q771" s="8"/>
      <c r="R771" s="8">
        <v>2</v>
      </c>
      <c r="S771" s="8">
        <v>16</v>
      </c>
      <c r="T771" s="8"/>
      <c r="U771" s="8" t="s">
        <v>809</v>
      </c>
      <c r="V771" s="8" t="s">
        <v>6176</v>
      </c>
      <c r="W771" s="8"/>
      <c r="X771" s="8"/>
      <c r="Y771" s="8"/>
      <c r="Z771" s="8"/>
      <c r="AA771" s="8"/>
      <c r="AB771" s="8"/>
      <c r="AC771" s="8" t="s">
        <v>253</v>
      </c>
      <c r="AD771" s="8"/>
      <c r="AE771" s="8"/>
      <c r="AF771" s="8"/>
      <c r="AG771" s="8"/>
      <c r="AH771" s="8" t="s">
        <v>211</v>
      </c>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row>
    <row r="772" spans="1:87">
      <c r="A772" s="8" t="s">
        <v>6177</v>
      </c>
      <c r="B772" s="8" t="s">
        <v>200</v>
      </c>
      <c r="C772" s="8">
        <v>2023</v>
      </c>
      <c r="D772" s="8" t="s">
        <v>6178</v>
      </c>
      <c r="E772" s="8" t="s">
        <v>6179</v>
      </c>
      <c r="F772" s="8" t="s">
        <v>6180</v>
      </c>
      <c r="G772" s="8" t="s">
        <v>6181</v>
      </c>
      <c r="H772" s="8"/>
      <c r="I772" s="8" t="s">
        <v>6182</v>
      </c>
      <c r="J772" s="8" t="s">
        <v>6183</v>
      </c>
      <c r="K772" s="8"/>
      <c r="L772" s="8" t="s">
        <v>207</v>
      </c>
      <c r="M772" s="8" t="s">
        <v>207</v>
      </c>
      <c r="N772" s="8" t="s">
        <v>207</v>
      </c>
      <c r="O772" s="8" t="s">
        <v>207</v>
      </c>
      <c r="P772" s="9" t="d">
        <v>2023-01-14</v>
      </c>
      <c r="Q772" s="8"/>
      <c r="R772" s="8"/>
      <c r="S772" s="8"/>
      <c r="T772" s="8"/>
      <c r="U772" s="8"/>
      <c r="V772" s="8" t="s">
        <v>6184</v>
      </c>
      <c r="W772" s="8"/>
      <c r="X772" s="8"/>
      <c r="Y772" s="8"/>
      <c r="Z772" s="8"/>
      <c r="AA772" s="8" t="s">
        <v>262</v>
      </c>
      <c r="AB772" s="8" t="s">
        <v>6185</v>
      </c>
      <c r="AC772" s="8" t="s">
        <v>253</v>
      </c>
      <c r="AD772" s="8"/>
      <c r="AE772" s="8"/>
      <c r="AF772" s="8"/>
      <c r="AG772" s="8"/>
      <c r="AH772" s="8" t="s">
        <v>211</v>
      </c>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t="s">
        <v>6186</v>
      </c>
      <c r="BU772" s="8"/>
      <c r="BV772" s="8"/>
      <c r="BW772" s="8"/>
      <c r="BX772" s="8"/>
      <c r="BY772" s="8"/>
      <c r="BZ772" s="8"/>
      <c r="CA772" s="8"/>
      <c r="CB772" s="8"/>
      <c r="CC772" s="8"/>
      <c r="CD772" s="8"/>
      <c r="CE772" s="8"/>
      <c r="CF772" s="8"/>
      <c r="CG772" s="8"/>
      <c r="CH772" s="8"/>
      <c r="CI772" s="8"/>
    </row>
    <row r="773" spans="1:87">
      <c r="A773" s="8" t="s">
        <v>6187</v>
      </c>
      <c r="B773" s="8" t="s">
        <v>242</v>
      </c>
      <c r="C773" s="8">
        <v>2023</v>
      </c>
      <c r="D773" s="8" t="s">
        <v>6188</v>
      </c>
      <c r="E773" s="8" t="s">
        <v>6189</v>
      </c>
      <c r="F773" s="8" t="s">
        <v>803</v>
      </c>
      <c r="G773" s="8"/>
      <c r="H773" s="8" t="s">
        <v>804</v>
      </c>
      <c r="I773" s="8" t="s">
        <v>6190</v>
      </c>
      <c r="J773" s="8" t="s">
        <v>6191</v>
      </c>
      <c r="K773" s="8" t="s">
        <v>6192</v>
      </c>
      <c r="L773" s="8" t="s">
        <v>207</v>
      </c>
      <c r="M773" s="8" t="s">
        <v>207</v>
      </c>
      <c r="N773" s="8" t="s">
        <v>207</v>
      </c>
      <c r="O773" s="8" t="s">
        <v>207</v>
      </c>
      <c r="P773" s="9" t="d">
        <v>2023-01-21</v>
      </c>
      <c r="Q773" s="8"/>
      <c r="R773" s="8">
        <v>1</v>
      </c>
      <c r="S773" s="8">
        <v>16</v>
      </c>
      <c r="T773" s="8"/>
      <c r="U773" s="8" t="s">
        <v>809</v>
      </c>
      <c r="V773" s="8"/>
      <c r="W773" s="8"/>
      <c r="X773" s="8"/>
      <c r="Y773" s="8"/>
      <c r="Z773" s="8"/>
      <c r="AA773" s="8"/>
      <c r="AB773" s="8"/>
      <c r="AC773" s="8" t="s">
        <v>253</v>
      </c>
      <c r="AD773" s="8"/>
      <c r="AE773" s="8"/>
      <c r="AF773" s="8"/>
      <c r="AG773" s="8"/>
      <c r="AH773" s="8" t="s">
        <v>211</v>
      </c>
      <c r="AI773" s="8"/>
      <c r="AJ773" s="8"/>
      <c r="AK773" s="8"/>
      <c r="AL773" s="8" t="s">
        <v>6193</v>
      </c>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row>
    <row r="774" spans="1:87">
      <c r="A774" s="8" t="s">
        <v>6194</v>
      </c>
      <c r="B774" s="8" t="s">
        <v>200</v>
      </c>
      <c r="C774" s="8">
        <v>2023</v>
      </c>
      <c r="D774" s="8" t="s">
        <v>6195</v>
      </c>
      <c r="E774" s="8" t="s">
        <v>6196</v>
      </c>
      <c r="F774" s="8" t="s">
        <v>6197</v>
      </c>
      <c r="G774" s="8" t="s">
        <v>6198</v>
      </c>
      <c r="H774" s="8"/>
      <c r="I774" s="8" t="s">
        <v>6199</v>
      </c>
      <c r="J774" s="8" t="s">
        <v>6200</v>
      </c>
      <c r="K774" s="8"/>
      <c r="L774" s="8" t="s">
        <v>207</v>
      </c>
      <c r="M774" s="8" t="s">
        <v>207</v>
      </c>
      <c r="N774" s="8" t="s">
        <v>207</v>
      </c>
      <c r="O774" s="8" t="s">
        <v>207</v>
      </c>
      <c r="P774" s="9" t="d">
        <v>2023-01-07</v>
      </c>
      <c r="Q774" s="8"/>
      <c r="R774" s="8"/>
      <c r="S774" s="8"/>
      <c r="T774" s="8"/>
      <c r="U774" s="8"/>
      <c r="V774" s="8" t="s">
        <v>6201</v>
      </c>
      <c r="W774" s="8"/>
      <c r="X774" s="8"/>
      <c r="Y774" s="8"/>
      <c r="Z774" s="8"/>
      <c r="AA774" s="8" t="s">
        <v>262</v>
      </c>
      <c r="AB774" s="8" t="s">
        <v>6185</v>
      </c>
      <c r="AC774" s="8" t="s">
        <v>253</v>
      </c>
      <c r="AD774" s="8"/>
      <c r="AE774" s="8"/>
      <c r="AF774" s="8"/>
      <c r="AG774" s="8"/>
      <c r="AH774" s="8" t="s">
        <v>211</v>
      </c>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t="s">
        <v>6186</v>
      </c>
      <c r="BU774" s="8"/>
      <c r="BV774" s="8"/>
      <c r="BW774" s="8"/>
      <c r="BX774" s="8"/>
      <c r="BY774" s="8"/>
      <c r="BZ774" s="8"/>
      <c r="CA774" s="8"/>
      <c r="CB774" s="8"/>
      <c r="CC774" s="8"/>
      <c r="CD774" s="8"/>
      <c r="CE774" s="8"/>
      <c r="CF774" s="8"/>
      <c r="CG774" s="8"/>
      <c r="CH774" s="8"/>
      <c r="CI774" s="8"/>
    </row>
    <row r="775" spans="1:87">
      <c r="A775" s="8" t="s">
        <v>6202</v>
      </c>
      <c r="B775" s="8" t="s">
        <v>242</v>
      </c>
      <c r="C775" s="8">
        <v>2023</v>
      </c>
      <c r="D775" s="8" t="s">
        <v>6203</v>
      </c>
      <c r="E775" s="8" t="s">
        <v>6204</v>
      </c>
      <c r="F775" s="8" t="s">
        <v>803</v>
      </c>
      <c r="G775" s="8"/>
      <c r="H775" s="8" t="s">
        <v>804</v>
      </c>
      <c r="I775" s="8" t="s">
        <v>6205</v>
      </c>
      <c r="J775" s="8" t="s">
        <v>6206</v>
      </c>
      <c r="K775" s="8" t="s">
        <v>6207</v>
      </c>
      <c r="L775" s="8" t="s">
        <v>207</v>
      </c>
      <c r="M775" s="8" t="s">
        <v>207</v>
      </c>
      <c r="N775" s="8" t="s">
        <v>207</v>
      </c>
      <c r="O775" s="8" t="s">
        <v>207</v>
      </c>
      <c r="P775" s="8">
        <v>3586077</v>
      </c>
      <c r="Q775" s="8"/>
      <c r="R775" s="8"/>
      <c r="S775" s="8"/>
      <c r="T775" s="8"/>
      <c r="U775" s="8" t="s">
        <v>809</v>
      </c>
      <c r="V775" s="8"/>
      <c r="W775" s="8"/>
      <c r="X775" s="8"/>
      <c r="Y775" s="8"/>
      <c r="Z775" s="8"/>
      <c r="AA775" s="8"/>
      <c r="AB775" s="8"/>
      <c r="AC775" s="8" t="s">
        <v>253</v>
      </c>
      <c r="AD775" s="8"/>
      <c r="AE775" s="8"/>
      <c r="AF775" s="8"/>
      <c r="AG775" s="8"/>
      <c r="AH775" s="8" t="s">
        <v>211</v>
      </c>
      <c r="AI775" s="8"/>
      <c r="AJ775" s="8"/>
      <c r="AK775" s="8"/>
      <c r="AL775" s="8" t="s">
        <v>6208</v>
      </c>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row>
    <row r="776" spans="1:87">
      <c r="A776" s="8" t="s">
        <v>6209</v>
      </c>
      <c r="B776" s="8" t="s">
        <v>200</v>
      </c>
      <c r="C776" s="8">
        <v>2023</v>
      </c>
      <c r="D776" s="8" t="s">
        <v>6210</v>
      </c>
      <c r="E776" s="8" t="s">
        <v>6211</v>
      </c>
      <c r="F776" s="8" t="s">
        <v>6212</v>
      </c>
      <c r="G776" s="8" t="s">
        <v>6213</v>
      </c>
      <c r="H776" s="8"/>
      <c r="I776" s="8" t="s">
        <v>6214</v>
      </c>
      <c r="J776" s="8" t="s">
        <v>6215</v>
      </c>
      <c r="K776" s="8"/>
      <c r="L776" s="8" t="s">
        <v>207</v>
      </c>
      <c r="M776" s="8" t="s">
        <v>207</v>
      </c>
      <c r="N776" s="8" t="s">
        <v>207</v>
      </c>
      <c r="O776" s="8" t="s">
        <v>207</v>
      </c>
      <c r="P776" s="8" t="s">
        <v>6216</v>
      </c>
      <c r="Q776" s="8"/>
      <c r="R776" s="8"/>
      <c r="S776" s="8"/>
      <c r="T776" s="8"/>
      <c r="U776" s="8"/>
      <c r="V776" s="8" t="s">
        <v>6217</v>
      </c>
      <c r="W776" s="8"/>
      <c r="X776" s="8"/>
      <c r="Y776" s="8"/>
      <c r="Z776" s="8"/>
      <c r="AA776" s="8" t="s">
        <v>262</v>
      </c>
      <c r="AB776" s="8" t="s">
        <v>6218</v>
      </c>
      <c r="AC776" s="8" t="s">
        <v>253</v>
      </c>
      <c r="AD776" s="8"/>
      <c r="AE776" s="8"/>
      <c r="AF776" s="8"/>
      <c r="AG776" s="8"/>
      <c r="AH776" s="8" t="s">
        <v>211</v>
      </c>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t="s">
        <v>6219</v>
      </c>
      <c r="BU776" s="8"/>
      <c r="BV776" s="8"/>
      <c r="BW776" s="8"/>
      <c r="BX776" s="8"/>
      <c r="BY776" s="8"/>
      <c r="BZ776" s="8"/>
      <c r="CA776" s="8"/>
      <c r="CB776" s="8"/>
      <c r="CC776" s="8"/>
      <c r="CD776" s="8"/>
      <c r="CE776" s="8"/>
      <c r="CF776" s="8"/>
      <c r="CG776" s="8"/>
      <c r="CH776" s="8"/>
      <c r="CI776" s="8"/>
    </row>
    <row r="777" spans="1:87">
      <c r="A777" s="8" t="s">
        <v>6220</v>
      </c>
      <c r="B777" s="8" t="s">
        <v>200</v>
      </c>
      <c r="C777" s="8">
        <v>2023</v>
      </c>
      <c r="D777" s="8" t="s">
        <v>6221</v>
      </c>
      <c r="E777" s="8" t="s">
        <v>6222</v>
      </c>
      <c r="F777" s="8" t="s">
        <v>6180</v>
      </c>
      <c r="G777" s="8" t="s">
        <v>6181</v>
      </c>
      <c r="H777" s="8"/>
      <c r="I777" s="8" t="s">
        <v>6223</v>
      </c>
      <c r="J777" s="8" t="s">
        <v>6224</v>
      </c>
      <c r="K777" s="8"/>
      <c r="L777" s="8" t="s">
        <v>207</v>
      </c>
      <c r="M777" s="8" t="s">
        <v>207</v>
      </c>
      <c r="N777" s="8" t="s">
        <v>207</v>
      </c>
      <c r="O777" s="8" t="s">
        <v>207</v>
      </c>
      <c r="P777" s="9" t="d">
        <v>2023-01-15</v>
      </c>
      <c r="Q777" s="8"/>
      <c r="R777" s="8"/>
      <c r="S777" s="8"/>
      <c r="T777" s="8"/>
      <c r="U777" s="8"/>
      <c r="V777" s="8" t="s">
        <v>6225</v>
      </c>
      <c r="W777" s="8"/>
      <c r="X777" s="8"/>
      <c r="Y777" s="8"/>
      <c r="Z777" s="8"/>
      <c r="AA777" s="8" t="s">
        <v>262</v>
      </c>
      <c r="AB777" s="8" t="s">
        <v>6185</v>
      </c>
      <c r="AC777" s="8" t="s">
        <v>253</v>
      </c>
      <c r="AD777" s="8"/>
      <c r="AE777" s="8"/>
      <c r="AF777" s="8"/>
      <c r="AG777" s="8"/>
      <c r="AH777" s="8" t="s">
        <v>211</v>
      </c>
      <c r="AI777" s="8"/>
      <c r="AJ777" s="8"/>
      <c r="AK777" s="8"/>
      <c r="AL777" s="8" t="s">
        <v>6226</v>
      </c>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t="s">
        <v>6186</v>
      </c>
      <c r="BU777" s="8"/>
      <c r="BV777" s="8"/>
      <c r="BW777" s="8"/>
      <c r="BX777" s="8"/>
      <c r="BY777" s="8"/>
      <c r="BZ777" s="8"/>
      <c r="CA777" s="8"/>
      <c r="CB777" s="8"/>
      <c r="CC777" s="8"/>
      <c r="CD777" s="8"/>
      <c r="CE777" s="8"/>
      <c r="CF777" s="8"/>
      <c r="CG777" s="8"/>
      <c r="CH777" s="8"/>
      <c r="CI777" s="8"/>
    </row>
    <row r="778" spans="1:87">
      <c r="A778" s="8" t="s">
        <v>6227</v>
      </c>
      <c r="B778" s="8" t="s">
        <v>200</v>
      </c>
      <c r="C778" s="8">
        <v>2023</v>
      </c>
      <c r="D778" s="8" t="s">
        <v>6228</v>
      </c>
      <c r="E778" s="8" t="s">
        <v>6229</v>
      </c>
      <c r="F778" s="8" t="s">
        <v>6180</v>
      </c>
      <c r="G778" s="8" t="s">
        <v>6181</v>
      </c>
      <c r="H778" s="8"/>
      <c r="I778" s="8" t="s">
        <v>6230</v>
      </c>
      <c r="J778" s="8" t="s">
        <v>6231</v>
      </c>
      <c r="K778" s="8"/>
      <c r="L778" s="8" t="s">
        <v>207</v>
      </c>
      <c r="M778" s="8" t="s">
        <v>207</v>
      </c>
      <c r="N778" s="8" t="s">
        <v>207</v>
      </c>
      <c r="O778" s="8" t="s">
        <v>207</v>
      </c>
      <c r="P778" s="9" t="d">
        <v>2023-01-18</v>
      </c>
      <c r="Q778" s="8"/>
      <c r="R778" s="8"/>
      <c r="S778" s="8"/>
      <c r="T778" s="8"/>
      <c r="U778" s="8"/>
      <c r="V778" s="8" t="s">
        <v>6232</v>
      </c>
      <c r="W778" s="8"/>
      <c r="X778" s="8"/>
      <c r="Y778" s="8"/>
      <c r="Z778" s="8"/>
      <c r="AA778" s="8" t="s">
        <v>262</v>
      </c>
      <c r="AB778" s="8" t="s">
        <v>6185</v>
      </c>
      <c r="AC778" s="8" t="s">
        <v>253</v>
      </c>
      <c r="AD778" s="8"/>
      <c r="AE778" s="8"/>
      <c r="AF778" s="8"/>
      <c r="AG778" s="8"/>
      <c r="AH778" s="8" t="s">
        <v>211</v>
      </c>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t="s">
        <v>6186</v>
      </c>
      <c r="BU778" s="8"/>
      <c r="BV778" s="8"/>
      <c r="BW778" s="8"/>
      <c r="BX778" s="8"/>
      <c r="BY778" s="8"/>
      <c r="BZ778" s="8"/>
      <c r="CA778" s="8"/>
      <c r="CB778" s="8"/>
      <c r="CC778" s="8"/>
      <c r="CD778" s="8"/>
      <c r="CE778" s="8"/>
      <c r="CF778" s="8"/>
      <c r="CG778" s="8"/>
      <c r="CH778" s="8"/>
      <c r="CI778" s="8"/>
    </row>
    <row r="779" spans="1:87">
      <c r="A779" s="8" t="s">
        <v>6233</v>
      </c>
      <c r="B779" s="8" t="s">
        <v>242</v>
      </c>
      <c r="C779" s="8">
        <v>2023</v>
      </c>
      <c r="D779" s="8" t="s">
        <v>6234</v>
      </c>
      <c r="E779" s="8" t="s">
        <v>6235</v>
      </c>
      <c r="F779" s="8" t="s">
        <v>803</v>
      </c>
      <c r="G779" s="8"/>
      <c r="H779" s="8" t="s">
        <v>804</v>
      </c>
      <c r="I779" s="8" t="s">
        <v>6236</v>
      </c>
      <c r="J779" s="8" t="s">
        <v>6237</v>
      </c>
      <c r="K779" s="8" t="s">
        <v>6238</v>
      </c>
      <c r="L779" s="11" t="d">
        <v>2023-03-04</v>
      </c>
      <c r="M779" s="8" t="s">
        <v>207</v>
      </c>
      <c r="N779" s="8" t="s">
        <v>207</v>
      </c>
      <c r="O779" s="8" t="s">
        <v>207</v>
      </c>
      <c r="P779" s="8">
        <v>3586158</v>
      </c>
      <c r="Q779" s="8"/>
      <c r="R779" s="8"/>
      <c r="S779" s="8"/>
      <c r="T779" s="8"/>
      <c r="U779" s="8" t="s">
        <v>809</v>
      </c>
      <c r="V779" s="8"/>
      <c r="W779" s="8"/>
      <c r="X779" s="8"/>
      <c r="Y779" s="8"/>
      <c r="Z779" s="8"/>
      <c r="AA779" s="8"/>
      <c r="AB779" s="8"/>
      <c r="AC779" s="8" t="s">
        <v>253</v>
      </c>
      <c r="AD779" s="8"/>
      <c r="AE779" s="8"/>
      <c r="AF779" s="8"/>
      <c r="AG779" s="8"/>
      <c r="AH779" s="8" t="s">
        <v>211</v>
      </c>
      <c r="AI779" s="8"/>
      <c r="AJ779" s="8"/>
      <c r="AK779" s="8"/>
      <c r="AL779" s="8" t="s">
        <v>6239</v>
      </c>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row>
    <row r="780" spans="1:87">
      <c r="A780" s="8" t="s">
        <v>6240</v>
      </c>
      <c r="B780" s="8" t="s">
        <v>200</v>
      </c>
      <c r="C780" s="8">
        <v>2023</v>
      </c>
      <c r="D780" s="8" t="s">
        <v>6241</v>
      </c>
      <c r="E780" s="8" t="s">
        <v>6242</v>
      </c>
      <c r="F780" s="8" t="s">
        <v>6243</v>
      </c>
      <c r="G780" s="8" t="s">
        <v>6244</v>
      </c>
      <c r="H780" s="8"/>
      <c r="I780" s="8" t="s">
        <v>6245</v>
      </c>
      <c r="J780" s="8" t="s">
        <v>6246</v>
      </c>
      <c r="K780" s="8"/>
      <c r="L780" s="8" t="s">
        <v>207</v>
      </c>
      <c r="M780" s="8" t="s">
        <v>207</v>
      </c>
      <c r="N780" s="8" t="s">
        <v>207</v>
      </c>
      <c r="O780" s="8" t="s">
        <v>207</v>
      </c>
      <c r="P780" s="8" t="s">
        <v>6247</v>
      </c>
      <c r="Q780" s="8"/>
      <c r="R780" s="8"/>
      <c r="S780" s="8"/>
      <c r="T780" s="8"/>
      <c r="U780" s="8"/>
      <c r="V780" s="8" t="s">
        <v>6248</v>
      </c>
      <c r="W780" s="8"/>
      <c r="X780" s="8"/>
      <c r="Y780" s="8"/>
      <c r="Z780" s="8"/>
      <c r="AA780" s="8" t="s">
        <v>262</v>
      </c>
      <c r="AB780" s="8" t="s">
        <v>6249</v>
      </c>
      <c r="AC780" s="8" t="s">
        <v>253</v>
      </c>
      <c r="AD780" s="8"/>
      <c r="AE780" s="8"/>
      <c r="AF780" s="8"/>
      <c r="AG780" s="8"/>
      <c r="AH780" s="8" t="s">
        <v>211</v>
      </c>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t="s">
        <v>6250</v>
      </c>
      <c r="BU780" s="8"/>
      <c r="BV780" s="8"/>
      <c r="BW780" s="8"/>
      <c r="BX780" s="8"/>
      <c r="BY780" s="8"/>
      <c r="BZ780" s="8"/>
      <c r="CA780" s="8"/>
      <c r="CB780" s="8"/>
      <c r="CC780" s="8"/>
      <c r="CD780" s="8"/>
      <c r="CE780" s="8"/>
      <c r="CF780" s="8"/>
      <c r="CG780" s="8"/>
      <c r="CH780" s="8"/>
      <c r="CI780" s="8"/>
    </row>
    <row r="781" spans="1:87">
      <c r="A781" s="8" t="s">
        <v>6251</v>
      </c>
      <c r="B781" s="8" t="s">
        <v>200</v>
      </c>
      <c r="C781" s="8">
        <v>2023</v>
      </c>
      <c r="D781" s="8" t="s">
        <v>6252</v>
      </c>
      <c r="E781" s="8" t="s">
        <v>6253</v>
      </c>
      <c r="F781" s="8" t="s">
        <v>6180</v>
      </c>
      <c r="G781" s="8" t="s">
        <v>6181</v>
      </c>
      <c r="H781" s="8"/>
      <c r="I781" s="8" t="s">
        <v>6254</v>
      </c>
      <c r="J781" s="8" t="s">
        <v>6255</v>
      </c>
      <c r="K781" s="8"/>
      <c r="L781" s="8" t="s">
        <v>207</v>
      </c>
      <c r="M781" s="8" t="s">
        <v>207</v>
      </c>
      <c r="N781" s="8" t="s">
        <v>207</v>
      </c>
      <c r="O781" s="8" t="s">
        <v>207</v>
      </c>
      <c r="P781" s="9" t="d">
        <v>2023-01-18</v>
      </c>
      <c r="Q781" s="8"/>
      <c r="R781" s="8"/>
      <c r="S781" s="8"/>
      <c r="T781" s="8"/>
      <c r="U781" s="8"/>
      <c r="V781" s="8"/>
      <c r="W781" s="8"/>
      <c r="X781" s="8"/>
      <c r="Y781" s="8"/>
      <c r="Z781" s="8"/>
      <c r="AA781" s="8" t="s">
        <v>262</v>
      </c>
      <c r="AB781" s="8" t="s">
        <v>6185</v>
      </c>
      <c r="AC781" s="8" t="s">
        <v>253</v>
      </c>
      <c r="AD781" s="8"/>
      <c r="AE781" s="8"/>
      <c r="AF781" s="8"/>
      <c r="AG781" s="8"/>
      <c r="AH781" s="8" t="s">
        <v>211</v>
      </c>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t="s">
        <v>6186</v>
      </c>
      <c r="BU781" s="8"/>
      <c r="BV781" s="8"/>
      <c r="BW781" s="8"/>
      <c r="BX781" s="8"/>
      <c r="BY781" s="8"/>
      <c r="BZ781" s="8"/>
      <c r="CA781" s="8"/>
      <c r="CB781" s="8"/>
      <c r="CC781" s="8"/>
      <c r="CD781" s="8"/>
      <c r="CE781" s="8"/>
      <c r="CF781" s="8"/>
      <c r="CG781" s="8"/>
      <c r="CH781" s="8"/>
      <c r="CI781" s="8"/>
    </row>
    <row r="782" spans="1:87">
      <c r="A782" s="8" t="s">
        <v>6256</v>
      </c>
      <c r="B782" s="8" t="s">
        <v>242</v>
      </c>
      <c r="C782" s="8">
        <v>2023</v>
      </c>
      <c r="D782" s="8" t="s">
        <v>6257</v>
      </c>
      <c r="E782" s="8" t="s">
        <v>6258</v>
      </c>
      <c r="F782" s="8" t="s">
        <v>3564</v>
      </c>
      <c r="G782" s="8"/>
      <c r="H782" s="8" t="s">
        <v>3565</v>
      </c>
      <c r="I782" s="8" t="s">
        <v>6259</v>
      </c>
      <c r="J782" s="8" t="s">
        <v>6260</v>
      </c>
      <c r="K782" s="8" t="s">
        <v>6261</v>
      </c>
      <c r="L782" s="8" t="s">
        <v>207</v>
      </c>
      <c r="M782" s="8" t="s">
        <v>207</v>
      </c>
      <c r="N782" s="8" t="s">
        <v>207</v>
      </c>
      <c r="O782" s="8" t="s">
        <v>207</v>
      </c>
      <c r="P782" s="9" t="d">
        <v>2023-01-28</v>
      </c>
      <c r="Q782" s="8"/>
      <c r="R782" s="8" t="s">
        <v>4662</v>
      </c>
      <c r="S782" s="8">
        <v>7</v>
      </c>
      <c r="T782" s="8"/>
      <c r="U782" s="8" t="s">
        <v>3570</v>
      </c>
      <c r="V782" s="8" t="s">
        <v>6262</v>
      </c>
      <c r="W782" s="8"/>
      <c r="X782" s="8"/>
      <c r="Y782" s="8"/>
      <c r="Z782" s="8"/>
      <c r="AA782" s="8"/>
      <c r="AB782" s="8"/>
      <c r="AC782" s="8" t="s">
        <v>253</v>
      </c>
      <c r="AD782" s="8"/>
      <c r="AE782" s="8"/>
      <c r="AF782" s="8"/>
      <c r="AG782" s="8"/>
      <c r="AH782" s="8" t="s">
        <v>211</v>
      </c>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row>
    <row r="783" spans="1:87">
      <c r="A783" s="8" t="s">
        <v>6263</v>
      </c>
      <c r="B783" s="8" t="s">
        <v>200</v>
      </c>
      <c r="C783" s="8">
        <v>2023</v>
      </c>
      <c r="D783" s="8" t="s">
        <v>6264</v>
      </c>
      <c r="E783" s="8" t="s">
        <v>6265</v>
      </c>
      <c r="F783" s="8" t="s">
        <v>6180</v>
      </c>
      <c r="G783" s="8" t="s">
        <v>6181</v>
      </c>
      <c r="H783" s="8"/>
      <c r="I783" s="8" t="s">
        <v>6266</v>
      </c>
      <c r="J783" s="8" t="s">
        <v>6267</v>
      </c>
      <c r="K783" s="8"/>
      <c r="L783" s="8" t="s">
        <v>207</v>
      </c>
      <c r="M783" s="8" t="s">
        <v>207</v>
      </c>
      <c r="N783" s="8" t="s">
        <v>207</v>
      </c>
      <c r="O783" s="8" t="s">
        <v>207</v>
      </c>
      <c r="P783" s="9" t="d">
        <v>2023-01-15</v>
      </c>
      <c r="Q783" s="8"/>
      <c r="R783" s="8"/>
      <c r="S783" s="8"/>
      <c r="T783" s="8"/>
      <c r="U783" s="8"/>
      <c r="V783" s="8" t="s">
        <v>6268</v>
      </c>
      <c r="W783" s="8"/>
      <c r="X783" s="8"/>
      <c r="Y783" s="8"/>
      <c r="Z783" s="8"/>
      <c r="AA783" s="8" t="s">
        <v>262</v>
      </c>
      <c r="AB783" s="8" t="s">
        <v>6185</v>
      </c>
      <c r="AC783" s="8" t="s">
        <v>253</v>
      </c>
      <c r="AD783" s="8"/>
      <c r="AE783" s="8"/>
      <c r="AF783" s="8"/>
      <c r="AG783" s="8"/>
      <c r="AH783" s="8" t="s">
        <v>211</v>
      </c>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t="s">
        <v>6186</v>
      </c>
      <c r="BU783" s="8"/>
      <c r="BV783" s="8"/>
      <c r="BW783" s="8"/>
      <c r="BX783" s="8"/>
      <c r="BY783" s="8"/>
      <c r="BZ783" s="8"/>
      <c r="CA783" s="8"/>
      <c r="CB783" s="8"/>
      <c r="CC783" s="8"/>
      <c r="CD783" s="8"/>
      <c r="CE783" s="8"/>
      <c r="CF783" s="8"/>
      <c r="CG783" s="8"/>
      <c r="CH783" s="8"/>
      <c r="CI783" s="8"/>
    </row>
    <row r="784" spans="1:87">
      <c r="A784" s="8" t="s">
        <v>6269</v>
      </c>
      <c r="B784" s="8" t="s">
        <v>242</v>
      </c>
      <c r="C784" s="8">
        <v>2023</v>
      </c>
      <c r="D784" s="8" t="s">
        <v>6270</v>
      </c>
      <c r="E784" s="8" t="s">
        <v>6271</v>
      </c>
      <c r="F784" s="8" t="s">
        <v>2276</v>
      </c>
      <c r="G784" s="8"/>
      <c r="H784" s="8" t="s">
        <v>2277</v>
      </c>
      <c r="I784" s="8" t="s">
        <v>6272</v>
      </c>
      <c r="J784" s="8" t="s">
        <v>6273</v>
      </c>
      <c r="K784" s="8" t="s">
        <v>6274</v>
      </c>
      <c r="L784" s="8" t="s">
        <v>207</v>
      </c>
      <c r="M784" s="8" t="s">
        <v>207</v>
      </c>
      <c r="N784" s="8" t="s">
        <v>207</v>
      </c>
      <c r="O784" s="8" t="s">
        <v>207</v>
      </c>
      <c r="P784" s="8">
        <v>3585387</v>
      </c>
      <c r="Q784" s="8"/>
      <c r="R784" s="8"/>
      <c r="S784" s="8"/>
      <c r="T784" s="8"/>
      <c r="U784" s="8" t="s">
        <v>2282</v>
      </c>
      <c r="V784" s="8"/>
      <c r="W784" s="8"/>
      <c r="X784" s="8"/>
      <c r="Y784" s="8"/>
      <c r="Z784" s="8"/>
      <c r="AA784" s="8"/>
      <c r="AB784" s="8"/>
      <c r="AC784" s="8" t="s">
        <v>253</v>
      </c>
      <c r="AD784" s="8"/>
      <c r="AE784" s="8"/>
      <c r="AF784" s="8"/>
      <c r="AG784" s="8"/>
      <c r="AH784" s="8" t="s">
        <v>211</v>
      </c>
      <c r="AI784" s="8"/>
      <c r="AJ784" s="8"/>
      <c r="AK784" s="8"/>
      <c r="AL784" s="8" t="s">
        <v>6275</v>
      </c>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row>
    <row r="785" spans="1:87">
      <c r="A785" s="8" t="s">
        <v>6276</v>
      </c>
      <c r="B785" s="8" t="s">
        <v>200</v>
      </c>
      <c r="C785" s="8">
        <v>2023</v>
      </c>
      <c r="D785" s="8" t="s">
        <v>6277</v>
      </c>
      <c r="E785" s="8" t="s">
        <v>6278</v>
      </c>
      <c r="F785" s="8" t="s">
        <v>6279</v>
      </c>
      <c r="G785" s="12">
        <v>9800000000000</v>
      </c>
      <c r="H785" s="8"/>
      <c r="I785" s="8" t="s">
        <v>6280</v>
      </c>
      <c r="J785" s="8" t="s">
        <v>6281</v>
      </c>
      <c r="K785" s="8"/>
      <c r="L785" s="8" t="s">
        <v>207</v>
      </c>
      <c r="M785" s="8" t="s">
        <v>207</v>
      </c>
      <c r="N785" s="8" t="s">
        <v>207</v>
      </c>
      <c r="O785" s="8" t="s">
        <v>207</v>
      </c>
      <c r="P785" s="8" t="s">
        <v>6282</v>
      </c>
      <c r="Q785" s="8"/>
      <c r="R785" s="8"/>
      <c r="S785" s="8"/>
      <c r="T785" s="8"/>
      <c r="U785" s="8"/>
      <c r="V785" s="8"/>
      <c r="W785" s="8"/>
      <c r="X785" s="8"/>
      <c r="Y785" s="8"/>
      <c r="Z785" s="8"/>
      <c r="AA785" s="8" t="s">
        <v>262</v>
      </c>
      <c r="AB785" s="8" t="s">
        <v>6249</v>
      </c>
      <c r="AC785" s="8" t="s">
        <v>253</v>
      </c>
      <c r="AD785" s="8"/>
      <c r="AE785" s="8"/>
      <c r="AF785" s="8"/>
      <c r="AG785" s="8"/>
      <c r="AH785" s="8" t="s">
        <v>211</v>
      </c>
      <c r="AI785" s="8"/>
      <c r="AJ785" s="8"/>
      <c r="AK785" s="8"/>
      <c r="AL785" s="8" t="s">
        <v>6283</v>
      </c>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t="s">
        <v>6284</v>
      </c>
      <c r="BU785" s="8"/>
      <c r="BV785" s="8"/>
      <c r="BW785" s="8"/>
      <c r="BX785" s="8"/>
      <c r="BY785" s="8"/>
      <c r="BZ785" s="8"/>
      <c r="CA785" s="8"/>
      <c r="CB785" s="8"/>
      <c r="CC785" s="8"/>
      <c r="CD785" s="8"/>
      <c r="CE785" s="8"/>
      <c r="CF785" s="8"/>
      <c r="CG785" s="8"/>
      <c r="CH785" s="8"/>
      <c r="CI785" s="8"/>
    </row>
    <row r="786" spans="1:87">
      <c r="A786" s="8" t="s">
        <v>6285</v>
      </c>
      <c r="B786" s="8" t="s">
        <v>242</v>
      </c>
      <c r="C786" s="8">
        <v>2023</v>
      </c>
      <c r="D786" s="8" t="s">
        <v>6286</v>
      </c>
      <c r="E786" s="8" t="s">
        <v>6287</v>
      </c>
      <c r="F786" s="8" t="s">
        <v>6288</v>
      </c>
      <c r="G786" s="8"/>
      <c r="H786" s="8" t="s">
        <v>6289</v>
      </c>
      <c r="I786" s="8" t="s">
        <v>6290</v>
      </c>
      <c r="J786" s="8" t="s">
        <v>6291</v>
      </c>
      <c r="K786" s="8"/>
      <c r="L786" s="8" t="s">
        <v>207</v>
      </c>
      <c r="M786" s="8" t="s">
        <v>207</v>
      </c>
      <c r="N786" s="8" t="s">
        <v>207</v>
      </c>
      <c r="O786" s="8" t="s">
        <v>207</v>
      </c>
      <c r="P786" s="8"/>
      <c r="Q786" s="8"/>
      <c r="R786" s="8"/>
      <c r="S786" s="8"/>
      <c r="T786" s="8"/>
      <c r="U786" s="8" t="s">
        <v>6292</v>
      </c>
      <c r="V786" s="8"/>
      <c r="W786" s="8"/>
      <c r="X786" s="8"/>
      <c r="Y786" s="8"/>
      <c r="Z786" s="8"/>
      <c r="AA786" s="8"/>
      <c r="AB786" s="8"/>
      <c r="AC786" s="8" t="s">
        <v>253</v>
      </c>
      <c r="AD786" s="8"/>
      <c r="AE786" s="8"/>
      <c r="AF786" s="8"/>
      <c r="AG786" s="8"/>
      <c r="AH786" s="8" t="s">
        <v>211</v>
      </c>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row>
    <row r="787" spans="1:87">
      <c r="A787" s="8" t="s">
        <v>6293</v>
      </c>
      <c r="B787" s="8" t="s">
        <v>242</v>
      </c>
      <c r="C787" s="8">
        <v>2023</v>
      </c>
      <c r="D787" s="8" t="s">
        <v>6294</v>
      </c>
      <c r="E787" s="8" t="s">
        <v>6295</v>
      </c>
      <c r="F787" s="8" t="s">
        <v>6296</v>
      </c>
      <c r="G787" s="8"/>
      <c r="H787" s="8" t="s">
        <v>6297</v>
      </c>
      <c r="I787" s="8" t="s">
        <v>6298</v>
      </c>
      <c r="J787" s="8" t="s">
        <v>6299</v>
      </c>
      <c r="K787" s="8" t="s">
        <v>6300</v>
      </c>
      <c r="L787" s="8" t="s">
        <v>207</v>
      </c>
      <c r="M787" s="8" t="s">
        <v>207</v>
      </c>
      <c r="N787" s="8" t="s">
        <v>207</v>
      </c>
      <c r="O787" s="8" t="s">
        <v>207</v>
      </c>
      <c r="P787" s="8">
        <v>54</v>
      </c>
      <c r="Q787" s="8"/>
      <c r="R787" s="8">
        <v>1</v>
      </c>
      <c r="S787" s="8">
        <v>11</v>
      </c>
      <c r="T787" s="8"/>
      <c r="U787" s="8" t="s">
        <v>6301</v>
      </c>
      <c r="V787" s="8"/>
      <c r="W787" s="8"/>
      <c r="X787" s="8"/>
      <c r="Y787" s="8"/>
      <c r="Z787" s="8"/>
      <c r="AA787" s="8"/>
      <c r="AB787" s="8"/>
      <c r="AC787" s="8" t="s">
        <v>253</v>
      </c>
      <c r="AD787" s="8"/>
      <c r="AE787" s="8"/>
      <c r="AF787" s="8"/>
      <c r="AG787" s="8"/>
      <c r="AH787" s="8" t="s">
        <v>211</v>
      </c>
      <c r="AI787" s="8"/>
      <c r="AJ787" s="8"/>
      <c r="AK787" s="8"/>
      <c r="AL787" s="8" t="s">
        <v>6302</v>
      </c>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row>
    <row r="788" spans="1:87">
      <c r="A788" s="8" t="s">
        <v>6303</v>
      </c>
      <c r="B788" s="8" t="s">
        <v>242</v>
      </c>
      <c r="C788" s="8">
        <v>2023</v>
      </c>
      <c r="D788" s="8" t="s">
        <v>6304</v>
      </c>
      <c r="E788" s="8" t="s">
        <v>6305</v>
      </c>
      <c r="F788" s="8" t="s">
        <v>3459</v>
      </c>
      <c r="G788" s="8"/>
      <c r="H788" s="8">
        <v>22394303</v>
      </c>
      <c r="I788" s="8" t="s">
        <v>6306</v>
      </c>
      <c r="J788" s="8" t="s">
        <v>6307</v>
      </c>
      <c r="K788" s="8" t="s">
        <v>6308</v>
      </c>
      <c r="L788" s="8" t="s">
        <v>207</v>
      </c>
      <c r="M788" s="8" t="s">
        <v>207</v>
      </c>
      <c r="N788" s="8" t="s">
        <v>207</v>
      </c>
      <c r="O788" s="8" t="s">
        <v>207</v>
      </c>
      <c r="P788" s="8"/>
      <c r="Q788" s="8"/>
      <c r="R788" s="8">
        <v>2</v>
      </c>
      <c r="S788" s="8">
        <v>12</v>
      </c>
      <c r="T788" s="8"/>
      <c r="U788" s="8"/>
      <c r="V788" s="8"/>
      <c r="W788" s="8"/>
      <c r="X788" s="8"/>
      <c r="Y788" s="8"/>
      <c r="Z788" s="8"/>
      <c r="AA788" s="8"/>
      <c r="AB788" s="8"/>
      <c r="AC788" s="8" t="s">
        <v>776</v>
      </c>
      <c r="AD788" s="8"/>
      <c r="AE788" s="8"/>
      <c r="AF788" s="8"/>
      <c r="AG788" s="8"/>
      <c r="AH788" s="8" t="s">
        <v>3463</v>
      </c>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row>
    <row r="789" spans="1:87">
      <c r="A789" s="8" t="s">
        <v>6309</v>
      </c>
      <c r="B789" s="8" t="s">
        <v>242</v>
      </c>
      <c r="C789" s="8">
        <v>2023</v>
      </c>
      <c r="D789" s="8" t="s">
        <v>6310</v>
      </c>
      <c r="E789" s="8" t="s">
        <v>6311</v>
      </c>
      <c r="F789" s="8" t="s">
        <v>3075</v>
      </c>
      <c r="G789" s="8"/>
      <c r="H789" s="8" t="s">
        <v>3076</v>
      </c>
      <c r="I789" s="8" t="s">
        <v>6312</v>
      </c>
      <c r="J789" s="8" t="s">
        <v>6313</v>
      </c>
      <c r="K789" s="8" t="s">
        <v>6314</v>
      </c>
      <c r="L789" s="11" t="d">
        <v>2023-02-01</v>
      </c>
      <c r="M789" s="8" t="s">
        <v>207</v>
      </c>
      <c r="N789" s="8" t="s">
        <v>207</v>
      </c>
      <c r="O789" s="8" t="s">
        <v>207</v>
      </c>
      <c r="P789" s="8">
        <v>1583</v>
      </c>
      <c r="Q789" s="8"/>
      <c r="R789" s="8">
        <v>3</v>
      </c>
      <c r="S789" s="8">
        <v>23</v>
      </c>
      <c r="T789" s="8"/>
      <c r="U789" s="8" t="s">
        <v>3075</v>
      </c>
      <c r="V789" s="8" t="s">
        <v>6315</v>
      </c>
      <c r="W789" s="8"/>
      <c r="X789" s="8"/>
      <c r="Y789" s="8"/>
      <c r="Z789" s="8"/>
      <c r="AA789" s="8"/>
      <c r="AB789" s="8"/>
      <c r="AC789" s="8" t="s">
        <v>253</v>
      </c>
      <c r="AD789" s="8"/>
      <c r="AE789" s="8"/>
      <c r="AF789" s="8"/>
      <c r="AG789" s="8"/>
      <c r="AH789" s="8" t="s">
        <v>211</v>
      </c>
      <c r="AI789" s="8"/>
      <c r="AJ789" s="8"/>
      <c r="AK789" s="8"/>
      <c r="AL789" s="8" t="s">
        <v>6316</v>
      </c>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row>
    <row r="790" spans="1:87">
      <c r="A790" s="8" t="s">
        <v>6317</v>
      </c>
      <c r="B790" s="8" t="s">
        <v>242</v>
      </c>
      <c r="C790" s="8">
        <v>2023</v>
      </c>
      <c r="D790" s="8" t="s">
        <v>6318</v>
      </c>
      <c r="E790" s="8" t="s">
        <v>6319</v>
      </c>
      <c r="F790" s="8" t="s">
        <v>5914</v>
      </c>
      <c r="G790" s="8"/>
      <c r="H790" s="8" t="s">
        <v>5915</v>
      </c>
      <c r="I790" s="8" t="s">
        <v>6320</v>
      </c>
      <c r="J790" s="8" t="s">
        <v>6321</v>
      </c>
      <c r="K790" s="8" t="s">
        <v>6322</v>
      </c>
      <c r="L790" s="8" t="s">
        <v>207</v>
      </c>
      <c r="M790" s="8" t="s">
        <v>207</v>
      </c>
      <c r="N790" s="8" t="s">
        <v>207</v>
      </c>
      <c r="O790" s="8" t="s">
        <v>207</v>
      </c>
      <c r="P790" s="8" t="s">
        <v>6323</v>
      </c>
      <c r="Q790" s="8"/>
      <c r="R790" s="8">
        <v>2</v>
      </c>
      <c r="S790" s="8">
        <v>6</v>
      </c>
      <c r="T790" s="8"/>
      <c r="U790" s="8" t="s">
        <v>5914</v>
      </c>
      <c r="V790" s="8" t="s">
        <v>6324</v>
      </c>
      <c r="W790" s="8"/>
      <c r="X790" s="8"/>
      <c r="Y790" s="8"/>
      <c r="Z790" s="8"/>
      <c r="AA790" s="8"/>
      <c r="AB790" s="8"/>
      <c r="AC790" s="8" t="s">
        <v>253</v>
      </c>
      <c r="AD790" s="8"/>
      <c r="AE790" s="8"/>
      <c r="AF790" s="8"/>
      <c r="AG790" s="8"/>
      <c r="AH790" s="8" t="s">
        <v>211</v>
      </c>
      <c r="AI790" s="8"/>
      <c r="AJ790" s="8"/>
      <c r="AK790" s="8"/>
      <c r="AL790" s="8" t="s">
        <v>6325</v>
      </c>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row>
    <row r="791" spans="1:87">
      <c r="A791" s="8" t="s">
        <v>6326</v>
      </c>
      <c r="B791" s="8" t="s">
        <v>242</v>
      </c>
      <c r="C791" s="8">
        <v>2023</v>
      </c>
      <c r="D791" s="8" t="s">
        <v>6327</v>
      </c>
      <c r="E791" s="8" t="s">
        <v>6328</v>
      </c>
      <c r="F791" s="8" t="s">
        <v>5914</v>
      </c>
      <c r="G791" s="8"/>
      <c r="H791" s="8" t="s">
        <v>5915</v>
      </c>
      <c r="I791" s="8" t="s">
        <v>6329</v>
      </c>
      <c r="J791" s="8" t="s">
        <v>6330</v>
      </c>
      <c r="K791" s="8" t="s">
        <v>6331</v>
      </c>
      <c r="L791" s="11" t="d">
        <v>2023-03-07</v>
      </c>
      <c r="M791" s="8" t="s">
        <v>207</v>
      </c>
      <c r="N791" s="8" t="s">
        <v>207</v>
      </c>
      <c r="O791" s="8" t="s">
        <v>207</v>
      </c>
      <c r="P791" s="8" t="s">
        <v>6332</v>
      </c>
      <c r="Q791" s="8"/>
      <c r="R791" s="8">
        <v>3</v>
      </c>
      <c r="S791" s="8">
        <v>6</v>
      </c>
      <c r="T791" s="8"/>
      <c r="U791" s="8" t="s">
        <v>5914</v>
      </c>
      <c r="V791" s="8" t="s">
        <v>6333</v>
      </c>
      <c r="W791" s="8"/>
      <c r="X791" s="8"/>
      <c r="Y791" s="8"/>
      <c r="Z791" s="8"/>
      <c r="AA791" s="8"/>
      <c r="AB791" s="8"/>
      <c r="AC791" s="8" t="s">
        <v>253</v>
      </c>
      <c r="AD791" s="8"/>
      <c r="AE791" s="8"/>
      <c r="AF791" s="8"/>
      <c r="AG791" s="8"/>
      <c r="AH791" s="8" t="s">
        <v>211</v>
      </c>
      <c r="AI791" s="8"/>
      <c r="AJ791" s="8"/>
      <c r="AK791" s="8"/>
      <c r="AL791" s="8" t="s">
        <v>6334</v>
      </c>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row>
    <row r="792" spans="1:87">
      <c r="A792" s="8" t="s">
        <v>6335</v>
      </c>
      <c r="B792" s="8" t="s">
        <v>242</v>
      </c>
      <c r="C792" s="8">
        <v>2023</v>
      </c>
      <c r="D792" s="8" t="s">
        <v>6336</v>
      </c>
      <c r="E792" s="8" t="s">
        <v>6337</v>
      </c>
      <c r="F792" s="8" t="s">
        <v>6338</v>
      </c>
      <c r="G792" s="8"/>
      <c r="H792" s="8" t="s">
        <v>6339</v>
      </c>
      <c r="I792" s="8" t="s">
        <v>6340</v>
      </c>
      <c r="J792" s="8" t="s">
        <v>6341</v>
      </c>
      <c r="K792" s="8" t="s">
        <v>6342</v>
      </c>
      <c r="L792" s="8" t="s">
        <v>207</v>
      </c>
      <c r="M792" s="8" t="s">
        <v>207</v>
      </c>
      <c r="N792" s="8" t="s">
        <v>207</v>
      </c>
      <c r="O792" s="8" t="s">
        <v>207</v>
      </c>
      <c r="P792" s="8"/>
      <c r="Q792" s="8"/>
      <c r="R792" s="8"/>
      <c r="S792" s="8"/>
      <c r="T792" s="8"/>
      <c r="U792" s="8" t="s">
        <v>6343</v>
      </c>
      <c r="V792" s="8" t="s">
        <v>6344</v>
      </c>
      <c r="W792" s="8"/>
      <c r="X792" s="8"/>
      <c r="Y792" s="8"/>
      <c r="Z792" s="8"/>
      <c r="AA792" s="8"/>
      <c r="AB792" s="8"/>
      <c r="AC792" s="8" t="s">
        <v>253</v>
      </c>
      <c r="AD792" s="8"/>
      <c r="AE792" s="8"/>
      <c r="AF792" s="8"/>
      <c r="AG792" s="8"/>
      <c r="AH792" s="8" t="s">
        <v>211</v>
      </c>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row>
    <row r="793" spans="1:87">
      <c r="A793" s="8" t="s">
        <v>6345</v>
      </c>
      <c r="B793" s="8" t="s">
        <v>242</v>
      </c>
      <c r="C793" s="8">
        <v>2023</v>
      </c>
      <c r="D793" s="8" t="s">
        <v>6346</v>
      </c>
      <c r="E793" s="8" t="s">
        <v>6347</v>
      </c>
      <c r="F793" s="8" t="s">
        <v>6348</v>
      </c>
      <c r="G793" s="8"/>
      <c r="H793" s="8" t="s">
        <v>6349</v>
      </c>
      <c r="I793" s="8" t="s">
        <v>6350</v>
      </c>
      <c r="J793" s="8" t="s">
        <v>6351</v>
      </c>
      <c r="K793" s="8" t="s">
        <v>6352</v>
      </c>
      <c r="L793" s="11" t="d">
        <v>2023-03-09</v>
      </c>
      <c r="M793" s="8" t="s">
        <v>207</v>
      </c>
      <c r="N793" s="8" t="s">
        <v>207</v>
      </c>
      <c r="O793" s="8" t="s">
        <v>207</v>
      </c>
      <c r="P793" s="8">
        <v>719</v>
      </c>
      <c r="Q793" s="8"/>
      <c r="R793" s="8">
        <v>3</v>
      </c>
      <c r="S793" s="8">
        <v>13</v>
      </c>
      <c r="T793" s="8"/>
      <c r="U793" s="8" t="s">
        <v>6348</v>
      </c>
      <c r="V793" s="8" t="s">
        <v>6353</v>
      </c>
      <c r="W793" s="8"/>
      <c r="X793" s="8"/>
      <c r="Y793" s="8"/>
      <c r="Z793" s="8"/>
      <c r="AA793" s="8"/>
      <c r="AB793" s="8"/>
      <c r="AC793" s="8" t="s">
        <v>253</v>
      </c>
      <c r="AD793" s="8"/>
      <c r="AE793" s="8"/>
      <c r="AF793" s="8"/>
      <c r="AG793" s="8"/>
      <c r="AH793" s="8" t="s">
        <v>211</v>
      </c>
      <c r="AI793" s="8"/>
      <c r="AJ793" s="8"/>
      <c r="AK793" s="8"/>
      <c r="AL793" s="8" t="s">
        <v>6354</v>
      </c>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row>
    <row r="794" spans="1:87">
      <c r="A794" s="8" t="s">
        <v>6355</v>
      </c>
      <c r="B794" s="8" t="s">
        <v>242</v>
      </c>
      <c r="C794" s="8">
        <v>2023</v>
      </c>
      <c r="D794" s="8" t="s">
        <v>6356</v>
      </c>
      <c r="E794" s="8" t="s">
        <v>6357</v>
      </c>
      <c r="F794" s="8" t="s">
        <v>6358</v>
      </c>
      <c r="G794" s="8"/>
      <c r="H794" s="8">
        <v>2615177</v>
      </c>
      <c r="I794" s="8" t="s">
        <v>6359</v>
      </c>
      <c r="J794" s="8" t="s">
        <v>6360</v>
      </c>
      <c r="K794" s="8"/>
      <c r="L794" s="8" t="s">
        <v>6361</v>
      </c>
      <c r="M794" s="8" t="s">
        <v>207</v>
      </c>
      <c r="N794" s="8" t="s">
        <v>207</v>
      </c>
      <c r="O794" s="8" t="s">
        <v>207</v>
      </c>
      <c r="P794" s="8">
        <v>104724</v>
      </c>
      <c r="Q794" s="8"/>
      <c r="R794" s="8"/>
      <c r="S794" s="8">
        <v>97</v>
      </c>
      <c r="T794" s="8"/>
      <c r="U794" s="8" t="s">
        <v>6358</v>
      </c>
      <c r="V794" s="8"/>
      <c r="W794" s="8"/>
      <c r="X794" s="8"/>
      <c r="Y794" s="8"/>
      <c r="Z794" s="8"/>
      <c r="AA794" s="8"/>
      <c r="AB794" s="8"/>
      <c r="AC794" s="8" t="s">
        <v>253</v>
      </c>
      <c r="AD794" s="8"/>
      <c r="AE794" s="8"/>
      <c r="AF794" s="8"/>
      <c r="AG794" s="8"/>
      <c r="AH794" s="8" t="s">
        <v>211</v>
      </c>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row>
    <row r="795" spans="1:87">
      <c r="A795" s="8" t="s">
        <v>6362</v>
      </c>
      <c r="B795" s="8" t="s">
        <v>242</v>
      </c>
      <c r="C795" s="8">
        <v>2023</v>
      </c>
      <c r="D795" s="8" t="s">
        <v>6363</v>
      </c>
      <c r="E795" s="8" t="s">
        <v>6364</v>
      </c>
      <c r="F795" s="8" t="s">
        <v>6365</v>
      </c>
      <c r="G795" s="8"/>
      <c r="H795" s="8">
        <v>167185</v>
      </c>
      <c r="I795" s="8" t="s">
        <v>6366</v>
      </c>
      <c r="J795" s="8" t="s">
        <v>6367</v>
      </c>
      <c r="K795" s="8"/>
      <c r="L795" s="8" t="s">
        <v>6368</v>
      </c>
      <c r="M795" s="8" t="s">
        <v>207</v>
      </c>
      <c r="N795" s="8" t="s">
        <v>207</v>
      </c>
      <c r="O795" s="8" t="s">
        <v>207</v>
      </c>
      <c r="P795" s="8">
        <v>103669</v>
      </c>
      <c r="Q795" s="8"/>
      <c r="R795" s="8"/>
      <c r="S795" s="8">
        <v>138</v>
      </c>
      <c r="T795" s="8"/>
      <c r="U795" s="8" t="s">
        <v>6365</v>
      </c>
      <c r="V795" s="8" t="s">
        <v>6369</v>
      </c>
      <c r="W795" s="8"/>
      <c r="X795" s="8"/>
      <c r="Y795" s="8"/>
      <c r="Z795" s="8"/>
      <c r="AA795" s="8"/>
      <c r="AB795" s="8"/>
      <c r="AC795" s="8" t="s">
        <v>253</v>
      </c>
      <c r="AD795" s="8"/>
      <c r="AE795" s="8"/>
      <c r="AF795" s="8"/>
      <c r="AG795" s="8"/>
      <c r="AH795" s="8" t="s">
        <v>211</v>
      </c>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row>
    <row r="796" spans="1:87">
      <c r="A796" s="8" t="s">
        <v>6370</v>
      </c>
      <c r="B796" s="8" t="s">
        <v>242</v>
      </c>
      <c r="C796" s="8">
        <v>2023</v>
      </c>
      <c r="D796" s="8" t="s">
        <v>6371</v>
      </c>
      <c r="E796" s="8" t="s">
        <v>6372</v>
      </c>
      <c r="F796" s="8" t="s">
        <v>6348</v>
      </c>
      <c r="G796" s="8"/>
      <c r="H796" s="8" t="s">
        <v>6349</v>
      </c>
      <c r="I796" s="8" t="s">
        <v>6373</v>
      </c>
      <c r="J796" s="8" t="s">
        <v>6374</v>
      </c>
      <c r="K796" s="8" t="s">
        <v>6375</v>
      </c>
      <c r="L796" s="11" t="d">
        <v>2023-01-09</v>
      </c>
      <c r="M796" s="8" t="s">
        <v>207</v>
      </c>
      <c r="N796" s="8" t="s">
        <v>207</v>
      </c>
      <c r="O796" s="8" t="s">
        <v>207</v>
      </c>
      <c r="P796" s="8">
        <v>175</v>
      </c>
      <c r="Q796" s="8"/>
      <c r="R796" s="8">
        <v>1</v>
      </c>
      <c r="S796" s="8">
        <v>13</v>
      </c>
      <c r="T796" s="8"/>
      <c r="U796" s="8" t="s">
        <v>6348</v>
      </c>
      <c r="V796" s="8"/>
      <c r="W796" s="8"/>
      <c r="X796" s="8"/>
      <c r="Y796" s="8"/>
      <c r="Z796" s="8"/>
      <c r="AA796" s="8"/>
      <c r="AB796" s="8"/>
      <c r="AC796" s="8" t="s">
        <v>253</v>
      </c>
      <c r="AD796" s="8"/>
      <c r="AE796" s="8"/>
      <c r="AF796" s="8"/>
      <c r="AG796" s="8"/>
      <c r="AH796" s="8" t="s">
        <v>211</v>
      </c>
      <c r="AI796" s="8"/>
      <c r="AJ796" s="8"/>
      <c r="AK796" s="8"/>
      <c r="AL796" s="8" t="s">
        <v>6376</v>
      </c>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row>
    <row r="797" spans="1:87">
      <c r="A797" s="8" t="s">
        <v>6377</v>
      </c>
      <c r="B797" s="8" t="s">
        <v>242</v>
      </c>
      <c r="C797" s="8">
        <v>2023</v>
      </c>
      <c r="D797" s="8" t="s">
        <v>6378</v>
      </c>
      <c r="E797" s="8" t="s">
        <v>6379</v>
      </c>
      <c r="F797" s="8" t="s">
        <v>3075</v>
      </c>
      <c r="G797" s="8"/>
      <c r="H797" s="8" t="s">
        <v>3076</v>
      </c>
      <c r="I797" s="8" t="s">
        <v>6380</v>
      </c>
      <c r="J797" s="8" t="s">
        <v>6381</v>
      </c>
      <c r="K797" s="8" t="s">
        <v>6382</v>
      </c>
      <c r="L797" s="11" t="d">
        <v>2023-02-03</v>
      </c>
      <c r="M797" s="8" t="s">
        <v>207</v>
      </c>
      <c r="N797" s="8" t="s">
        <v>207</v>
      </c>
      <c r="O797" s="8" t="s">
        <v>207</v>
      </c>
      <c r="P797" s="8">
        <v>1730</v>
      </c>
      <c r="Q797" s="8"/>
      <c r="R797" s="8">
        <v>3</v>
      </c>
      <c r="S797" s="8">
        <v>23</v>
      </c>
      <c r="T797" s="8"/>
      <c r="U797" s="8" t="s">
        <v>3075</v>
      </c>
      <c r="V797" s="8" t="s">
        <v>6383</v>
      </c>
      <c r="W797" s="8"/>
      <c r="X797" s="8"/>
      <c r="Y797" s="8"/>
      <c r="Z797" s="8"/>
      <c r="AA797" s="8"/>
      <c r="AB797" s="8"/>
      <c r="AC797" s="8" t="s">
        <v>253</v>
      </c>
      <c r="AD797" s="8"/>
      <c r="AE797" s="8"/>
      <c r="AF797" s="8"/>
      <c r="AG797" s="8"/>
      <c r="AH797" s="8" t="s">
        <v>211</v>
      </c>
      <c r="AI797" s="8"/>
      <c r="AJ797" s="8"/>
      <c r="AK797" s="8"/>
      <c r="AL797" s="8" t="s">
        <v>6384</v>
      </c>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row>
    <row r="798" spans="1:87">
      <c r="A798" s="8" t="s">
        <v>6385</v>
      </c>
      <c r="B798" s="8" t="s">
        <v>242</v>
      </c>
      <c r="C798" s="8">
        <v>2023</v>
      </c>
      <c r="D798" s="8" t="s">
        <v>6386</v>
      </c>
      <c r="E798" s="8" t="s">
        <v>6387</v>
      </c>
      <c r="F798" s="8" t="s">
        <v>6388</v>
      </c>
      <c r="G798" s="8"/>
      <c r="H798" s="8" t="s">
        <v>6389</v>
      </c>
      <c r="I798" s="8" t="s">
        <v>6390</v>
      </c>
      <c r="J798" s="8" t="s">
        <v>6391</v>
      </c>
      <c r="K798" s="8" t="s">
        <v>6392</v>
      </c>
      <c r="L798" s="8" t="s">
        <v>207</v>
      </c>
      <c r="M798" s="8" t="s">
        <v>207</v>
      </c>
      <c r="N798" s="8" t="s">
        <v>207</v>
      </c>
      <c r="O798" s="8" t="s">
        <v>207</v>
      </c>
      <c r="P798" s="8">
        <v>15</v>
      </c>
      <c r="Q798" s="8"/>
      <c r="R798" s="8">
        <v>1</v>
      </c>
      <c r="S798" s="8">
        <v>9</v>
      </c>
      <c r="T798" s="8"/>
      <c r="U798" s="8" t="s">
        <v>6388</v>
      </c>
      <c r="V798" s="8"/>
      <c r="W798" s="8"/>
      <c r="X798" s="8"/>
      <c r="Y798" s="8"/>
      <c r="Z798" s="8"/>
      <c r="AA798" s="8"/>
      <c r="AB798" s="8"/>
      <c r="AC798" s="8" t="s">
        <v>253</v>
      </c>
      <c r="AD798" s="8"/>
      <c r="AE798" s="8"/>
      <c r="AF798" s="8"/>
      <c r="AG798" s="8"/>
      <c r="AH798" s="8" t="s">
        <v>211</v>
      </c>
      <c r="AI798" s="8"/>
      <c r="AJ798" s="8"/>
      <c r="AK798" s="8"/>
      <c r="AL798" s="8" t="s">
        <v>6393</v>
      </c>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row>
    <row r="799" spans="1:87">
      <c r="A799" s="8" t="s">
        <v>6394</v>
      </c>
      <c r="B799" s="8" t="s">
        <v>242</v>
      </c>
      <c r="C799" s="8">
        <v>2023</v>
      </c>
      <c r="D799" s="8" t="s">
        <v>6395</v>
      </c>
      <c r="E799" s="8" t="s">
        <v>6396</v>
      </c>
      <c r="F799" s="8" t="s">
        <v>6397</v>
      </c>
      <c r="G799" s="8"/>
      <c r="H799" s="8">
        <v>24680672</v>
      </c>
      <c r="I799" s="8" t="s">
        <v>6398</v>
      </c>
      <c r="J799" s="8" t="s">
        <v>6399</v>
      </c>
      <c r="K799" s="8"/>
      <c r="L799" s="8" t="s">
        <v>6400</v>
      </c>
      <c r="M799" s="8" t="s">
        <v>207</v>
      </c>
      <c r="N799" s="8" t="s">
        <v>207</v>
      </c>
      <c r="O799" s="8" t="s">
        <v>207</v>
      </c>
      <c r="P799" s="8" t="s">
        <v>6401</v>
      </c>
      <c r="Q799" s="8"/>
      <c r="R799" s="8"/>
      <c r="S799" s="8">
        <v>13</v>
      </c>
      <c r="T799" s="8"/>
      <c r="U799" s="8" t="s">
        <v>6397</v>
      </c>
      <c r="V799" s="8"/>
      <c r="W799" s="8"/>
      <c r="X799" s="8"/>
      <c r="Y799" s="8"/>
      <c r="Z799" s="8"/>
      <c r="AA799" s="8"/>
      <c r="AB799" s="8"/>
      <c r="AC799" s="8" t="s">
        <v>253</v>
      </c>
      <c r="AD799" s="8"/>
      <c r="AE799" s="8"/>
      <c r="AF799" s="8"/>
      <c r="AG799" s="8"/>
      <c r="AH799" s="8" t="s">
        <v>211</v>
      </c>
      <c r="AI799" s="8"/>
      <c r="AJ799" s="8"/>
      <c r="AK799" s="8"/>
      <c r="AL799" s="8" t="s">
        <v>6402</v>
      </c>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row>
    <row r="800" spans="1:87">
      <c r="A800" s="8" t="s">
        <v>6403</v>
      </c>
      <c r="B800" s="8" t="s">
        <v>768</v>
      </c>
      <c r="C800" s="8">
        <v>2023</v>
      </c>
      <c r="D800" s="8"/>
      <c r="E800" s="8" t="s">
        <v>6404</v>
      </c>
      <c r="F800" s="8"/>
      <c r="G800" s="8" t="s">
        <v>6405</v>
      </c>
      <c r="H800" s="8"/>
      <c r="I800" s="8"/>
      <c r="J800" s="8"/>
      <c r="K800" s="8" t="s">
        <v>6406</v>
      </c>
      <c r="L800" s="8">
        <v>2023</v>
      </c>
      <c r="M800" s="8" t="s">
        <v>207</v>
      </c>
      <c r="N800" s="8" t="s">
        <v>207</v>
      </c>
      <c r="O800" s="8"/>
      <c r="P800" s="8"/>
      <c r="Q800" s="8"/>
      <c r="R800" s="8"/>
      <c r="S800" s="8"/>
      <c r="T800" s="8"/>
      <c r="U800" s="8"/>
      <c r="V800" s="8" t="s">
        <v>6407</v>
      </c>
      <c r="W800" s="8"/>
      <c r="X800" s="8"/>
      <c r="Y800" s="8"/>
      <c r="Z800" s="8"/>
      <c r="AA800" s="8" t="s">
        <v>774</v>
      </c>
      <c r="AB800" s="8" t="s">
        <v>324</v>
      </c>
      <c r="AC800" s="8" t="s">
        <v>776</v>
      </c>
      <c r="AD800" s="8"/>
      <c r="AE800" s="8"/>
      <c r="AF800" s="8"/>
      <c r="AG800" s="8"/>
      <c r="AH800" s="8" t="s">
        <v>4378</v>
      </c>
      <c r="AI800" s="8"/>
      <c r="AJ800" s="8" t="s">
        <v>6408</v>
      </c>
      <c r="AK800" s="8"/>
      <c r="AL800" s="8"/>
      <c r="AM800" s="8"/>
      <c r="AN800" s="8"/>
      <c r="AO800" s="8"/>
      <c r="AP800" s="8" t="s">
        <v>6409</v>
      </c>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row>
    <row r="801" spans="1:87">
      <c r="A801" s="8" t="s">
        <v>6410</v>
      </c>
      <c r="B801" s="8" t="s">
        <v>768</v>
      </c>
      <c r="C801" s="8">
        <v>2023</v>
      </c>
      <c r="D801" s="8"/>
      <c r="E801" s="8" t="s">
        <v>6411</v>
      </c>
      <c r="F801" s="8"/>
      <c r="G801" s="8" t="s">
        <v>6412</v>
      </c>
      <c r="H801" s="8"/>
      <c r="I801" s="8"/>
      <c r="J801" s="8"/>
      <c r="K801" s="8"/>
      <c r="L801" s="8">
        <v>2023</v>
      </c>
      <c r="M801" s="8" t="s">
        <v>207</v>
      </c>
      <c r="N801" s="8" t="s">
        <v>207</v>
      </c>
      <c r="O801" s="8"/>
      <c r="P801" s="8"/>
      <c r="Q801" s="8"/>
      <c r="R801" s="8"/>
      <c r="S801" s="8"/>
      <c r="T801" s="8"/>
      <c r="U801" s="8"/>
      <c r="V801" s="8"/>
      <c r="W801" s="8"/>
      <c r="X801" s="8"/>
      <c r="Y801" s="8"/>
      <c r="Z801" s="8"/>
      <c r="AA801" s="8" t="s">
        <v>6413</v>
      </c>
      <c r="AB801" s="8" t="s">
        <v>3015</v>
      </c>
      <c r="AC801" s="8" t="s">
        <v>776</v>
      </c>
      <c r="AD801" s="8"/>
      <c r="AE801" s="8"/>
      <c r="AF801" s="8"/>
      <c r="AG801" s="8"/>
      <c r="AH801" s="8" t="s">
        <v>4378</v>
      </c>
      <c r="AI801" s="8"/>
      <c r="AJ801" s="8" t="s">
        <v>6414</v>
      </c>
      <c r="AK801" s="8"/>
      <c r="AL801" s="8"/>
      <c r="AM801" s="8"/>
      <c r="AN801" s="8"/>
      <c r="AO801" s="8"/>
      <c r="AP801" s="8" t="s">
        <v>6415</v>
      </c>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row>
    <row r="802" spans="1:87">
      <c r="A802" s="8" t="s">
        <v>6416</v>
      </c>
      <c r="B802" s="8" t="s">
        <v>789</v>
      </c>
      <c r="C802" s="8">
        <v>2023</v>
      </c>
      <c r="D802" s="8" t="s">
        <v>6417</v>
      </c>
      <c r="E802" s="8" t="s">
        <v>6418</v>
      </c>
      <c r="F802" s="8"/>
      <c r="G802" s="8"/>
      <c r="H802" s="8"/>
      <c r="I802" s="8"/>
      <c r="J802" s="8"/>
      <c r="K802" s="8" t="s">
        <v>6419</v>
      </c>
      <c r="L802" s="8">
        <v>2023</v>
      </c>
      <c r="M802" s="8" t="s">
        <v>207</v>
      </c>
      <c r="N802" s="8" t="s">
        <v>207</v>
      </c>
      <c r="O802" s="8"/>
      <c r="P802" s="8"/>
      <c r="Q802" s="8"/>
      <c r="R802" s="8"/>
      <c r="S802" s="8"/>
      <c r="T802" s="8"/>
      <c r="U802" s="8"/>
      <c r="V802" s="8"/>
      <c r="W802" s="8"/>
      <c r="X802" s="8"/>
      <c r="Y802" s="8"/>
      <c r="Z802" s="8"/>
      <c r="AA802" s="8"/>
      <c r="AB802" s="8"/>
      <c r="AC802" s="8"/>
      <c r="AD802" s="8"/>
      <c r="AE802" s="8"/>
      <c r="AF802" s="8"/>
      <c r="AG802" s="8"/>
      <c r="AH802" s="8" t="s">
        <v>4378</v>
      </c>
      <c r="AI802" s="8"/>
      <c r="AJ802" s="8" t="s">
        <v>6420</v>
      </c>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row>
    <row r="803" spans="1:87">
      <c r="A803" s="8" t="s">
        <v>6421</v>
      </c>
      <c r="B803" s="8" t="s">
        <v>242</v>
      </c>
      <c r="C803" s="8">
        <v>2023</v>
      </c>
      <c r="D803" s="8" t="s">
        <v>6286</v>
      </c>
      <c r="E803" s="8" t="s">
        <v>6287</v>
      </c>
      <c r="F803" s="8" t="s">
        <v>6288</v>
      </c>
      <c r="G803" s="8"/>
      <c r="H803" s="8" t="s">
        <v>6289</v>
      </c>
      <c r="I803" s="8" t="s">
        <v>6290</v>
      </c>
      <c r="J803" s="8" t="s">
        <v>6291</v>
      </c>
      <c r="K803" s="8"/>
      <c r="L803" s="8" t="s">
        <v>207</v>
      </c>
      <c r="M803" s="8" t="s">
        <v>207</v>
      </c>
      <c r="N803" s="8" t="s">
        <v>207</v>
      </c>
      <c r="O803" s="8" t="s">
        <v>207</v>
      </c>
      <c r="P803" s="8"/>
      <c r="Q803" s="8"/>
      <c r="R803" s="8"/>
      <c r="S803" s="8"/>
      <c r="T803" s="8"/>
      <c r="U803" s="8" t="s">
        <v>6292</v>
      </c>
      <c r="V803" s="8"/>
      <c r="W803" s="8"/>
      <c r="X803" s="8"/>
      <c r="Y803" s="8"/>
      <c r="Z803" s="8"/>
      <c r="AA803" s="8"/>
      <c r="AB803" s="8"/>
      <c r="AC803" s="8" t="s">
        <v>253</v>
      </c>
      <c r="AD803" s="8"/>
      <c r="AE803" s="8"/>
      <c r="AF803" s="8"/>
      <c r="AG803" s="8"/>
      <c r="AH803" s="8" t="s">
        <v>211</v>
      </c>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row>
    <row r="804" spans="1:87">
      <c r="A804" s="8" t="s">
        <v>6422</v>
      </c>
      <c r="B804" s="8" t="s">
        <v>242</v>
      </c>
      <c r="C804" s="8">
        <v>2023</v>
      </c>
      <c r="D804" s="8" t="s">
        <v>6310</v>
      </c>
      <c r="E804" s="8" t="s">
        <v>6311</v>
      </c>
      <c r="F804" s="8" t="s">
        <v>3075</v>
      </c>
      <c r="G804" s="8"/>
      <c r="H804" s="8" t="s">
        <v>3076</v>
      </c>
      <c r="I804" s="8" t="s">
        <v>6312</v>
      </c>
      <c r="J804" s="8" t="s">
        <v>6313</v>
      </c>
      <c r="K804" s="8" t="s">
        <v>6314</v>
      </c>
      <c r="L804" s="11" t="d">
        <v>2023-02-01</v>
      </c>
      <c r="M804" s="8" t="s">
        <v>207</v>
      </c>
      <c r="N804" s="8" t="s">
        <v>207</v>
      </c>
      <c r="O804" s="8" t="s">
        <v>207</v>
      </c>
      <c r="P804" s="8">
        <v>1583</v>
      </c>
      <c r="Q804" s="8"/>
      <c r="R804" s="8">
        <v>3</v>
      </c>
      <c r="S804" s="8">
        <v>23</v>
      </c>
      <c r="T804" s="8"/>
      <c r="U804" s="8" t="s">
        <v>3075</v>
      </c>
      <c r="V804" s="8" t="s">
        <v>6315</v>
      </c>
      <c r="W804" s="8"/>
      <c r="X804" s="8"/>
      <c r="Y804" s="8"/>
      <c r="Z804" s="8"/>
      <c r="AA804" s="8"/>
      <c r="AB804" s="8"/>
      <c r="AC804" s="8" t="s">
        <v>253</v>
      </c>
      <c r="AD804" s="8"/>
      <c r="AE804" s="8"/>
      <c r="AF804" s="8"/>
      <c r="AG804" s="8"/>
      <c r="AH804" s="8" t="s">
        <v>211</v>
      </c>
      <c r="AI804" s="8"/>
      <c r="AJ804" s="8"/>
      <c r="AK804" s="8"/>
      <c r="AL804" s="8" t="s">
        <v>6423</v>
      </c>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row>
    <row r="805" spans="1:87">
      <c r="A805" s="8" t="s">
        <v>6424</v>
      </c>
      <c r="B805" s="8" t="s">
        <v>789</v>
      </c>
      <c r="C805" s="8">
        <v>2023</v>
      </c>
      <c r="D805" s="8" t="s">
        <v>6425</v>
      </c>
      <c r="E805" s="8" t="s">
        <v>6426</v>
      </c>
      <c r="F805" s="8" t="s">
        <v>6411</v>
      </c>
      <c r="G805" s="8" t="s">
        <v>6427</v>
      </c>
      <c r="H805" s="8"/>
      <c r="I805" s="8"/>
      <c r="J805" s="8" t="s">
        <v>6428</v>
      </c>
      <c r="K805" s="8"/>
      <c r="L805" s="8">
        <v>2023</v>
      </c>
      <c r="M805" s="8" t="s">
        <v>207</v>
      </c>
      <c r="N805" s="8" t="s">
        <v>207</v>
      </c>
      <c r="O805" s="8" t="s">
        <v>207</v>
      </c>
      <c r="P805" s="8" t="s">
        <v>6429</v>
      </c>
      <c r="Q805" s="8"/>
      <c r="R805" s="8"/>
      <c r="S805" s="8"/>
      <c r="T805" s="8"/>
      <c r="U805" s="8"/>
      <c r="V805" s="8"/>
      <c r="W805" s="8"/>
      <c r="X805" s="8"/>
      <c r="Y805" s="8"/>
      <c r="Z805" s="8"/>
      <c r="AA805" s="8" t="s">
        <v>6430</v>
      </c>
      <c r="AB805" s="8"/>
      <c r="AC805" s="8" t="s">
        <v>253</v>
      </c>
      <c r="AD805" s="8"/>
      <c r="AE805" s="8"/>
      <c r="AF805" s="8"/>
      <c r="AG805" s="8"/>
      <c r="AH805" s="8" t="s">
        <v>211</v>
      </c>
      <c r="AI805" s="8"/>
      <c r="AJ805" s="8" t="s">
        <v>6431</v>
      </c>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row>
    <row r="806" spans="1:87">
      <c r="A806" s="8" t="s">
        <v>6432</v>
      </c>
      <c r="B806" s="8" t="s">
        <v>242</v>
      </c>
      <c r="C806" s="8">
        <v>2023</v>
      </c>
      <c r="D806" s="8" t="s">
        <v>6433</v>
      </c>
      <c r="E806" s="8" t="s">
        <v>6434</v>
      </c>
      <c r="F806" s="8" t="s">
        <v>6435</v>
      </c>
      <c r="G806" s="8"/>
      <c r="H806" s="8" t="s">
        <v>6436</v>
      </c>
      <c r="I806" s="8" t="s">
        <v>6437</v>
      </c>
      <c r="J806" s="8" t="s">
        <v>6438</v>
      </c>
      <c r="K806" s="8" t="s">
        <v>6439</v>
      </c>
      <c r="L806" s="11" t="d">
        <v>2023-04-07</v>
      </c>
      <c r="M806" s="8" t="s">
        <v>207</v>
      </c>
      <c r="N806" s="8" t="s">
        <v>207</v>
      </c>
      <c r="O806" s="8" t="s">
        <v>207</v>
      </c>
      <c r="P806" s="8">
        <v>1176621</v>
      </c>
      <c r="Q806" s="8"/>
      <c r="R806" s="8"/>
      <c r="S806" s="8">
        <v>9</v>
      </c>
      <c r="T806" s="8"/>
      <c r="U806" s="8" t="s">
        <v>6440</v>
      </c>
      <c r="V806" s="8" t="s">
        <v>6441</v>
      </c>
      <c r="W806" s="8"/>
      <c r="X806" s="8"/>
      <c r="Y806" s="8"/>
      <c r="Z806" s="8"/>
      <c r="AA806" s="8"/>
      <c r="AB806" s="8"/>
      <c r="AC806" s="8"/>
      <c r="AD806" s="8"/>
      <c r="AE806" s="8"/>
      <c r="AF806" s="8"/>
      <c r="AG806" s="8"/>
      <c r="AH806" s="8" t="s">
        <v>211</v>
      </c>
      <c r="AI806" s="8"/>
      <c r="AJ806" s="8"/>
      <c r="AK806" s="8"/>
      <c r="AL806" s="8" t="s">
        <v>6442</v>
      </c>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row>
    <row r="807" spans="1:87">
      <c r="A807" s="8" t="s">
        <v>6443</v>
      </c>
      <c r="B807" s="8" t="s">
        <v>242</v>
      </c>
      <c r="C807" s="8">
        <v>2023</v>
      </c>
      <c r="D807" s="8" t="s">
        <v>6378</v>
      </c>
      <c r="E807" s="8" t="s">
        <v>6379</v>
      </c>
      <c r="F807" s="8" t="s">
        <v>3075</v>
      </c>
      <c r="G807" s="8"/>
      <c r="H807" s="8" t="s">
        <v>3076</v>
      </c>
      <c r="I807" s="8" t="s">
        <v>6380</v>
      </c>
      <c r="J807" s="8" t="s">
        <v>6381</v>
      </c>
      <c r="K807" s="8" t="s">
        <v>6382</v>
      </c>
      <c r="L807" s="11" t="d">
        <v>2023-02-03</v>
      </c>
      <c r="M807" s="8" t="s">
        <v>207</v>
      </c>
      <c r="N807" s="8" t="s">
        <v>207</v>
      </c>
      <c r="O807" s="8" t="s">
        <v>207</v>
      </c>
      <c r="P807" s="8">
        <v>1730</v>
      </c>
      <c r="Q807" s="8"/>
      <c r="R807" s="8">
        <v>3</v>
      </c>
      <c r="S807" s="8">
        <v>23</v>
      </c>
      <c r="T807" s="8"/>
      <c r="U807" s="8" t="s">
        <v>3075</v>
      </c>
      <c r="V807" s="8" t="s">
        <v>6383</v>
      </c>
      <c r="W807" s="8"/>
      <c r="X807" s="8"/>
      <c r="Y807" s="8"/>
      <c r="Z807" s="8"/>
      <c r="AA807" s="8"/>
      <c r="AB807" s="8"/>
      <c r="AC807" s="8" t="s">
        <v>253</v>
      </c>
      <c r="AD807" s="8"/>
      <c r="AE807" s="8"/>
      <c r="AF807" s="8"/>
      <c r="AG807" s="8"/>
      <c r="AH807" s="8" t="s">
        <v>211</v>
      </c>
      <c r="AI807" s="8"/>
      <c r="AJ807" s="8"/>
      <c r="AK807" s="8"/>
      <c r="AL807" s="8" t="s">
        <v>6444</v>
      </c>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row>
    <row r="808" spans="1:87">
      <c r="A808" s="8" t="s">
        <v>6445</v>
      </c>
      <c r="B808" s="8" t="s">
        <v>789</v>
      </c>
      <c r="C808" s="8">
        <v>2023</v>
      </c>
      <c r="D808" s="8" t="s">
        <v>6446</v>
      </c>
      <c r="E808" s="8" t="s">
        <v>6447</v>
      </c>
      <c r="F808" s="8" t="s">
        <v>6407</v>
      </c>
      <c r="G808" s="8" t="s">
        <v>6448</v>
      </c>
      <c r="H808" s="8"/>
      <c r="I808" s="8"/>
      <c r="J808" s="8" t="s">
        <v>6449</v>
      </c>
      <c r="K808" s="8"/>
      <c r="L808" s="8">
        <v>2023</v>
      </c>
      <c r="M808" s="8" t="s">
        <v>207</v>
      </c>
      <c r="N808" s="8" t="s">
        <v>207</v>
      </c>
      <c r="O808" s="8" t="s">
        <v>207</v>
      </c>
      <c r="P808" s="8" t="s">
        <v>6450</v>
      </c>
      <c r="Q808" s="8"/>
      <c r="R808" s="8"/>
      <c r="S808" s="8">
        <v>268</v>
      </c>
      <c r="T808" s="8"/>
      <c r="U808" s="8"/>
      <c r="V808" s="8"/>
      <c r="W808" s="8"/>
      <c r="X808" s="8"/>
      <c r="Y808" s="8"/>
      <c r="Z808" s="8"/>
      <c r="AA808" s="8" t="s">
        <v>6093</v>
      </c>
      <c r="AB808" s="8" t="s">
        <v>324</v>
      </c>
      <c r="AC808" s="8" t="s">
        <v>253</v>
      </c>
      <c r="AD808" s="8"/>
      <c r="AE808" s="8"/>
      <c r="AF808" s="8"/>
      <c r="AG808" s="8"/>
      <c r="AH808" s="8" t="s">
        <v>211</v>
      </c>
      <c r="AI808" s="8"/>
      <c r="AJ808" s="8" t="s">
        <v>6451</v>
      </c>
      <c r="AK808" s="8"/>
      <c r="AL808" s="8"/>
      <c r="AM808" s="8"/>
      <c r="AN808" s="8"/>
      <c r="AO808" s="8"/>
      <c r="AP808" s="8" t="s">
        <v>6452</v>
      </c>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row>
    <row r="809" spans="1:87">
      <c r="A809" s="8" t="s">
        <v>6453</v>
      </c>
      <c r="B809" s="8" t="s">
        <v>789</v>
      </c>
      <c r="C809" s="8">
        <v>2023</v>
      </c>
      <c r="D809" s="8" t="s">
        <v>6454</v>
      </c>
      <c r="E809" s="8" t="s">
        <v>6455</v>
      </c>
      <c r="F809" s="8" t="s">
        <v>6456</v>
      </c>
      <c r="G809" s="8" t="s">
        <v>6457</v>
      </c>
      <c r="H809" s="8"/>
      <c r="I809" s="8"/>
      <c r="J809" s="8" t="s">
        <v>6458</v>
      </c>
      <c r="K809" s="8"/>
      <c r="L809" s="8">
        <v>2023</v>
      </c>
      <c r="M809" s="8" t="s">
        <v>207</v>
      </c>
      <c r="N809" s="8" t="s">
        <v>207</v>
      </c>
      <c r="O809" s="8" t="s">
        <v>207</v>
      </c>
      <c r="P809" s="8" t="s">
        <v>6459</v>
      </c>
      <c r="Q809" s="8"/>
      <c r="R809" s="8"/>
      <c r="S809" s="8">
        <v>631</v>
      </c>
      <c r="T809" s="8"/>
      <c r="U809" s="8"/>
      <c r="V809" s="8"/>
      <c r="W809" s="8"/>
      <c r="X809" s="8"/>
      <c r="Y809" s="8"/>
      <c r="Z809" s="8"/>
      <c r="AA809" s="8" t="s">
        <v>2215</v>
      </c>
      <c r="AB809" s="8" t="s">
        <v>2162</v>
      </c>
      <c r="AC809" s="8" t="s">
        <v>253</v>
      </c>
      <c r="AD809" s="8"/>
      <c r="AE809" s="8"/>
      <c r="AF809" s="8"/>
      <c r="AG809" s="8"/>
      <c r="AH809" s="8" t="s">
        <v>211</v>
      </c>
      <c r="AI809" s="8"/>
      <c r="AJ809" s="8" t="s">
        <v>6460</v>
      </c>
      <c r="AK809" s="8"/>
      <c r="AL809" s="8"/>
      <c r="AM809" s="8"/>
      <c r="AN809" s="8"/>
      <c r="AO809" s="8"/>
      <c r="AP809" s="8" t="s">
        <v>6461</v>
      </c>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row>
    <row r="810" spans="1:87">
      <c r="A810" s="8" t="s">
        <v>6462</v>
      </c>
      <c r="B810" s="8" t="s">
        <v>242</v>
      </c>
      <c r="C810" s="8">
        <v>2023</v>
      </c>
      <c r="D810" s="8" t="s">
        <v>6463</v>
      </c>
      <c r="E810" s="8" t="s">
        <v>6464</v>
      </c>
      <c r="F810" s="8" t="s">
        <v>6465</v>
      </c>
      <c r="G810" s="8"/>
      <c r="H810" s="8" t="s">
        <v>6466</v>
      </c>
      <c r="I810" s="8" t="s">
        <v>6467</v>
      </c>
      <c r="J810" s="8" t="s">
        <v>6468</v>
      </c>
      <c r="K810" s="8" t="s">
        <v>6469</v>
      </c>
      <c r="L810" s="8" t="s">
        <v>6470</v>
      </c>
      <c r="M810" s="8" t="s">
        <v>207</v>
      </c>
      <c r="N810" s="8" t="s">
        <v>207</v>
      </c>
      <c r="O810" s="8" t="s">
        <v>207</v>
      </c>
      <c r="P810" s="8">
        <v>40</v>
      </c>
      <c r="Q810" s="8"/>
      <c r="R810" s="8">
        <v>2</v>
      </c>
      <c r="S810" s="8">
        <v>15</v>
      </c>
      <c r="T810" s="8"/>
      <c r="U810" s="8" t="s">
        <v>6465</v>
      </c>
      <c r="V810" s="8" t="s">
        <v>6471</v>
      </c>
      <c r="W810" s="8"/>
      <c r="X810" s="8"/>
      <c r="Y810" s="8"/>
      <c r="Z810" s="8"/>
      <c r="AA810" s="8"/>
      <c r="AB810" s="8"/>
      <c r="AC810" s="8" t="s">
        <v>253</v>
      </c>
      <c r="AD810" s="8"/>
      <c r="AE810" s="8"/>
      <c r="AF810" s="8"/>
      <c r="AG810" s="8"/>
      <c r="AH810" s="8" t="s">
        <v>211</v>
      </c>
      <c r="AI810" s="8"/>
      <c r="AJ810" s="8"/>
      <c r="AK810" s="8"/>
      <c r="AL810" s="8" t="s">
        <v>6472</v>
      </c>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row>
    <row r="811" spans="1:87">
      <c r="A811" s="8" t="s">
        <v>6473</v>
      </c>
      <c r="B811" s="8" t="s">
        <v>242</v>
      </c>
      <c r="C811" s="8">
        <v>2023</v>
      </c>
      <c r="D811" s="8" t="s">
        <v>6474</v>
      </c>
      <c r="E811" s="8" t="s">
        <v>6475</v>
      </c>
      <c r="F811" s="8" t="s">
        <v>6348</v>
      </c>
      <c r="G811" s="8"/>
      <c r="H811" s="8" t="s">
        <v>6349</v>
      </c>
      <c r="I811" s="8" t="s">
        <v>6476</v>
      </c>
      <c r="J811" s="8" t="s">
        <v>6477</v>
      </c>
      <c r="K811" s="8" t="s">
        <v>6478</v>
      </c>
      <c r="L811" s="11" t="d">
        <v>2023-02-02</v>
      </c>
      <c r="M811" s="8" t="s">
        <v>207</v>
      </c>
      <c r="N811" s="8" t="s">
        <v>207</v>
      </c>
      <c r="O811" s="8" t="s">
        <v>207</v>
      </c>
      <c r="P811" s="8">
        <v>410</v>
      </c>
      <c r="Q811" s="8"/>
      <c r="R811" s="8">
        <v>2</v>
      </c>
      <c r="S811" s="8">
        <v>13</v>
      </c>
      <c r="T811" s="8"/>
      <c r="U811" s="8" t="s">
        <v>6348</v>
      </c>
      <c r="V811" s="8" t="s">
        <v>6479</v>
      </c>
      <c r="W811" s="8"/>
      <c r="X811" s="8"/>
      <c r="Y811" s="8"/>
      <c r="Z811" s="8"/>
      <c r="AA811" s="8"/>
      <c r="AB811" s="8"/>
      <c r="AC811" s="8" t="s">
        <v>253</v>
      </c>
      <c r="AD811" s="8"/>
      <c r="AE811" s="8"/>
      <c r="AF811" s="8"/>
      <c r="AG811" s="8"/>
      <c r="AH811" s="8" t="s">
        <v>211</v>
      </c>
      <c r="AI811" s="8"/>
      <c r="AJ811" s="8"/>
      <c r="AK811" s="8"/>
      <c r="AL811" s="8" t="s">
        <v>6480</v>
      </c>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row>
    <row r="812" spans="1:87">
      <c r="A812" s="8" t="s">
        <v>6481</v>
      </c>
      <c r="B812" s="8" t="s">
        <v>242</v>
      </c>
      <c r="C812" s="8">
        <v>2023</v>
      </c>
      <c r="D812" s="8" t="s">
        <v>6318</v>
      </c>
      <c r="E812" s="8" t="s">
        <v>6319</v>
      </c>
      <c r="F812" s="8" t="s">
        <v>5914</v>
      </c>
      <c r="G812" s="8"/>
      <c r="H812" s="8" t="s">
        <v>5915</v>
      </c>
      <c r="I812" s="8" t="s">
        <v>6320</v>
      </c>
      <c r="J812" s="8" t="s">
        <v>6321</v>
      </c>
      <c r="K812" s="8" t="s">
        <v>6322</v>
      </c>
      <c r="L812" s="8" t="s">
        <v>207</v>
      </c>
      <c r="M812" s="8" t="s">
        <v>207</v>
      </c>
      <c r="N812" s="8" t="s">
        <v>207</v>
      </c>
      <c r="O812" s="8" t="s">
        <v>207</v>
      </c>
      <c r="P812" s="8" t="s">
        <v>6323</v>
      </c>
      <c r="Q812" s="8"/>
      <c r="R812" s="8">
        <v>2</v>
      </c>
      <c r="S812" s="8">
        <v>6</v>
      </c>
      <c r="T812" s="8"/>
      <c r="U812" s="8" t="s">
        <v>5914</v>
      </c>
      <c r="V812" s="8" t="s">
        <v>6324</v>
      </c>
      <c r="W812" s="8"/>
      <c r="X812" s="8"/>
      <c r="Y812" s="8"/>
      <c r="Z812" s="8"/>
      <c r="AA812" s="8"/>
      <c r="AB812" s="8"/>
      <c r="AC812" s="8" t="s">
        <v>253</v>
      </c>
      <c r="AD812" s="8"/>
      <c r="AE812" s="8"/>
      <c r="AF812" s="8"/>
      <c r="AG812" s="8"/>
      <c r="AH812" s="8" t="s">
        <v>211</v>
      </c>
      <c r="AI812" s="8"/>
      <c r="AJ812" s="8"/>
      <c r="AK812" s="8"/>
      <c r="AL812" s="8" t="s">
        <v>6482</v>
      </c>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row>
    <row r="813" spans="1:87">
      <c r="A813" s="8" t="s">
        <v>6483</v>
      </c>
      <c r="B813" s="8" t="s">
        <v>242</v>
      </c>
      <c r="C813" s="8">
        <v>2023</v>
      </c>
      <c r="D813" s="8" t="s">
        <v>6484</v>
      </c>
      <c r="E813" s="8" t="s">
        <v>6485</v>
      </c>
      <c r="F813" s="8" t="s">
        <v>5914</v>
      </c>
      <c r="G813" s="8"/>
      <c r="H813" s="8" t="s">
        <v>5915</v>
      </c>
      <c r="I813" s="8" t="s">
        <v>6486</v>
      </c>
      <c r="J813" s="8" t="s">
        <v>6487</v>
      </c>
      <c r="K813" s="8" t="s">
        <v>6488</v>
      </c>
      <c r="L813" s="11" t="d">
        <v>2023-02-03</v>
      </c>
      <c r="M813" s="8" t="s">
        <v>207</v>
      </c>
      <c r="N813" s="8" t="s">
        <v>207</v>
      </c>
      <c r="O813" s="8" t="s">
        <v>207</v>
      </c>
      <c r="P813" s="8" t="s">
        <v>6489</v>
      </c>
      <c r="Q813" s="8"/>
      <c r="R813" s="8">
        <v>2</v>
      </c>
      <c r="S813" s="8">
        <v>6</v>
      </c>
      <c r="T813" s="8"/>
      <c r="U813" s="8" t="s">
        <v>5914</v>
      </c>
      <c r="V813" s="8"/>
      <c r="W813" s="8"/>
      <c r="X813" s="8"/>
      <c r="Y813" s="8"/>
      <c r="Z813" s="8"/>
      <c r="AA813" s="8"/>
      <c r="AB813" s="8"/>
      <c r="AC813" s="8" t="s">
        <v>253</v>
      </c>
      <c r="AD813" s="8"/>
      <c r="AE813" s="8"/>
      <c r="AF813" s="8"/>
      <c r="AG813" s="8"/>
      <c r="AH813" s="8" t="s">
        <v>211</v>
      </c>
      <c r="AI813" s="8"/>
      <c r="AJ813" s="8"/>
      <c r="AK813" s="8"/>
      <c r="AL813" s="8" t="s">
        <v>6490</v>
      </c>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row>
    <row r="814" spans="1:87">
      <c r="A814" s="8" t="s">
        <v>6491</v>
      </c>
      <c r="B814" s="8" t="s">
        <v>789</v>
      </c>
      <c r="C814" s="8">
        <v>2023</v>
      </c>
      <c r="D814" s="8" t="s">
        <v>6492</v>
      </c>
      <c r="E814" s="8" t="s">
        <v>6493</v>
      </c>
      <c r="F814" s="8" t="s">
        <v>6456</v>
      </c>
      <c r="G814" s="8" t="s">
        <v>6457</v>
      </c>
      <c r="H814" s="8"/>
      <c r="I814" s="8"/>
      <c r="J814" s="8" t="s">
        <v>6494</v>
      </c>
      <c r="K814" s="8"/>
      <c r="L814" s="8">
        <v>2023</v>
      </c>
      <c r="M814" s="8" t="s">
        <v>207</v>
      </c>
      <c r="N814" s="8" t="s">
        <v>207</v>
      </c>
      <c r="O814" s="8" t="s">
        <v>207</v>
      </c>
      <c r="P814" s="8" t="s">
        <v>6495</v>
      </c>
      <c r="Q814" s="8"/>
      <c r="R814" s="8"/>
      <c r="S814" s="8">
        <v>631</v>
      </c>
      <c r="T814" s="8"/>
      <c r="U814" s="8"/>
      <c r="V814" s="8" t="s">
        <v>6496</v>
      </c>
      <c r="W814" s="8"/>
      <c r="X814" s="8"/>
      <c r="Y814" s="8"/>
      <c r="Z814" s="8"/>
      <c r="AA814" s="8" t="s">
        <v>2215</v>
      </c>
      <c r="AB814" s="8" t="s">
        <v>2162</v>
      </c>
      <c r="AC814" s="8" t="s">
        <v>253</v>
      </c>
      <c r="AD814" s="8"/>
      <c r="AE814" s="8"/>
      <c r="AF814" s="8"/>
      <c r="AG814" s="8"/>
      <c r="AH814" s="8" t="s">
        <v>211</v>
      </c>
      <c r="AI814" s="8"/>
      <c r="AJ814" s="8" t="s">
        <v>6497</v>
      </c>
      <c r="AK814" s="8"/>
      <c r="AL814" s="8"/>
      <c r="AM814" s="8"/>
      <c r="AN814" s="8"/>
      <c r="AO814" s="8"/>
      <c r="AP814" s="8" t="s">
        <v>6461</v>
      </c>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row>
    <row r="815" spans="1:87">
      <c r="A815" s="8" t="s">
        <v>6498</v>
      </c>
      <c r="B815" s="8" t="s">
        <v>242</v>
      </c>
      <c r="C815" s="8">
        <v>2023</v>
      </c>
      <c r="D815" s="8" t="s">
        <v>6304</v>
      </c>
      <c r="E815" s="8" t="s">
        <v>6305</v>
      </c>
      <c r="F815" s="8" t="s">
        <v>3459</v>
      </c>
      <c r="G815" s="8"/>
      <c r="H815" s="8">
        <v>22394303</v>
      </c>
      <c r="I815" s="8" t="s">
        <v>6306</v>
      </c>
      <c r="J815" s="8" t="s">
        <v>6307</v>
      </c>
      <c r="K815" s="8" t="s">
        <v>6308</v>
      </c>
      <c r="L815" s="8" t="s">
        <v>207</v>
      </c>
      <c r="M815" s="8" t="s">
        <v>207</v>
      </c>
      <c r="N815" s="8" t="s">
        <v>207</v>
      </c>
      <c r="O815" s="8" t="s">
        <v>207</v>
      </c>
      <c r="P815" s="8"/>
      <c r="Q815" s="8"/>
      <c r="R815" s="8">
        <v>2</v>
      </c>
      <c r="S815" s="8">
        <v>12</v>
      </c>
      <c r="T815" s="8"/>
      <c r="U815" s="8"/>
      <c r="V815" s="8"/>
      <c r="W815" s="8"/>
      <c r="X815" s="8"/>
      <c r="Y815" s="8"/>
      <c r="Z815" s="8"/>
      <c r="AA815" s="8"/>
      <c r="AB815" s="8"/>
      <c r="AC815" s="8" t="s">
        <v>776</v>
      </c>
      <c r="AD815" s="8"/>
      <c r="AE815" s="8"/>
      <c r="AF815" s="8"/>
      <c r="AG815" s="8"/>
      <c r="AH815" s="8" t="s">
        <v>3463</v>
      </c>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row>
    <row r="816" spans="1:87">
      <c r="A816" s="8" t="s">
        <v>6499</v>
      </c>
      <c r="B816" s="8" t="s">
        <v>242</v>
      </c>
      <c r="C816" s="8">
        <v>2023</v>
      </c>
      <c r="D816" s="8" t="s">
        <v>6346</v>
      </c>
      <c r="E816" s="8" t="s">
        <v>6347</v>
      </c>
      <c r="F816" s="8" t="s">
        <v>6348</v>
      </c>
      <c r="G816" s="8"/>
      <c r="H816" s="8" t="s">
        <v>6349</v>
      </c>
      <c r="I816" s="8" t="s">
        <v>6350</v>
      </c>
      <c r="J816" s="8" t="s">
        <v>6351</v>
      </c>
      <c r="K816" s="8" t="s">
        <v>6352</v>
      </c>
      <c r="L816" s="11" t="d">
        <v>2023-03-09</v>
      </c>
      <c r="M816" s="8" t="s">
        <v>207</v>
      </c>
      <c r="N816" s="8" t="s">
        <v>207</v>
      </c>
      <c r="O816" s="8" t="s">
        <v>207</v>
      </c>
      <c r="P816" s="8">
        <v>719</v>
      </c>
      <c r="Q816" s="8"/>
      <c r="R816" s="8">
        <v>3</v>
      </c>
      <c r="S816" s="8">
        <v>13</v>
      </c>
      <c r="T816" s="8"/>
      <c r="U816" s="8" t="s">
        <v>6348</v>
      </c>
      <c r="V816" s="8" t="s">
        <v>6353</v>
      </c>
      <c r="W816" s="8"/>
      <c r="X816" s="8"/>
      <c r="Y816" s="8"/>
      <c r="Z816" s="8"/>
      <c r="AA816" s="8"/>
      <c r="AB816" s="8"/>
      <c r="AC816" s="8" t="s">
        <v>253</v>
      </c>
      <c r="AD816" s="8"/>
      <c r="AE816" s="8"/>
      <c r="AF816" s="8"/>
      <c r="AG816" s="8"/>
      <c r="AH816" s="8" t="s">
        <v>211</v>
      </c>
      <c r="AI816" s="8"/>
      <c r="AJ816" s="8"/>
      <c r="AK816" s="8"/>
      <c r="AL816" s="8" t="s">
        <v>6500</v>
      </c>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row>
    <row r="817" spans="1:87">
      <c r="A817" s="8" t="s">
        <v>6501</v>
      </c>
      <c r="B817" s="8" t="s">
        <v>242</v>
      </c>
      <c r="C817" s="8">
        <v>2023</v>
      </c>
      <c r="D817" s="8" t="s">
        <v>6327</v>
      </c>
      <c r="E817" s="8" t="s">
        <v>6328</v>
      </c>
      <c r="F817" s="8" t="s">
        <v>5914</v>
      </c>
      <c r="G817" s="8"/>
      <c r="H817" s="8" t="s">
        <v>5915</v>
      </c>
      <c r="I817" s="8" t="s">
        <v>6329</v>
      </c>
      <c r="J817" s="8" t="s">
        <v>6330</v>
      </c>
      <c r="K817" s="8" t="s">
        <v>6331</v>
      </c>
      <c r="L817" s="11" t="d">
        <v>2023-03-07</v>
      </c>
      <c r="M817" s="8" t="s">
        <v>207</v>
      </c>
      <c r="N817" s="8" t="s">
        <v>207</v>
      </c>
      <c r="O817" s="8" t="s">
        <v>207</v>
      </c>
      <c r="P817" s="8" t="s">
        <v>6332</v>
      </c>
      <c r="Q817" s="8"/>
      <c r="R817" s="8">
        <v>3</v>
      </c>
      <c r="S817" s="8">
        <v>6</v>
      </c>
      <c r="T817" s="8"/>
      <c r="U817" s="8" t="s">
        <v>5914</v>
      </c>
      <c r="V817" s="8" t="s">
        <v>6333</v>
      </c>
      <c r="W817" s="8"/>
      <c r="X817" s="8"/>
      <c r="Y817" s="8"/>
      <c r="Z817" s="8"/>
      <c r="AA817" s="8"/>
      <c r="AB817" s="8"/>
      <c r="AC817" s="8" t="s">
        <v>253</v>
      </c>
      <c r="AD817" s="8"/>
      <c r="AE817" s="8"/>
      <c r="AF817" s="8"/>
      <c r="AG817" s="8"/>
      <c r="AH817" s="8" t="s">
        <v>211</v>
      </c>
      <c r="AI817" s="8"/>
      <c r="AJ817" s="8"/>
      <c r="AK817" s="8"/>
      <c r="AL817" s="8" t="s">
        <v>6502</v>
      </c>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row>
    <row r="818" spans="1:87">
      <c r="A818" s="8" t="s">
        <v>6503</v>
      </c>
      <c r="B818" s="8" t="s">
        <v>242</v>
      </c>
      <c r="C818" s="8">
        <v>2023</v>
      </c>
      <c r="D818" s="8" t="s">
        <v>6504</v>
      </c>
      <c r="E818" s="8" t="s">
        <v>6505</v>
      </c>
      <c r="F818" s="8" t="s">
        <v>6506</v>
      </c>
      <c r="G818" s="8"/>
      <c r="H818" s="8" t="s">
        <v>6507</v>
      </c>
      <c r="I818" s="8" t="s">
        <v>6508</v>
      </c>
      <c r="J818" s="8" t="s">
        <v>6509</v>
      </c>
      <c r="K818" s="8"/>
      <c r="L818" s="8" t="s">
        <v>6400</v>
      </c>
      <c r="M818" s="8" t="s">
        <v>207</v>
      </c>
      <c r="N818" s="8" t="s">
        <v>207</v>
      </c>
      <c r="O818" s="8" t="s">
        <v>207</v>
      </c>
      <c r="P818" s="8" t="s">
        <v>6510</v>
      </c>
      <c r="Q818" s="8"/>
      <c r="R818" s="8">
        <v>1</v>
      </c>
      <c r="S818" s="8">
        <v>23</v>
      </c>
      <c r="T818" s="8"/>
      <c r="U818" s="8" t="s">
        <v>6511</v>
      </c>
      <c r="V818" s="8" t="s">
        <v>6512</v>
      </c>
      <c r="W818" s="8"/>
      <c r="X818" s="8"/>
      <c r="Y818" s="8"/>
      <c r="Z818" s="8"/>
      <c r="AA818" s="8"/>
      <c r="AB818" s="8"/>
      <c r="AC818" s="8" t="s">
        <v>253</v>
      </c>
      <c r="AD818" s="8"/>
      <c r="AE818" s="8"/>
      <c r="AF818" s="8"/>
      <c r="AG818" s="8"/>
      <c r="AH818" s="8" t="s">
        <v>211</v>
      </c>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row>
    <row r="819" spans="1:87">
      <c r="A819" s="8" t="s">
        <v>6513</v>
      </c>
      <c r="B819" s="8" t="s">
        <v>242</v>
      </c>
      <c r="C819" s="8">
        <v>2023</v>
      </c>
      <c r="D819" s="8" t="s">
        <v>6514</v>
      </c>
      <c r="E819" s="8" t="s">
        <v>6515</v>
      </c>
      <c r="F819" s="8" t="s">
        <v>6516</v>
      </c>
      <c r="G819" s="8"/>
      <c r="H819" s="8" t="s">
        <v>6517</v>
      </c>
      <c r="I819" s="8" t="s">
        <v>6518</v>
      </c>
      <c r="J819" s="8" t="s">
        <v>6519</v>
      </c>
      <c r="K819" s="8"/>
      <c r="L819" s="8" t="s">
        <v>6520</v>
      </c>
      <c r="M819" s="8" t="s">
        <v>207</v>
      </c>
      <c r="N819" s="8" t="s">
        <v>207</v>
      </c>
      <c r="O819" s="8" t="s">
        <v>207</v>
      </c>
      <c r="P819" s="8">
        <v>109353</v>
      </c>
      <c r="Q819" s="8"/>
      <c r="R819" s="8"/>
      <c r="S819" s="8">
        <v>207</v>
      </c>
      <c r="T819" s="8"/>
      <c r="U819" s="8" t="s">
        <v>6516</v>
      </c>
      <c r="V819" s="8"/>
      <c r="W819" s="8"/>
      <c r="X819" s="8"/>
      <c r="Y819" s="8"/>
      <c r="Z819" s="8"/>
      <c r="AA819" s="8"/>
      <c r="AB819" s="8"/>
      <c r="AC819" s="8" t="s">
        <v>253</v>
      </c>
      <c r="AD819" s="8"/>
      <c r="AE819" s="8"/>
      <c r="AF819" s="8"/>
      <c r="AG819" s="8"/>
      <c r="AH819" s="8" t="s">
        <v>211</v>
      </c>
      <c r="AI819" s="8"/>
      <c r="AJ819" s="8"/>
      <c r="AK819" s="8"/>
      <c r="AL819" s="8" t="s">
        <v>6521</v>
      </c>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row>
    <row r="820" spans="1:87">
      <c r="A820" s="8" t="s">
        <v>6522</v>
      </c>
      <c r="B820" s="8" t="s">
        <v>242</v>
      </c>
      <c r="C820" s="8">
        <v>2023</v>
      </c>
      <c r="D820" s="8" t="s">
        <v>6523</v>
      </c>
      <c r="E820" s="8" t="s">
        <v>6524</v>
      </c>
      <c r="F820" s="8" t="s">
        <v>6525</v>
      </c>
      <c r="G820" s="8"/>
      <c r="H820" s="8" t="s">
        <v>6526</v>
      </c>
      <c r="I820" s="8" t="s">
        <v>6527</v>
      </c>
      <c r="J820" s="8" t="s">
        <v>6528</v>
      </c>
      <c r="K820" s="8"/>
      <c r="L820" s="8">
        <v>2023</v>
      </c>
      <c r="M820" s="8" t="s">
        <v>207</v>
      </c>
      <c r="N820" s="8" t="s">
        <v>207</v>
      </c>
      <c r="O820" s="8" t="s">
        <v>207</v>
      </c>
      <c r="P820" s="8" t="s">
        <v>6529</v>
      </c>
      <c r="Q820" s="8"/>
      <c r="R820" s="8">
        <v>4</v>
      </c>
      <c r="S820" s="8">
        <v>31</v>
      </c>
      <c r="T820" s="8"/>
      <c r="U820" s="8"/>
      <c r="V820" s="8"/>
      <c r="W820" s="8"/>
      <c r="X820" s="8"/>
      <c r="Y820" s="8"/>
      <c r="Z820" s="8"/>
      <c r="AA820" s="8"/>
      <c r="AB820" s="8"/>
      <c r="AC820" s="8" t="s">
        <v>253</v>
      </c>
      <c r="AD820" s="8"/>
      <c r="AE820" s="8"/>
      <c r="AF820" s="8"/>
      <c r="AG820" s="8"/>
      <c r="AH820" s="8" t="s">
        <v>211</v>
      </c>
      <c r="AI820" s="8"/>
      <c r="AJ820" s="8"/>
      <c r="AK820" s="8"/>
      <c r="AL820" s="8" t="s">
        <v>6530</v>
      </c>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row>
  </sheetData>
  <pageMargins left="0.7" right="0.7" top="0.75" bottom="0.75" header="0.3" footer="0.3"/>
  <tableParts count="1">
    <tablePart r:id="rId1"/>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93D8-6DA1-45B2-8A2D-F6C38DACA35B}">
  <dimension ref="A1:KU64"/>
  <sheetViews>
    <sheetView topLeftCell="B1" workbookViewId="0">
      <selection activeCell="O6" sqref="O6"/>
    </sheetView>
  </sheetViews>
  <sheetFormatPr defaultColWidth="150.77734375" defaultRowHeight="14.4"/>
  <cols>
    <col min="1" max="1" width="12.5546875" style="7" hidden="1" customWidth="1"/>
    <col min="2" max="2" width="16.21875" style="7" customWidth="1"/>
    <col min="3" max="3" width="18.21875" style="7" customWidth="1"/>
    <col min="4" max="4" width="19.77734375" style="7" hidden="1" customWidth="1"/>
    <col min="5" max="5" width="73.77734375" style="15" customWidth="1"/>
    <col min="6" max="6" width="12" style="7" hidden="1" customWidth="1"/>
    <col min="7" max="7" width="12.21875" style="7" hidden="1" customWidth="1"/>
    <col min="8" max="8" width="33.44140625" style="6" bestFit="1" customWidth="1"/>
    <col min="9" max="9" width="30.77734375" style="6" bestFit="1" customWidth="1"/>
    <col min="10" max="10" width="35.77734375" style="6" bestFit="1" customWidth="1"/>
    <col min="11" max="11" width="14.21875" style="6" customWidth="1"/>
    <col min="12" max="12" width="28.21875" style="6" bestFit="1" customWidth="1"/>
    <col min="13" max="13" width="50.77734375" style="6" customWidth="1"/>
    <col min="14" max="14" width="23.77734375" style="6" bestFit="1" customWidth="1"/>
    <col min="15" max="15" width="50.77734375" style="6" customWidth="1"/>
    <col min="16" max="16" width="30.77734375" style="6" bestFit="1" customWidth="1"/>
    <col min="17" max="17" width="50.77734375" style="6" customWidth="1"/>
    <col min="18" max="18" width="23.44140625" style="6" bestFit="1" customWidth="1"/>
    <col min="19" max="19" width="50.77734375" style="6" customWidth="1"/>
    <col min="20" max="20" width="26.44140625" style="6" bestFit="1" customWidth="1"/>
    <col min="21" max="21" width="50.77734375" style="6" customWidth="1"/>
    <col min="22" max="22" width="38.77734375" style="6" bestFit="1" customWidth="1"/>
    <col min="23" max="23" width="50.77734375" style="3" customWidth="1"/>
    <col min="24" max="24" width="22.44140625" style="6" bestFit="1" customWidth="1"/>
    <col min="25" max="25" width="50.77734375" style="3" customWidth="1"/>
    <col min="26" max="26" width="20.44140625" style="6" bestFit="1" customWidth="1"/>
    <col min="27" max="27" width="50.77734375" style="3" customWidth="1"/>
    <col min="28" max="28" width="30.21875" style="6" bestFit="1" customWidth="1"/>
    <col min="29" max="29" width="50.77734375" style="3" customWidth="1"/>
    <col min="30" max="30" width="17.21875" style="6" bestFit="1" customWidth="1"/>
    <col min="31" max="31" width="50.77734375" style="3" customWidth="1"/>
    <col min="32" max="32" width="25" style="6" bestFit="1" customWidth="1"/>
    <col min="33" max="33" width="50.77734375" style="3" customWidth="1"/>
    <col min="34" max="34" width="18" style="2" bestFit="1" customWidth="1"/>
    <col min="35" max="35" width="50.77734375" style="3" customWidth="1"/>
    <col min="36" max="36" width="25.5546875" style="6" bestFit="1" customWidth="1"/>
    <col min="37" max="37" width="50.77734375" style="3" customWidth="1"/>
    <col min="38" max="38" width="25.21875" style="6" bestFit="1" customWidth="1"/>
    <col min="39" max="39" width="50.77734375" style="3" customWidth="1"/>
    <col min="40" max="40" width="30.77734375" style="6" bestFit="1" customWidth="1"/>
    <col min="41" max="41" width="50.77734375" style="3" customWidth="1"/>
    <col min="42" max="42" width="22.5546875" style="6" bestFit="1" customWidth="1"/>
    <col min="43" max="43" width="50.77734375" style="3" customWidth="1"/>
    <col min="44" max="44" width="28.5546875" style="6" bestFit="1" customWidth="1"/>
    <col min="45" max="45" width="50.77734375" style="3" customWidth="1"/>
    <col min="46" max="46" width="16.77734375" style="6" bestFit="1" customWidth="1"/>
    <col min="47" max="47" width="50.77734375" style="3" customWidth="1"/>
    <col min="48" max="48" width="17.21875" style="6" bestFit="1" customWidth="1"/>
    <col min="49" max="49" width="50.77734375" style="3" customWidth="1"/>
    <col min="50" max="50" width="15.77734375" style="6" bestFit="1" customWidth="1"/>
    <col min="51" max="51" width="50.77734375" style="3" customWidth="1"/>
    <col min="52" max="52" width="25.21875" style="6" bestFit="1" customWidth="1"/>
    <col min="53" max="53" width="50.77734375" style="3" customWidth="1"/>
    <col min="54" max="16384" width="150.77734375" style="7"/>
  </cols>
  <sheetData>
    <row r="1" spans="1:307" s="29" customFormat="1" ht="15.6">
      <c r="E1" s="30"/>
      <c r="H1" s="111" t="s">
        <v>6531</v>
      </c>
      <c r="I1" s="111"/>
      <c r="J1" s="111"/>
      <c r="K1" s="111"/>
      <c r="L1" s="108" t="s">
        <v>6532</v>
      </c>
      <c r="M1" s="109"/>
      <c r="N1" s="109"/>
      <c r="O1" s="109"/>
      <c r="P1" s="109"/>
      <c r="Q1" s="109"/>
      <c r="R1" s="109"/>
      <c r="S1" s="109"/>
      <c r="T1" s="109"/>
      <c r="U1" s="110"/>
      <c r="V1" s="111" t="s">
        <v>6533</v>
      </c>
      <c r="W1" s="111"/>
      <c r="X1" s="111"/>
      <c r="Y1" s="111"/>
      <c r="Z1" s="111"/>
      <c r="AA1" s="111"/>
      <c r="AB1" s="111" t="s">
        <v>6534</v>
      </c>
      <c r="AC1" s="111"/>
      <c r="AD1" s="111"/>
      <c r="AE1" s="111"/>
      <c r="AF1" s="111"/>
      <c r="AG1" s="111"/>
      <c r="AH1" s="111"/>
      <c r="AI1" s="111"/>
      <c r="AJ1" s="111"/>
      <c r="AK1" s="111"/>
      <c r="AL1" s="111"/>
      <c r="AM1" s="111"/>
      <c r="AN1" s="108" t="s">
        <v>6535</v>
      </c>
      <c r="AO1" s="109"/>
      <c r="AP1" s="109"/>
      <c r="AQ1" s="109"/>
      <c r="AR1" s="109"/>
      <c r="AS1" s="109"/>
      <c r="AT1" s="109"/>
      <c r="AU1" s="110"/>
      <c r="AV1" s="108" t="s">
        <v>6536</v>
      </c>
      <c r="AW1" s="109"/>
      <c r="AX1" s="109"/>
      <c r="AY1" s="109"/>
      <c r="AZ1" s="109"/>
      <c r="BA1" s="110"/>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1"/>
    </row>
    <row r="2" spans="1:307" s="17" customFormat="1" ht="43.2">
      <c r="A2" s="17" t="s">
        <v>6537</v>
      </c>
      <c r="B2" s="17" t="s">
        <v>114</v>
      </c>
      <c r="C2" s="17" t="s">
        <v>115</v>
      </c>
      <c r="D2" s="17" t="s">
        <v>116</v>
      </c>
      <c r="E2" s="18" t="s">
        <v>117</v>
      </c>
      <c r="F2" s="17" t="s">
        <v>118</v>
      </c>
      <c r="G2" s="17" t="s">
        <v>121</v>
      </c>
      <c r="H2" s="17" t="s">
        <v>6538</v>
      </c>
      <c r="I2" s="17" t="s">
        <v>6539</v>
      </c>
      <c r="J2" s="17" t="s">
        <v>6540</v>
      </c>
      <c r="K2" s="17" t="s">
        <v>6541</v>
      </c>
      <c r="L2" s="17" t="s">
        <v>6542</v>
      </c>
      <c r="M2" s="17" t="s">
        <v>6543</v>
      </c>
      <c r="N2" s="17" t="s">
        <v>6544</v>
      </c>
      <c r="O2" s="17" t="s">
        <v>6545</v>
      </c>
      <c r="P2" s="17" t="s">
        <v>6546</v>
      </c>
      <c r="Q2" s="17" t="s">
        <v>6547</v>
      </c>
      <c r="R2" s="17" t="s">
        <v>6548</v>
      </c>
      <c r="S2" s="17" t="s">
        <v>6549</v>
      </c>
      <c r="T2" s="17" t="s">
        <v>6550</v>
      </c>
      <c r="U2" s="17" t="s">
        <v>6551</v>
      </c>
      <c r="V2" s="17" t="s">
        <v>6552</v>
      </c>
      <c r="W2" s="17" t="s">
        <v>6553</v>
      </c>
      <c r="X2" s="17" t="s">
        <v>6554</v>
      </c>
      <c r="Y2" s="17" t="s">
        <v>6555</v>
      </c>
      <c r="Z2" s="17" t="s">
        <v>6556</v>
      </c>
      <c r="AA2" s="17" t="s">
        <v>6557</v>
      </c>
      <c r="AB2" s="17" t="s">
        <v>6558</v>
      </c>
      <c r="AC2" s="17" t="s">
        <v>6559</v>
      </c>
      <c r="AD2" s="17" t="s">
        <v>6560</v>
      </c>
      <c r="AE2" s="26" t="s">
        <v>6561</v>
      </c>
      <c r="AF2" s="17" t="s">
        <v>6562</v>
      </c>
      <c r="AG2" s="17" t="s">
        <v>6563</v>
      </c>
      <c r="AH2" s="17" t="s">
        <v>6564</v>
      </c>
      <c r="AI2" s="17" t="s">
        <v>6565</v>
      </c>
      <c r="AJ2" s="17" t="s">
        <v>6566</v>
      </c>
      <c r="AK2" s="17" t="s">
        <v>6567</v>
      </c>
      <c r="AL2" s="17" t="s">
        <v>6568</v>
      </c>
      <c r="AM2" s="17" t="s">
        <v>6569</v>
      </c>
      <c r="AN2" s="17" t="s">
        <v>6570</v>
      </c>
      <c r="AO2" s="17" t="s">
        <v>6571</v>
      </c>
      <c r="AP2" s="17" t="s">
        <v>6572</v>
      </c>
      <c r="AQ2" s="17" t="s">
        <v>6573</v>
      </c>
      <c r="AR2" s="17" t="s">
        <v>6574</v>
      </c>
      <c r="AS2" s="17" t="s">
        <v>6575</v>
      </c>
      <c r="AT2" s="17" t="s">
        <v>6576</v>
      </c>
      <c r="AU2" s="17" t="s">
        <v>6577</v>
      </c>
      <c r="AV2" s="17" t="s">
        <v>6578</v>
      </c>
      <c r="AW2" s="17" t="s">
        <v>6579</v>
      </c>
      <c r="AX2" s="17" t="s">
        <v>6580</v>
      </c>
      <c r="AY2" s="17" t="s">
        <v>6581</v>
      </c>
      <c r="AZ2" s="17" t="s">
        <v>6582</v>
      </c>
      <c r="BA2" s="17" t="s">
        <v>6583</v>
      </c>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row>
    <row r="3" spans="1:307" ht="129.6">
      <c r="A3" s="64" t="s">
        <v>6584</v>
      </c>
      <c r="B3" s="7" t="s">
        <v>200</v>
      </c>
      <c r="C3" s="7">
        <v>2022</v>
      </c>
      <c r="D3" s="7" t="s">
        <v>5540</v>
      </c>
      <c r="E3" s="15" t="s">
        <v>5541</v>
      </c>
      <c r="F3" s="7" t="s">
        <v>5542</v>
      </c>
      <c r="G3" s="7" t="s">
        <v>5544</v>
      </c>
      <c r="H3" s="6" t="s">
        <v>6585</v>
      </c>
      <c r="I3" s="6" t="s">
        <v>6585</v>
      </c>
      <c r="J3" s="6" t="s">
        <v>6585</v>
      </c>
      <c r="K3" s="6" t="s">
        <v>6586</v>
      </c>
      <c r="L3" s="6" t="s">
        <v>6587</v>
      </c>
      <c r="M3" s="3" t="s">
        <v>6588</v>
      </c>
      <c r="N3" s="6" t="s">
        <v>6589</v>
      </c>
      <c r="O3" s="3"/>
      <c r="P3" s="6" t="s">
        <v>6590</v>
      </c>
      <c r="Q3" s="3" t="s">
        <v>6591</v>
      </c>
      <c r="R3" s="6" t="s">
        <v>6592</v>
      </c>
      <c r="S3" s="3" t="s">
        <v>6584</v>
      </c>
      <c r="T3" s="6" t="s">
        <v>6593</v>
      </c>
      <c r="U3" s="3" t="s">
        <v>6594</v>
      </c>
      <c r="V3" s="27" t="s">
        <v>6595</v>
      </c>
      <c r="W3" s="34" t="s">
        <v>6596</v>
      </c>
      <c r="X3" s="6" t="s">
        <v>6597</v>
      </c>
      <c r="Y3" s="3" t="s">
        <v>6598</v>
      </c>
      <c r="Z3" s="6" t="s">
        <v>6599</v>
      </c>
      <c r="AA3" s="3" t="s">
        <v>6600</v>
      </c>
      <c r="AD3" s="6" t="s">
        <v>6601</v>
      </c>
      <c r="AE3" s="3" t="s">
        <v>6602</v>
      </c>
      <c r="AF3" s="27" t="s">
        <v>6603</v>
      </c>
      <c r="AG3" s="21" t="s">
        <v>6604</v>
      </c>
      <c r="AH3" s="6" t="s">
        <v>6605</v>
      </c>
      <c r="AI3" s="3" t="s">
        <v>6606</v>
      </c>
      <c r="AJ3" s="6" t="s">
        <v>6607</v>
      </c>
      <c r="AK3" s="3" t="s">
        <v>6608</v>
      </c>
      <c r="AL3" s="6" t="s">
        <v>6609</v>
      </c>
      <c r="AM3" s="3" t="s">
        <v>6610</v>
      </c>
      <c r="AN3" s="6" t="s">
        <v>6611</v>
      </c>
      <c r="AO3" s="3" t="s">
        <v>6612</v>
      </c>
      <c r="AP3" s="6" t="s">
        <v>6613</v>
      </c>
      <c r="AQ3" s="3" t="s">
        <v>6614</v>
      </c>
      <c r="AR3" s="6" t="s">
        <v>6615</v>
      </c>
      <c r="AS3" s="3" t="s">
        <v>6616</v>
      </c>
      <c r="AT3" s="27" t="s">
        <v>6617</v>
      </c>
      <c r="AU3" s="21" t="s">
        <v>6618</v>
      </c>
      <c r="AV3" s="6" t="s">
        <v>6619</v>
      </c>
      <c r="AW3" s="3" t="s">
        <v>6620</v>
      </c>
      <c r="AX3" s="27" t="s">
        <v>6621</v>
      </c>
      <c r="AY3" s="21" t="s">
        <v>6622</v>
      </c>
      <c r="AZ3" s="6" t="s">
        <v>6623</v>
      </c>
      <c r="BA3" s="3" t="s">
        <v>6624</v>
      </c>
    </row>
    <row r="4" spans="1:307" ht="72">
      <c r="A4" s="7" t="s">
        <v>6293</v>
      </c>
      <c r="B4" s="7" t="s">
        <v>242</v>
      </c>
      <c r="C4" s="7">
        <v>2023</v>
      </c>
      <c r="D4" s="7" t="s">
        <v>6294</v>
      </c>
      <c r="E4" s="15" t="s">
        <v>6295</v>
      </c>
      <c r="F4" s="7" t="s">
        <v>6296</v>
      </c>
      <c r="G4" s="7" t="s">
        <v>6298</v>
      </c>
      <c r="H4" s="6" t="s">
        <v>6585</v>
      </c>
      <c r="I4" s="6" t="s">
        <v>6585</v>
      </c>
      <c r="J4" s="6" t="s">
        <v>6585</v>
      </c>
      <c r="K4" s="6" t="s">
        <v>6586</v>
      </c>
      <c r="L4" s="6" t="s">
        <v>6625</v>
      </c>
      <c r="M4" s="3" t="s">
        <v>6626</v>
      </c>
      <c r="N4" s="6" t="s">
        <v>6589</v>
      </c>
      <c r="O4" s="3" t="s">
        <v>6627</v>
      </c>
      <c r="P4" s="6" t="s">
        <v>6628</v>
      </c>
      <c r="Q4" s="3" t="s">
        <v>6629</v>
      </c>
      <c r="R4" s="6" t="s">
        <v>6630</v>
      </c>
      <c r="S4" s="3" t="s">
        <v>6631</v>
      </c>
      <c r="T4" s="33" t="s">
        <v>6632</v>
      </c>
      <c r="U4" s="22" t="s">
        <v>6633</v>
      </c>
      <c r="V4" s="28" t="s">
        <v>6634</v>
      </c>
      <c r="W4" s="3" t="s">
        <v>6635</v>
      </c>
      <c r="X4" s="6" t="s">
        <v>6597</v>
      </c>
      <c r="Y4" s="3" t="s">
        <v>6636</v>
      </c>
      <c r="Z4" s="6" t="s">
        <v>6637</v>
      </c>
      <c r="AA4" s="3" t="s">
        <v>6638</v>
      </c>
      <c r="AB4" s="6" t="s">
        <v>6639</v>
      </c>
      <c r="AC4" s="3" t="s">
        <v>6640</v>
      </c>
      <c r="AD4" s="6" t="s">
        <v>6641</v>
      </c>
      <c r="AE4" s="3" t="s">
        <v>6642</v>
      </c>
      <c r="AF4" s="6" t="s">
        <v>6643</v>
      </c>
      <c r="AG4" s="3" t="s">
        <v>6644</v>
      </c>
      <c r="AH4" s="6" t="s">
        <v>6605</v>
      </c>
      <c r="AI4" s="3" t="s">
        <v>6645</v>
      </c>
      <c r="AJ4" s="6" t="s">
        <v>6646</v>
      </c>
      <c r="AK4" s="3" t="s">
        <v>6647</v>
      </c>
      <c r="AL4" s="6" t="s">
        <v>6648</v>
      </c>
      <c r="AM4" s="3" t="s">
        <v>6649</v>
      </c>
      <c r="AN4" s="6" t="s">
        <v>6611</v>
      </c>
      <c r="AO4" s="3" t="s">
        <v>6650</v>
      </c>
      <c r="AP4" s="6" t="s">
        <v>6613</v>
      </c>
      <c r="AQ4" s="3" t="s">
        <v>6651</v>
      </c>
      <c r="AR4" s="6" t="s">
        <v>6652</v>
      </c>
      <c r="AS4" s="3" t="s">
        <v>6653</v>
      </c>
      <c r="AT4" s="6" t="s">
        <v>6654</v>
      </c>
      <c r="AU4" s="3" t="s">
        <v>6655</v>
      </c>
      <c r="AV4" s="6" t="s">
        <v>6656</v>
      </c>
      <c r="AW4" s="3" t="s">
        <v>6657</v>
      </c>
      <c r="AX4" s="6" t="s">
        <v>6658</v>
      </c>
      <c r="AY4" s="3" t="s">
        <v>6659</v>
      </c>
      <c r="AZ4" s="6" t="s">
        <v>6660</v>
      </c>
      <c r="BA4" s="3" t="s">
        <v>6661</v>
      </c>
    </row>
    <row r="5" spans="1:307" ht="86.4" hidden="1">
      <c r="A5" s="7" t="s">
        <v>4870</v>
      </c>
      <c r="B5" s="7" t="s">
        <v>242</v>
      </c>
      <c r="C5" s="7">
        <v>2021</v>
      </c>
      <c r="D5" s="7" t="s">
        <v>4871</v>
      </c>
      <c r="E5" s="15" t="s">
        <v>4872</v>
      </c>
      <c r="F5" s="7" t="s">
        <v>4873</v>
      </c>
      <c r="G5" s="7" t="s">
        <v>4875</v>
      </c>
      <c r="H5" s="6" t="s">
        <v>6585</v>
      </c>
      <c r="I5" s="6" t="s">
        <v>6585</v>
      </c>
      <c r="J5" s="6" t="s">
        <v>6585</v>
      </c>
      <c r="L5" s="6" t="s">
        <v>6662</v>
      </c>
      <c r="M5" s="3" t="s">
        <v>6663</v>
      </c>
      <c r="N5" s="63" t="s">
        <v>6589</v>
      </c>
      <c r="O5" s="3" t="s">
        <v>6627</v>
      </c>
      <c r="P5" s="63" t="s">
        <v>6590</v>
      </c>
      <c r="Q5" s="54" t="s">
        <v>6591</v>
      </c>
      <c r="R5" s="6" t="s">
        <v>6592</v>
      </c>
      <c r="S5" s="3" t="s">
        <v>6584</v>
      </c>
      <c r="T5" s="6" t="s">
        <v>6632</v>
      </c>
      <c r="U5" s="3" t="s">
        <v>6633</v>
      </c>
      <c r="X5" s="6" t="s">
        <v>6664</v>
      </c>
      <c r="Y5" s="3" t="s">
        <v>6665</v>
      </c>
      <c r="Z5" s="6" t="s">
        <v>6637</v>
      </c>
      <c r="AA5" s="3" t="s">
        <v>6638</v>
      </c>
      <c r="AB5" s="6" t="s">
        <v>6639</v>
      </c>
      <c r="AC5" s="3" t="s">
        <v>6666</v>
      </c>
      <c r="AD5" s="6" t="s">
        <v>6667</v>
      </c>
      <c r="AE5" s="3" t="s">
        <v>6668</v>
      </c>
      <c r="AF5" s="6" t="s">
        <v>6669</v>
      </c>
      <c r="AG5" s="3" t="s">
        <v>6670</v>
      </c>
      <c r="AH5" s="6"/>
      <c r="AI5" s="3" t="s">
        <v>6671</v>
      </c>
      <c r="AL5" s="6" t="s">
        <v>6648</v>
      </c>
      <c r="AM5" s="3" t="s">
        <v>6649</v>
      </c>
      <c r="AN5" s="6" t="s">
        <v>6672</v>
      </c>
      <c r="AO5" s="3" t="s">
        <v>6673</v>
      </c>
      <c r="AP5" s="6" t="s">
        <v>6613</v>
      </c>
      <c r="AQ5" s="3" t="s">
        <v>6651</v>
      </c>
      <c r="AR5" s="6" t="s">
        <v>6674</v>
      </c>
      <c r="AS5" s="3" t="s">
        <v>6675</v>
      </c>
      <c r="AT5" s="6" t="s">
        <v>6654</v>
      </c>
      <c r="AU5" s="3" t="s">
        <v>6655</v>
      </c>
      <c r="AV5" s="6" t="s">
        <v>6656</v>
      </c>
      <c r="AW5" s="3" t="s">
        <v>6657</v>
      </c>
      <c r="AX5" s="6" t="s">
        <v>6676</v>
      </c>
      <c r="AY5" s="3" t="s">
        <v>6677</v>
      </c>
      <c r="AZ5" s="6" t="s">
        <v>6660</v>
      </c>
      <c r="BA5" s="3" t="s">
        <v>6661</v>
      </c>
    </row>
    <row r="6" spans="1:307" ht="129.6">
      <c r="A6" s="7" t="s">
        <v>5647</v>
      </c>
      <c r="B6" s="7" t="s">
        <v>242</v>
      </c>
      <c r="C6" s="7">
        <v>2022</v>
      </c>
      <c r="D6" s="7" t="s">
        <v>5648</v>
      </c>
      <c r="E6" s="15" t="s">
        <v>5649</v>
      </c>
      <c r="F6" s="7" t="s">
        <v>3056</v>
      </c>
      <c r="G6" s="7" t="s">
        <v>5650</v>
      </c>
      <c r="H6" s="6" t="s">
        <v>6585</v>
      </c>
      <c r="I6" s="6" t="s">
        <v>6585</v>
      </c>
      <c r="J6" s="6" t="s">
        <v>6585</v>
      </c>
      <c r="K6" s="6" t="s">
        <v>6586</v>
      </c>
      <c r="L6" s="6" t="s">
        <v>6662</v>
      </c>
      <c r="M6" s="3" t="s">
        <v>6663</v>
      </c>
      <c r="N6" s="6" t="s">
        <v>6678</v>
      </c>
      <c r="O6" s="3" t="s">
        <v>6679</v>
      </c>
      <c r="P6" s="6" t="s">
        <v>6590</v>
      </c>
      <c r="Q6" s="54" t="s">
        <v>6591</v>
      </c>
      <c r="R6" s="6" t="s">
        <v>6592</v>
      </c>
      <c r="S6" s="3" t="s">
        <v>6584</v>
      </c>
      <c r="T6" s="6" t="s">
        <v>6593</v>
      </c>
      <c r="U6" s="3" t="s">
        <v>6594</v>
      </c>
      <c r="V6" s="6" t="s">
        <v>6634</v>
      </c>
      <c r="W6" s="3" t="s">
        <v>6680</v>
      </c>
      <c r="X6" s="6" t="s">
        <v>6597</v>
      </c>
      <c r="Y6" s="3" t="s">
        <v>6681</v>
      </c>
      <c r="Z6" s="6" t="s">
        <v>6682</v>
      </c>
      <c r="AA6" s="3" t="s">
        <v>6683</v>
      </c>
      <c r="AD6" s="6" t="s">
        <v>6601</v>
      </c>
      <c r="AE6" s="3" t="s">
        <v>6684</v>
      </c>
      <c r="AF6" s="6" t="s">
        <v>6603</v>
      </c>
      <c r="AG6" s="3" t="s">
        <v>6685</v>
      </c>
      <c r="AH6" s="6"/>
      <c r="AJ6" s="6" t="s">
        <v>6686</v>
      </c>
      <c r="AK6" s="3" t="s">
        <v>6687</v>
      </c>
      <c r="AN6" s="6" t="s">
        <v>6688</v>
      </c>
      <c r="AO6" s="3" t="s">
        <v>6689</v>
      </c>
      <c r="AP6" s="6" t="s">
        <v>6613</v>
      </c>
      <c r="AQ6" s="3" t="s">
        <v>6651</v>
      </c>
      <c r="AR6" s="6" t="s">
        <v>6674</v>
      </c>
      <c r="AS6" s="3" t="s">
        <v>6675</v>
      </c>
      <c r="AT6" s="6" t="s">
        <v>6617</v>
      </c>
      <c r="AU6" s="3" t="s">
        <v>6690</v>
      </c>
      <c r="AV6" s="6" t="s">
        <v>6619</v>
      </c>
      <c r="AW6" s="3" t="s">
        <v>6691</v>
      </c>
      <c r="AX6" s="6" t="s">
        <v>6621</v>
      </c>
      <c r="AY6" s="3" t="s">
        <v>6622</v>
      </c>
      <c r="AZ6" s="6" t="s">
        <v>6623</v>
      </c>
      <c r="BA6" s="3" t="s">
        <v>6692</v>
      </c>
    </row>
    <row r="7" spans="1:307" ht="86.4">
      <c r="A7" s="7" t="s">
        <v>4893</v>
      </c>
      <c r="B7" s="7" t="s">
        <v>242</v>
      </c>
      <c r="C7" s="7">
        <v>2021</v>
      </c>
      <c r="D7" s="7" t="s">
        <v>4894</v>
      </c>
      <c r="E7" s="16" t="s">
        <v>4895</v>
      </c>
      <c r="F7" s="7" t="s">
        <v>4896</v>
      </c>
      <c r="G7" s="7" t="s">
        <v>4897</v>
      </c>
      <c r="H7" s="6" t="s">
        <v>6585</v>
      </c>
      <c r="I7" s="6" t="s">
        <v>6585</v>
      </c>
      <c r="J7" s="6" t="s">
        <v>6585</v>
      </c>
      <c r="K7" s="6" t="s">
        <v>6586</v>
      </c>
      <c r="L7" s="6" t="s">
        <v>6662</v>
      </c>
      <c r="M7" s="3" t="s">
        <v>6663</v>
      </c>
      <c r="N7" s="6" t="s">
        <v>6589</v>
      </c>
      <c r="O7" s="3" t="s">
        <v>6627</v>
      </c>
      <c r="P7" s="6" t="s">
        <v>6628</v>
      </c>
      <c r="Q7" s="3" t="s">
        <v>6629</v>
      </c>
      <c r="R7" s="6" t="s">
        <v>6630</v>
      </c>
      <c r="S7" s="3" t="s">
        <v>6631</v>
      </c>
      <c r="T7" s="6" t="s">
        <v>6693</v>
      </c>
      <c r="U7" s="19" t="s">
        <v>6694</v>
      </c>
      <c r="Z7" s="63" t="s">
        <v>6637</v>
      </c>
      <c r="AA7" s="54" t="s">
        <v>6695</v>
      </c>
      <c r="AB7" s="63" t="s">
        <v>6639</v>
      </c>
      <c r="AC7" s="35" t="s">
        <v>6696</v>
      </c>
      <c r="AD7" s="6" t="s">
        <v>6641</v>
      </c>
      <c r="AE7" s="3" t="s">
        <v>6642</v>
      </c>
      <c r="AF7" s="6" t="s">
        <v>6669</v>
      </c>
      <c r="AG7" s="3" t="s">
        <v>6670</v>
      </c>
      <c r="AH7" s="6" t="s">
        <v>6697</v>
      </c>
      <c r="AI7" s="3" t="s">
        <v>6698</v>
      </c>
      <c r="AN7" s="6" t="s">
        <v>6672</v>
      </c>
      <c r="AO7" s="3" t="s">
        <v>6699</v>
      </c>
      <c r="AP7" s="6" t="s">
        <v>6613</v>
      </c>
      <c r="AQ7" s="3" t="s">
        <v>6700</v>
      </c>
      <c r="AR7" s="6" t="s">
        <v>6674</v>
      </c>
      <c r="AS7" s="3" t="s">
        <v>6701</v>
      </c>
      <c r="AT7" s="6" t="s">
        <v>6654</v>
      </c>
      <c r="AU7" s="3" t="s">
        <v>6655</v>
      </c>
      <c r="AV7" s="6" t="s">
        <v>6656</v>
      </c>
      <c r="AW7" s="3" t="s">
        <v>6657</v>
      </c>
      <c r="AX7" s="6" t="s">
        <v>6658</v>
      </c>
      <c r="AY7" s="3" t="s">
        <v>6659</v>
      </c>
      <c r="AZ7" s="6" t="s">
        <v>6660</v>
      </c>
      <c r="BA7" s="3" t="s">
        <v>6702</v>
      </c>
    </row>
    <row r="8" spans="1:307" ht="129.6">
      <c r="A8" s="7" t="s">
        <v>5664</v>
      </c>
      <c r="B8" s="7" t="s">
        <v>242</v>
      </c>
      <c r="C8" s="7">
        <v>2022</v>
      </c>
      <c r="D8" s="7" t="s">
        <v>5665</v>
      </c>
      <c r="E8" s="15" t="s">
        <v>5666</v>
      </c>
      <c r="F8" s="7" t="s">
        <v>3065</v>
      </c>
      <c r="G8" s="7" t="s">
        <v>5667</v>
      </c>
      <c r="H8" s="6" t="s">
        <v>6585</v>
      </c>
      <c r="I8" s="6" t="s">
        <v>6585</v>
      </c>
      <c r="J8" s="6" t="s">
        <v>6585</v>
      </c>
      <c r="K8" s="6" t="s">
        <v>6586</v>
      </c>
      <c r="L8" s="6" t="s">
        <v>6662</v>
      </c>
      <c r="M8" s="3" t="s">
        <v>6663</v>
      </c>
      <c r="N8" s="6" t="s">
        <v>6589</v>
      </c>
      <c r="O8" s="3" t="s">
        <v>6627</v>
      </c>
      <c r="P8" s="6" t="s">
        <v>6590</v>
      </c>
      <c r="Q8" s="3" t="s">
        <v>6591</v>
      </c>
      <c r="R8" s="6" t="s">
        <v>6592</v>
      </c>
      <c r="S8" s="3" t="s">
        <v>6584</v>
      </c>
      <c r="T8" s="6" t="s">
        <v>6593</v>
      </c>
      <c r="U8" s="3" t="s">
        <v>6594</v>
      </c>
      <c r="V8" s="6" t="s">
        <v>6595</v>
      </c>
      <c r="W8" s="3" t="s">
        <v>6703</v>
      </c>
      <c r="Z8" s="27" t="s">
        <v>6704</v>
      </c>
      <c r="AA8" s="21" t="s">
        <v>6705</v>
      </c>
      <c r="AB8" s="6" t="s">
        <v>6639</v>
      </c>
      <c r="AC8" s="54" t="s">
        <v>6706</v>
      </c>
      <c r="AD8" s="6" t="s">
        <v>6601</v>
      </c>
      <c r="AE8" s="3" t="s">
        <v>6684</v>
      </c>
      <c r="AF8" s="6" t="s">
        <v>6603</v>
      </c>
      <c r="AG8" s="3" t="s">
        <v>6685</v>
      </c>
      <c r="AH8" s="6" t="s">
        <v>6707</v>
      </c>
      <c r="AI8" s="3" t="s">
        <v>6708</v>
      </c>
      <c r="AJ8" s="6" t="s">
        <v>6709</v>
      </c>
      <c r="AK8" s="3" t="s">
        <v>6710</v>
      </c>
      <c r="AN8" s="6" t="s">
        <v>6688</v>
      </c>
      <c r="AO8" s="54" t="s">
        <v>6711</v>
      </c>
      <c r="AP8" s="27" t="s">
        <v>6712</v>
      </c>
      <c r="AQ8" s="21" t="s">
        <v>6713</v>
      </c>
      <c r="AT8" s="6" t="s">
        <v>6617</v>
      </c>
      <c r="AU8" s="3" t="s">
        <v>6690</v>
      </c>
      <c r="AV8" s="6" t="s">
        <v>6619</v>
      </c>
      <c r="AW8" s="3" t="s">
        <v>6691</v>
      </c>
      <c r="AX8" s="6" t="s">
        <v>6676</v>
      </c>
      <c r="AY8" s="3" t="s">
        <v>6677</v>
      </c>
      <c r="AZ8" s="6" t="s">
        <v>6623</v>
      </c>
      <c r="BA8" s="3" t="s">
        <v>6714</v>
      </c>
    </row>
    <row r="9" spans="1:307" ht="144">
      <c r="A9" s="7" t="s">
        <v>5674</v>
      </c>
      <c r="B9" s="7" t="s">
        <v>242</v>
      </c>
      <c r="C9" s="7">
        <v>2022</v>
      </c>
      <c r="D9" s="7" t="s">
        <v>5675</v>
      </c>
      <c r="E9" s="15" t="s">
        <v>5676</v>
      </c>
      <c r="F9" s="7" t="s">
        <v>4904</v>
      </c>
      <c r="G9" s="7" t="s">
        <v>5677</v>
      </c>
      <c r="H9" s="6" t="s">
        <v>6585</v>
      </c>
      <c r="I9" s="6" t="s">
        <v>6585</v>
      </c>
      <c r="J9" s="6" t="s">
        <v>6585</v>
      </c>
      <c r="K9" s="6" t="s">
        <v>6586</v>
      </c>
      <c r="L9" s="6" t="s">
        <v>6625</v>
      </c>
      <c r="M9" s="3" t="s">
        <v>6715</v>
      </c>
      <c r="N9" s="6" t="s">
        <v>6589</v>
      </c>
      <c r="O9" s="3" t="s">
        <v>6627</v>
      </c>
      <c r="P9" s="6" t="s">
        <v>6590</v>
      </c>
      <c r="Q9" s="3" t="s">
        <v>6591</v>
      </c>
      <c r="R9" s="6" t="s">
        <v>6592</v>
      </c>
      <c r="S9" s="3" t="s">
        <v>6716</v>
      </c>
      <c r="T9" s="6" t="s">
        <v>6593</v>
      </c>
      <c r="U9" s="3" t="s">
        <v>6717</v>
      </c>
      <c r="V9" s="6" t="s">
        <v>6634</v>
      </c>
      <c r="W9" s="3" t="s">
        <v>6680</v>
      </c>
      <c r="Z9" s="6" t="s">
        <v>6704</v>
      </c>
      <c r="AA9" s="21" t="s">
        <v>6705</v>
      </c>
      <c r="AB9" s="6" t="s">
        <v>6639</v>
      </c>
      <c r="AC9" s="54" t="s">
        <v>6696</v>
      </c>
      <c r="AD9" s="6" t="s">
        <v>6601</v>
      </c>
      <c r="AE9" s="3" t="s">
        <v>6684</v>
      </c>
      <c r="AF9" s="6" t="s">
        <v>6603</v>
      </c>
      <c r="AG9" s="3" t="s">
        <v>6685</v>
      </c>
      <c r="AH9" s="6"/>
      <c r="AN9" s="6" t="s">
        <v>6688</v>
      </c>
      <c r="AO9" s="54" t="s">
        <v>6689</v>
      </c>
      <c r="AP9" s="6" t="s">
        <v>6712</v>
      </c>
      <c r="AQ9" s="21" t="s">
        <v>6713</v>
      </c>
      <c r="AT9" s="6" t="s">
        <v>6617</v>
      </c>
      <c r="AU9" s="3" t="s">
        <v>6718</v>
      </c>
      <c r="AV9" s="6" t="s">
        <v>6619</v>
      </c>
      <c r="AW9" s="3" t="s">
        <v>6691</v>
      </c>
    </row>
    <row r="10" spans="1:307" ht="129.6">
      <c r="A10" s="7" t="s">
        <v>6317</v>
      </c>
      <c r="B10" s="7" t="s">
        <v>242</v>
      </c>
      <c r="C10" s="7">
        <v>2023</v>
      </c>
      <c r="D10" s="7" t="s">
        <v>6318</v>
      </c>
      <c r="E10" s="15" t="s">
        <v>6319</v>
      </c>
      <c r="F10" s="7" t="s">
        <v>5914</v>
      </c>
      <c r="G10" s="7" t="s">
        <v>6320</v>
      </c>
      <c r="H10" s="6" t="s">
        <v>6585</v>
      </c>
      <c r="I10" s="6" t="s">
        <v>6585</v>
      </c>
      <c r="J10" s="6" t="s">
        <v>6585</v>
      </c>
      <c r="K10" s="6" t="s">
        <v>6586</v>
      </c>
      <c r="L10" s="6" t="s">
        <v>6625</v>
      </c>
      <c r="M10" s="3" t="s">
        <v>6715</v>
      </c>
      <c r="N10" s="6" t="s">
        <v>6589</v>
      </c>
      <c r="O10" s="3" t="s">
        <v>6627</v>
      </c>
      <c r="P10" s="6" t="s">
        <v>6590</v>
      </c>
      <c r="Q10" s="3" t="s">
        <v>6591</v>
      </c>
      <c r="R10" s="6" t="s">
        <v>6592</v>
      </c>
      <c r="S10" s="3" t="s">
        <v>6584</v>
      </c>
      <c r="T10" s="6" t="s">
        <v>6593</v>
      </c>
      <c r="U10" s="3" t="s">
        <v>6594</v>
      </c>
      <c r="V10" s="6" t="s">
        <v>6634</v>
      </c>
      <c r="W10" s="3" t="s">
        <v>6719</v>
      </c>
      <c r="X10" s="6" t="s">
        <v>6597</v>
      </c>
      <c r="Y10" s="3" t="s">
        <v>6720</v>
      </c>
      <c r="Z10" s="6" t="s">
        <v>6682</v>
      </c>
      <c r="AA10" s="3" t="s">
        <v>6683</v>
      </c>
      <c r="AD10" s="6" t="s">
        <v>6601</v>
      </c>
      <c r="AE10" s="3" t="s">
        <v>6684</v>
      </c>
      <c r="AF10" s="6" t="s">
        <v>6603</v>
      </c>
      <c r="AG10" s="3" t="s">
        <v>6685</v>
      </c>
      <c r="AH10" s="6" t="s">
        <v>6707</v>
      </c>
      <c r="AI10" s="3" t="s">
        <v>6708</v>
      </c>
      <c r="AJ10" s="6" t="s">
        <v>6607</v>
      </c>
      <c r="AK10" s="3" t="s">
        <v>6608</v>
      </c>
      <c r="AN10" s="6" t="s">
        <v>6611</v>
      </c>
      <c r="AO10" s="54" t="s">
        <v>6721</v>
      </c>
      <c r="AP10" s="6" t="s">
        <v>6613</v>
      </c>
      <c r="AQ10" s="3" t="s">
        <v>6700</v>
      </c>
      <c r="AR10" s="6" t="s">
        <v>6615</v>
      </c>
      <c r="AS10" s="3" t="s">
        <v>6722</v>
      </c>
      <c r="AT10" s="6" t="s">
        <v>6617</v>
      </c>
      <c r="AU10" s="3" t="s">
        <v>6690</v>
      </c>
      <c r="AV10" s="6" t="s">
        <v>6656</v>
      </c>
      <c r="AW10" s="3" t="s">
        <v>6657</v>
      </c>
      <c r="AX10" s="6" t="s">
        <v>6621</v>
      </c>
      <c r="AY10" s="3" t="s">
        <v>6622</v>
      </c>
      <c r="AZ10" s="6" t="s">
        <v>6723</v>
      </c>
      <c r="BA10" s="3" t="s">
        <v>6724</v>
      </c>
    </row>
    <row r="11" spans="1:307" ht="129.6">
      <c r="A11" s="7" t="s">
        <v>5690</v>
      </c>
      <c r="B11" s="7" t="s">
        <v>242</v>
      </c>
      <c r="C11" s="7">
        <v>2022</v>
      </c>
      <c r="D11" s="7" t="s">
        <v>5691</v>
      </c>
      <c r="E11" s="15" t="s">
        <v>5692</v>
      </c>
      <c r="F11" s="7" t="s">
        <v>5693</v>
      </c>
      <c r="G11" s="7" t="s">
        <v>5694</v>
      </c>
      <c r="H11" s="6" t="s">
        <v>6585</v>
      </c>
      <c r="I11" s="6" t="s">
        <v>6585</v>
      </c>
      <c r="J11" s="6" t="s">
        <v>6585</v>
      </c>
      <c r="K11" s="6" t="s">
        <v>6586</v>
      </c>
      <c r="L11" s="6" t="s">
        <v>6662</v>
      </c>
      <c r="M11" s="3" t="s">
        <v>6715</v>
      </c>
      <c r="N11" s="6" t="s">
        <v>6589</v>
      </c>
      <c r="O11" s="3" t="s">
        <v>6627</v>
      </c>
      <c r="P11" s="6" t="s">
        <v>6590</v>
      </c>
      <c r="Q11" s="3" t="s">
        <v>6591</v>
      </c>
      <c r="R11" s="6" t="s">
        <v>6592</v>
      </c>
      <c r="S11" s="3" t="s">
        <v>6584</v>
      </c>
      <c r="T11" s="6" t="s">
        <v>6593</v>
      </c>
      <c r="U11" s="3" t="s">
        <v>6594</v>
      </c>
      <c r="V11" s="6" t="s">
        <v>6595</v>
      </c>
      <c r="W11" s="3" t="s">
        <v>6725</v>
      </c>
      <c r="Z11" s="6" t="s">
        <v>6682</v>
      </c>
      <c r="AA11" s="3" t="s">
        <v>6683</v>
      </c>
      <c r="AD11" s="6" t="s">
        <v>6601</v>
      </c>
      <c r="AE11" s="3" t="s">
        <v>6726</v>
      </c>
      <c r="AF11" s="6" t="s">
        <v>6603</v>
      </c>
      <c r="AG11" s="3" t="s">
        <v>6685</v>
      </c>
      <c r="AH11" s="6"/>
      <c r="AJ11" s="6" t="s">
        <v>6709</v>
      </c>
      <c r="AK11" s="3" t="s">
        <v>6710</v>
      </c>
      <c r="AN11" s="6" t="s">
        <v>6688</v>
      </c>
      <c r="AO11" s="3" t="s">
        <v>6689</v>
      </c>
      <c r="AP11" s="6" t="s">
        <v>6712</v>
      </c>
      <c r="AQ11" s="3" t="s">
        <v>6713</v>
      </c>
      <c r="AT11" s="6" t="s">
        <v>6617</v>
      </c>
      <c r="AU11" s="3" t="s">
        <v>6690</v>
      </c>
      <c r="AV11" s="6" t="s">
        <v>6619</v>
      </c>
      <c r="AW11" s="3" t="s">
        <v>6691</v>
      </c>
      <c r="AZ11" s="6" t="s">
        <v>6723</v>
      </c>
      <c r="BA11" s="3" t="s">
        <v>6724</v>
      </c>
    </row>
    <row r="12" spans="1:307" ht="129.6">
      <c r="A12" s="7" t="s">
        <v>4290</v>
      </c>
      <c r="B12" s="7" t="s">
        <v>242</v>
      </c>
      <c r="C12" s="7">
        <v>2020</v>
      </c>
      <c r="D12" s="7" t="s">
        <v>4291</v>
      </c>
      <c r="E12" s="15" t="s">
        <v>4292</v>
      </c>
      <c r="F12" s="7" t="s">
        <v>4293</v>
      </c>
      <c r="G12" s="7" t="s">
        <v>4295</v>
      </c>
      <c r="H12" s="6" t="s">
        <v>6585</v>
      </c>
      <c r="I12" s="6" t="s">
        <v>6585</v>
      </c>
      <c r="J12" s="6" t="s">
        <v>6585</v>
      </c>
      <c r="K12" s="6" t="s">
        <v>6586</v>
      </c>
      <c r="L12" s="6" t="s">
        <v>6587</v>
      </c>
      <c r="M12" s="3" t="s">
        <v>6727</v>
      </c>
      <c r="N12" s="6" t="s">
        <v>6678</v>
      </c>
      <c r="O12" s="3" t="s">
        <v>6679</v>
      </c>
      <c r="P12" s="6" t="s">
        <v>6590</v>
      </c>
      <c r="Q12" s="3" t="s">
        <v>6591</v>
      </c>
      <c r="R12" s="6" t="s">
        <v>6728</v>
      </c>
      <c r="S12" s="3" t="s">
        <v>6729</v>
      </c>
      <c r="T12" s="6" t="s">
        <v>6593</v>
      </c>
      <c r="U12" s="3" t="s">
        <v>6594</v>
      </c>
      <c r="V12" s="6" t="s">
        <v>6595</v>
      </c>
      <c r="W12" s="3" t="s">
        <v>6730</v>
      </c>
      <c r="X12" s="6" t="s">
        <v>6731</v>
      </c>
      <c r="Y12" s="3" t="s">
        <v>6732</v>
      </c>
      <c r="Z12" s="6" t="s">
        <v>6704</v>
      </c>
      <c r="AA12" s="3" t="s">
        <v>6705</v>
      </c>
      <c r="AD12" s="6" t="s">
        <v>6601</v>
      </c>
      <c r="AE12" s="3" t="s">
        <v>6684</v>
      </c>
      <c r="AF12" s="6" t="s">
        <v>6603</v>
      </c>
      <c r="AG12" s="3" t="s">
        <v>6685</v>
      </c>
      <c r="AH12" s="6" t="s">
        <v>6605</v>
      </c>
      <c r="AI12" s="3" t="s">
        <v>6606</v>
      </c>
      <c r="AN12" s="6" t="s">
        <v>6611</v>
      </c>
      <c r="AO12" s="3" t="s">
        <v>6721</v>
      </c>
      <c r="AP12" s="6" t="s">
        <v>6712</v>
      </c>
      <c r="AQ12" s="3" t="s">
        <v>6713</v>
      </c>
      <c r="AT12" s="6" t="s">
        <v>6617</v>
      </c>
      <c r="AU12" s="3" t="s">
        <v>6690</v>
      </c>
      <c r="AV12" s="6" t="s">
        <v>6619</v>
      </c>
      <c r="AW12" s="3" t="s">
        <v>6691</v>
      </c>
    </row>
    <row r="13" spans="1:307" ht="129.6">
      <c r="A13" s="7" t="s">
        <v>5699</v>
      </c>
      <c r="B13" s="7" t="s">
        <v>242</v>
      </c>
      <c r="C13" s="7">
        <v>2022</v>
      </c>
      <c r="D13" s="7" t="s">
        <v>5700</v>
      </c>
      <c r="E13" s="15" t="s">
        <v>5701</v>
      </c>
      <c r="F13" s="7" t="s">
        <v>5702</v>
      </c>
      <c r="G13" s="7" t="s">
        <v>5704</v>
      </c>
      <c r="H13" s="6" t="s">
        <v>6585</v>
      </c>
      <c r="I13" s="6" t="s">
        <v>6585</v>
      </c>
      <c r="J13" s="6" t="s">
        <v>6585</v>
      </c>
      <c r="K13" s="6" t="s">
        <v>6586</v>
      </c>
      <c r="L13" s="6" t="s">
        <v>6662</v>
      </c>
      <c r="M13" s="3" t="s">
        <v>6663</v>
      </c>
      <c r="N13" s="6" t="s">
        <v>6589</v>
      </c>
      <c r="O13" s="3" t="s">
        <v>6733</v>
      </c>
      <c r="P13" s="6" t="s">
        <v>6590</v>
      </c>
      <c r="Q13" s="3" t="s">
        <v>6591</v>
      </c>
      <c r="R13" s="6" t="s">
        <v>6592</v>
      </c>
      <c r="S13" s="3" t="s">
        <v>6584</v>
      </c>
      <c r="T13" s="6" t="s">
        <v>6593</v>
      </c>
      <c r="U13" s="3" t="s">
        <v>6594</v>
      </c>
      <c r="V13" s="6" t="s">
        <v>6634</v>
      </c>
      <c r="W13" s="3" t="s">
        <v>6680</v>
      </c>
      <c r="X13" s="6" t="s">
        <v>6597</v>
      </c>
      <c r="Y13" s="3" t="s">
        <v>6734</v>
      </c>
      <c r="Z13" s="6" t="s">
        <v>6637</v>
      </c>
      <c r="AA13" s="3" t="s">
        <v>6735</v>
      </c>
      <c r="AB13" s="6" t="s">
        <v>6639</v>
      </c>
      <c r="AC13" s="3" t="s">
        <v>6736</v>
      </c>
      <c r="AD13" s="6" t="s">
        <v>6641</v>
      </c>
      <c r="AE13" s="3" t="s">
        <v>6737</v>
      </c>
      <c r="AF13" s="6" t="s">
        <v>6643</v>
      </c>
      <c r="AG13" s="3" t="s">
        <v>6644</v>
      </c>
      <c r="AH13" s="6" t="s">
        <v>6707</v>
      </c>
      <c r="AI13" s="3" t="s">
        <v>6708</v>
      </c>
      <c r="AL13" s="6" t="s">
        <v>6648</v>
      </c>
      <c r="AM13" s="3" t="s">
        <v>6738</v>
      </c>
      <c r="AN13" s="6" t="s">
        <v>6611</v>
      </c>
      <c r="AO13" s="3" t="s">
        <v>6721</v>
      </c>
      <c r="AP13" s="6" t="s">
        <v>6613</v>
      </c>
      <c r="AQ13" s="3" t="s">
        <v>6651</v>
      </c>
      <c r="AR13" s="6" t="s">
        <v>6652</v>
      </c>
      <c r="AS13" s="3" t="s">
        <v>6653</v>
      </c>
      <c r="AT13" s="6" t="s">
        <v>6654</v>
      </c>
      <c r="AU13" s="3" t="s">
        <v>6655</v>
      </c>
      <c r="AV13" s="6" t="s">
        <v>6656</v>
      </c>
      <c r="AW13" s="3" t="s">
        <v>6657</v>
      </c>
    </row>
    <row r="14" spans="1:307" ht="129.6">
      <c r="A14" s="7" t="s">
        <v>5709</v>
      </c>
      <c r="B14" s="7" t="s">
        <v>242</v>
      </c>
      <c r="C14" s="7">
        <v>2022</v>
      </c>
      <c r="D14" s="7" t="s">
        <v>5710</v>
      </c>
      <c r="E14" s="15" t="s">
        <v>5711</v>
      </c>
      <c r="F14" s="7" t="s">
        <v>5712</v>
      </c>
      <c r="G14" s="7" t="s">
        <v>5714</v>
      </c>
      <c r="H14" s="6" t="s">
        <v>6585</v>
      </c>
      <c r="I14" s="6" t="s">
        <v>6585</v>
      </c>
      <c r="J14" s="6" t="s">
        <v>6585</v>
      </c>
      <c r="K14" s="6" t="s">
        <v>6586</v>
      </c>
      <c r="L14" s="6" t="s">
        <v>6662</v>
      </c>
      <c r="M14" s="3" t="s">
        <v>6663</v>
      </c>
      <c r="N14" s="6" t="s">
        <v>6678</v>
      </c>
      <c r="O14" s="3" t="s">
        <v>6679</v>
      </c>
      <c r="P14" s="6" t="s">
        <v>6590</v>
      </c>
      <c r="Q14" s="3" t="s">
        <v>6591</v>
      </c>
      <c r="R14" s="6" t="s">
        <v>6592</v>
      </c>
      <c r="S14" s="3" t="s">
        <v>6584</v>
      </c>
      <c r="T14" s="6" t="s">
        <v>6593</v>
      </c>
      <c r="U14" s="3" t="s">
        <v>6594</v>
      </c>
      <c r="V14" s="6" t="s">
        <v>6595</v>
      </c>
      <c r="W14" s="3" t="s">
        <v>6739</v>
      </c>
      <c r="X14" s="6" t="s">
        <v>6597</v>
      </c>
      <c r="Y14" s="3" t="s">
        <v>6734</v>
      </c>
      <c r="Z14" s="6" t="s">
        <v>6682</v>
      </c>
      <c r="AA14" s="3" t="s">
        <v>6683</v>
      </c>
      <c r="AD14" s="6" t="s">
        <v>6601</v>
      </c>
      <c r="AE14" s="3" t="s">
        <v>6684</v>
      </c>
      <c r="AF14" s="6" t="s">
        <v>6603</v>
      </c>
      <c r="AG14" s="3" t="s">
        <v>6685</v>
      </c>
      <c r="AH14" s="6"/>
      <c r="AJ14" s="6" t="s">
        <v>6709</v>
      </c>
      <c r="AK14" s="3" t="s">
        <v>6710</v>
      </c>
      <c r="AN14" s="6" t="s">
        <v>6688</v>
      </c>
      <c r="AO14" s="3" t="s">
        <v>6689</v>
      </c>
      <c r="AP14" s="6" t="s">
        <v>6712</v>
      </c>
      <c r="AQ14" s="3" t="s">
        <v>6713</v>
      </c>
      <c r="AT14" s="6" t="s">
        <v>6617</v>
      </c>
      <c r="AU14" s="3" t="s">
        <v>6690</v>
      </c>
      <c r="AV14" s="6" t="s">
        <v>6619</v>
      </c>
      <c r="AW14" s="3" t="s">
        <v>6691</v>
      </c>
    </row>
    <row r="15" spans="1:307" ht="86.4">
      <c r="A15" s="7" t="s">
        <v>4929</v>
      </c>
      <c r="B15" s="7" t="s">
        <v>242</v>
      </c>
      <c r="C15" s="7">
        <v>2021</v>
      </c>
      <c r="D15" s="7" t="s">
        <v>4930</v>
      </c>
      <c r="E15" s="15" t="s">
        <v>4931</v>
      </c>
      <c r="F15" s="7" t="s">
        <v>3075</v>
      </c>
      <c r="G15" s="7" t="s">
        <v>4932</v>
      </c>
      <c r="H15" s="6" t="s">
        <v>6585</v>
      </c>
      <c r="I15" s="6" t="s">
        <v>6585</v>
      </c>
      <c r="J15" s="6" t="s">
        <v>6585</v>
      </c>
      <c r="K15" s="6" t="s">
        <v>6586</v>
      </c>
      <c r="L15" s="6" t="s">
        <v>6625</v>
      </c>
      <c r="M15" s="3" t="s">
        <v>6715</v>
      </c>
      <c r="N15" s="6" t="s">
        <v>6589</v>
      </c>
      <c r="O15" s="3" t="s">
        <v>6733</v>
      </c>
      <c r="P15" s="6" t="s">
        <v>6628</v>
      </c>
      <c r="Q15" s="3" t="s">
        <v>6629</v>
      </c>
      <c r="R15" s="6" t="s">
        <v>6630</v>
      </c>
      <c r="S15" s="3" t="s">
        <v>6740</v>
      </c>
      <c r="T15" s="6" t="s">
        <v>6632</v>
      </c>
      <c r="U15" s="3" t="s">
        <v>6633</v>
      </c>
      <c r="V15" s="6" t="s">
        <v>6634</v>
      </c>
      <c r="W15" s="3" t="s">
        <v>6741</v>
      </c>
      <c r="X15" s="6" t="s">
        <v>6742</v>
      </c>
      <c r="Y15" s="3" t="s">
        <v>6743</v>
      </c>
      <c r="Z15" s="6" t="s">
        <v>6704</v>
      </c>
      <c r="AA15" s="3" t="s">
        <v>6705</v>
      </c>
      <c r="AB15" s="6" t="s">
        <v>6639</v>
      </c>
      <c r="AC15" s="3" t="s">
        <v>6666</v>
      </c>
      <c r="AD15" s="6" t="s">
        <v>6641</v>
      </c>
      <c r="AE15" s="3" t="s">
        <v>6737</v>
      </c>
      <c r="AF15" s="6" t="s">
        <v>6669</v>
      </c>
      <c r="AG15" s="3" t="s">
        <v>6670</v>
      </c>
      <c r="AH15" s="6"/>
      <c r="AJ15" s="6" t="s">
        <v>6686</v>
      </c>
      <c r="AK15" s="3" t="s">
        <v>6687</v>
      </c>
      <c r="AN15" s="6" t="s">
        <v>6611</v>
      </c>
      <c r="AO15" s="3" t="s">
        <v>6721</v>
      </c>
      <c r="AP15" s="6" t="s">
        <v>6613</v>
      </c>
      <c r="AQ15" s="3" t="s">
        <v>6651</v>
      </c>
      <c r="AR15" s="6" t="s">
        <v>6674</v>
      </c>
      <c r="AS15" s="3" t="s">
        <v>6701</v>
      </c>
      <c r="AT15" s="6" t="s">
        <v>6654</v>
      </c>
      <c r="AU15" s="3" t="s">
        <v>6655</v>
      </c>
      <c r="AV15" s="6" t="s">
        <v>6656</v>
      </c>
      <c r="AW15" s="3" t="s">
        <v>6657</v>
      </c>
    </row>
    <row r="16" spans="1:307" ht="129.6">
      <c r="A16" s="7" t="s">
        <v>5752</v>
      </c>
      <c r="B16" s="7" t="s">
        <v>242</v>
      </c>
      <c r="C16" s="7">
        <v>2022</v>
      </c>
      <c r="D16" s="7" t="s">
        <v>5753</v>
      </c>
      <c r="E16" s="15" t="s">
        <v>5754</v>
      </c>
      <c r="F16" s="7" t="s">
        <v>4904</v>
      </c>
      <c r="G16" s="7" t="s">
        <v>5755</v>
      </c>
      <c r="H16" s="6" t="s">
        <v>6585</v>
      </c>
      <c r="I16" s="6" t="s">
        <v>6585</v>
      </c>
      <c r="J16" s="6" t="s">
        <v>6585</v>
      </c>
      <c r="K16" s="6" t="s">
        <v>6586</v>
      </c>
      <c r="L16" s="6" t="s">
        <v>6625</v>
      </c>
      <c r="M16" s="3" t="s">
        <v>6715</v>
      </c>
      <c r="N16" s="6" t="s">
        <v>6589</v>
      </c>
      <c r="O16" s="3" t="s">
        <v>6733</v>
      </c>
      <c r="P16" s="6" t="s">
        <v>6590</v>
      </c>
      <c r="Q16" s="3" t="s">
        <v>6591</v>
      </c>
      <c r="R16" s="6" t="s">
        <v>6592</v>
      </c>
      <c r="S16" s="3" t="s">
        <v>6584</v>
      </c>
      <c r="T16" s="6" t="s">
        <v>6593</v>
      </c>
      <c r="U16" s="3" t="s">
        <v>6744</v>
      </c>
      <c r="V16" s="6" t="s">
        <v>6634</v>
      </c>
      <c r="W16" s="3" t="s">
        <v>6680</v>
      </c>
      <c r="X16" s="6" t="s">
        <v>6597</v>
      </c>
      <c r="Y16" s="3" t="s">
        <v>6734</v>
      </c>
      <c r="Z16" s="6" t="s">
        <v>6704</v>
      </c>
      <c r="AA16" s="3" t="s">
        <v>6705</v>
      </c>
      <c r="AD16" s="6" t="s">
        <v>6601</v>
      </c>
      <c r="AE16" s="3" t="s">
        <v>6684</v>
      </c>
      <c r="AF16" s="6" t="s">
        <v>6603</v>
      </c>
      <c r="AG16" s="3" t="s">
        <v>6685</v>
      </c>
      <c r="AH16" s="6"/>
      <c r="AJ16" s="6" t="s">
        <v>6745</v>
      </c>
      <c r="AK16" s="3" t="s">
        <v>6746</v>
      </c>
      <c r="AN16" s="6" t="s">
        <v>6611</v>
      </c>
      <c r="AO16" s="3" t="s">
        <v>6721</v>
      </c>
      <c r="AP16" s="6" t="s">
        <v>6712</v>
      </c>
      <c r="AQ16" s="3" t="s">
        <v>6713</v>
      </c>
      <c r="AT16" s="6" t="s">
        <v>6617</v>
      </c>
      <c r="AU16" s="3" t="s">
        <v>6690</v>
      </c>
      <c r="AV16" s="6" t="s">
        <v>6619</v>
      </c>
      <c r="AW16" s="3" t="s">
        <v>6691</v>
      </c>
      <c r="AX16" s="6" t="s">
        <v>6676</v>
      </c>
      <c r="AY16" s="3" t="s">
        <v>6677</v>
      </c>
      <c r="AZ16" s="6" t="s">
        <v>6723</v>
      </c>
      <c r="BA16" s="3" t="s">
        <v>6747</v>
      </c>
    </row>
    <row r="17" spans="1:53" ht="86.4">
      <c r="A17" s="7" t="s">
        <v>5774</v>
      </c>
      <c r="B17" s="7" t="s">
        <v>242</v>
      </c>
      <c r="C17" s="7">
        <v>2022</v>
      </c>
      <c r="D17" s="7" t="s">
        <v>5775</v>
      </c>
      <c r="E17" s="15" t="s">
        <v>5776</v>
      </c>
      <c r="F17" s="7" t="s">
        <v>5777</v>
      </c>
      <c r="G17" s="7" t="s">
        <v>5779</v>
      </c>
      <c r="H17" s="6" t="s">
        <v>6585</v>
      </c>
      <c r="I17" s="6" t="s">
        <v>6585</v>
      </c>
      <c r="J17" s="6" t="s">
        <v>6585</v>
      </c>
      <c r="K17" s="6" t="s">
        <v>6586</v>
      </c>
      <c r="L17" s="6" t="s">
        <v>6625</v>
      </c>
      <c r="M17" s="3" t="s">
        <v>6715</v>
      </c>
      <c r="N17" s="6" t="s">
        <v>6589</v>
      </c>
      <c r="O17" s="3" t="s">
        <v>6733</v>
      </c>
      <c r="P17" s="6" t="s">
        <v>6590</v>
      </c>
      <c r="Q17" s="3" t="s">
        <v>6591</v>
      </c>
      <c r="R17" s="6" t="s">
        <v>6630</v>
      </c>
      <c r="S17" s="3" t="s">
        <v>6631</v>
      </c>
      <c r="T17" s="6" t="s">
        <v>6693</v>
      </c>
      <c r="U17" s="3" t="s">
        <v>6694</v>
      </c>
      <c r="Z17" s="6" t="s">
        <v>6637</v>
      </c>
      <c r="AA17" s="3" t="s">
        <v>6735</v>
      </c>
      <c r="AB17" s="6" t="s">
        <v>6748</v>
      </c>
      <c r="AC17" s="3" t="s">
        <v>6749</v>
      </c>
      <c r="AD17" s="6" t="s">
        <v>6641</v>
      </c>
      <c r="AE17" s="3" t="s">
        <v>6737</v>
      </c>
      <c r="AF17" s="6" t="s">
        <v>6669</v>
      </c>
      <c r="AG17" s="3" t="s">
        <v>6670</v>
      </c>
      <c r="AH17" s="6" t="s">
        <v>6605</v>
      </c>
      <c r="AI17" s="3" t="s">
        <v>6606</v>
      </c>
      <c r="AN17" s="6" t="s">
        <v>6672</v>
      </c>
      <c r="AO17" s="3" t="s">
        <v>6699</v>
      </c>
      <c r="AP17" s="6" t="s">
        <v>6613</v>
      </c>
      <c r="AQ17" s="3" t="s">
        <v>6651</v>
      </c>
      <c r="AR17" s="6" t="s">
        <v>6674</v>
      </c>
      <c r="AS17" s="3" t="s">
        <v>6701</v>
      </c>
      <c r="AT17" s="6" t="s">
        <v>6654</v>
      </c>
      <c r="AU17" s="3" t="s">
        <v>6655</v>
      </c>
      <c r="AV17" s="6" t="s">
        <v>6656</v>
      </c>
      <c r="AW17" s="3" t="s">
        <v>6657</v>
      </c>
    </row>
    <row r="18" spans="1:53" ht="144">
      <c r="A18" s="7" t="s">
        <v>5792</v>
      </c>
      <c r="B18" s="7" t="s">
        <v>242</v>
      </c>
      <c r="C18" s="7">
        <v>2022</v>
      </c>
      <c r="D18" s="7" t="s">
        <v>5793</v>
      </c>
      <c r="E18" s="15" t="s">
        <v>5794</v>
      </c>
      <c r="F18" s="7" t="s">
        <v>5795</v>
      </c>
      <c r="G18" s="7" t="s">
        <v>5797</v>
      </c>
      <c r="H18" s="6" t="s">
        <v>6585</v>
      </c>
      <c r="I18" s="6" t="s">
        <v>6750</v>
      </c>
      <c r="J18" s="6" t="s">
        <v>6585</v>
      </c>
      <c r="K18" s="6" t="s">
        <v>6586</v>
      </c>
      <c r="L18" s="6" t="s">
        <v>6625</v>
      </c>
      <c r="M18" s="3" t="s">
        <v>6715</v>
      </c>
      <c r="N18" s="6" t="s">
        <v>6589</v>
      </c>
      <c r="O18" s="3" t="s">
        <v>6733</v>
      </c>
      <c r="P18" s="6" t="s">
        <v>6590</v>
      </c>
      <c r="Q18" s="3" t="s">
        <v>6591</v>
      </c>
      <c r="R18" s="6" t="s">
        <v>6592</v>
      </c>
      <c r="S18" s="3" t="s">
        <v>6584</v>
      </c>
      <c r="T18" s="6" t="s">
        <v>6593</v>
      </c>
      <c r="U18" s="3" t="s">
        <v>6751</v>
      </c>
      <c r="V18" s="6" t="s">
        <v>6634</v>
      </c>
      <c r="W18" s="3" t="s">
        <v>6680</v>
      </c>
      <c r="X18" s="6" t="s">
        <v>6742</v>
      </c>
      <c r="Y18" s="3" t="s">
        <v>6743</v>
      </c>
      <c r="Z18" s="6" t="s">
        <v>6682</v>
      </c>
      <c r="AA18" s="3" t="s">
        <v>6683</v>
      </c>
      <c r="AD18" s="6" t="s">
        <v>6601</v>
      </c>
      <c r="AE18" s="3" t="s">
        <v>6684</v>
      </c>
      <c r="AF18" s="6" t="s">
        <v>6603</v>
      </c>
      <c r="AG18" s="3" t="s">
        <v>6685</v>
      </c>
      <c r="AH18" s="6" t="s">
        <v>6697</v>
      </c>
      <c r="AI18" s="3" t="s">
        <v>6698</v>
      </c>
      <c r="AJ18" s="6" t="s">
        <v>6745</v>
      </c>
      <c r="AK18" s="3" t="s">
        <v>6746</v>
      </c>
      <c r="AN18" s="6" t="s">
        <v>6688</v>
      </c>
      <c r="AO18" s="3" t="s">
        <v>6689</v>
      </c>
      <c r="AP18" s="6" t="s">
        <v>6712</v>
      </c>
      <c r="AQ18" s="3" t="s">
        <v>6713</v>
      </c>
      <c r="AT18" s="6" t="s">
        <v>6617</v>
      </c>
      <c r="AU18" s="3" t="s">
        <v>6690</v>
      </c>
      <c r="AV18" s="6" t="s">
        <v>6619</v>
      </c>
      <c r="AW18" s="3" t="s">
        <v>6691</v>
      </c>
    </row>
    <row r="19" spans="1:53" ht="129.6">
      <c r="A19" s="7" t="s">
        <v>5830</v>
      </c>
      <c r="B19" s="7" t="s">
        <v>242</v>
      </c>
      <c r="C19" s="7">
        <v>2022</v>
      </c>
      <c r="D19" s="7" t="s">
        <v>5831</v>
      </c>
      <c r="E19" s="15" t="s">
        <v>5832</v>
      </c>
      <c r="F19" s="7" t="s">
        <v>5833</v>
      </c>
      <c r="G19" s="7" t="s">
        <v>5835</v>
      </c>
      <c r="H19" s="6" t="s">
        <v>6585</v>
      </c>
      <c r="I19" s="6" t="s">
        <v>6585</v>
      </c>
      <c r="J19" s="6" t="s">
        <v>6585</v>
      </c>
      <c r="K19" s="6" t="s">
        <v>6586</v>
      </c>
      <c r="L19" s="6" t="s">
        <v>6662</v>
      </c>
      <c r="M19" s="3" t="s">
        <v>6752</v>
      </c>
      <c r="N19" s="6" t="s">
        <v>6589</v>
      </c>
      <c r="O19" s="3" t="s">
        <v>6733</v>
      </c>
      <c r="P19" s="6" t="s">
        <v>6628</v>
      </c>
      <c r="Q19" s="3" t="s">
        <v>6629</v>
      </c>
      <c r="R19" s="27" t="s">
        <v>6728</v>
      </c>
      <c r="S19" s="3" t="s">
        <v>6729</v>
      </c>
      <c r="T19" s="6" t="s">
        <v>6593</v>
      </c>
      <c r="U19" s="3" t="s">
        <v>6594</v>
      </c>
      <c r="V19" s="6" t="s">
        <v>6634</v>
      </c>
      <c r="W19" s="3" t="s">
        <v>6680</v>
      </c>
      <c r="Z19" s="6" t="s">
        <v>6704</v>
      </c>
      <c r="AA19" s="3" t="s">
        <v>6705</v>
      </c>
      <c r="AF19" s="6" t="s">
        <v>6603</v>
      </c>
      <c r="AG19" s="3" t="s">
        <v>6685</v>
      </c>
      <c r="AH19" s="6"/>
      <c r="AN19" s="6" t="s">
        <v>6688</v>
      </c>
      <c r="AO19" s="3" t="s">
        <v>6689</v>
      </c>
      <c r="AP19" s="6" t="s">
        <v>6712</v>
      </c>
      <c r="AQ19" s="3" t="s">
        <v>6713</v>
      </c>
      <c r="AT19" s="6" t="s">
        <v>6617</v>
      </c>
      <c r="AU19" s="3" t="s">
        <v>6690</v>
      </c>
      <c r="AV19" s="6" t="s">
        <v>6619</v>
      </c>
      <c r="AW19" s="3" t="s">
        <v>6691</v>
      </c>
    </row>
    <row r="20" spans="1:53" ht="43.2">
      <c r="A20" s="7" t="s">
        <v>3495</v>
      </c>
      <c r="B20" s="7" t="s">
        <v>768</v>
      </c>
      <c r="C20" s="7">
        <v>2018</v>
      </c>
      <c r="E20" s="15" t="s">
        <v>3496</v>
      </c>
      <c r="H20" s="6" t="s">
        <v>6750</v>
      </c>
      <c r="I20" s="6" t="s">
        <v>6750</v>
      </c>
      <c r="J20" s="6" t="s">
        <v>6750</v>
      </c>
      <c r="K20" s="6" t="s">
        <v>6753</v>
      </c>
      <c r="M20" s="3"/>
      <c r="O20" s="3"/>
      <c r="Q20" s="3"/>
      <c r="S20" s="3"/>
      <c r="U20" s="3"/>
      <c r="AH20" s="6"/>
    </row>
    <row r="21" spans="1:53" ht="144">
      <c r="A21" s="7" t="s">
        <v>5911</v>
      </c>
      <c r="B21" s="7" t="s">
        <v>242</v>
      </c>
      <c r="C21" s="7">
        <v>2022</v>
      </c>
      <c r="D21" s="7" t="s">
        <v>5912</v>
      </c>
      <c r="E21" s="15" t="s">
        <v>5913</v>
      </c>
      <c r="F21" s="7" t="s">
        <v>5914</v>
      </c>
      <c r="G21" s="7" t="s">
        <v>5916</v>
      </c>
      <c r="H21" s="6" t="s">
        <v>6585</v>
      </c>
      <c r="I21" s="6" t="s">
        <v>6750</v>
      </c>
      <c r="J21" s="6" t="s">
        <v>6585</v>
      </c>
      <c r="K21" s="6" t="s">
        <v>6586</v>
      </c>
      <c r="L21" s="27" t="s">
        <v>6754</v>
      </c>
      <c r="M21" s="21" t="s">
        <v>6755</v>
      </c>
      <c r="N21" s="6" t="s">
        <v>6589</v>
      </c>
      <c r="O21" s="3" t="s">
        <v>6733</v>
      </c>
      <c r="P21" s="27" t="s">
        <v>6756</v>
      </c>
      <c r="Q21" s="21" t="s">
        <v>6757</v>
      </c>
      <c r="R21" s="6" t="s">
        <v>6592</v>
      </c>
      <c r="S21" s="3" t="s">
        <v>6584</v>
      </c>
      <c r="T21" s="6" t="s">
        <v>6593</v>
      </c>
      <c r="U21" s="3" t="s">
        <v>6758</v>
      </c>
      <c r="V21" s="6" t="s">
        <v>6759</v>
      </c>
      <c r="W21" s="3" t="s">
        <v>6760</v>
      </c>
      <c r="X21" s="6" t="s">
        <v>6731</v>
      </c>
      <c r="Y21" s="3" t="s">
        <v>6761</v>
      </c>
      <c r="Z21" s="6" t="s">
        <v>6762</v>
      </c>
      <c r="AA21" s="3" t="s">
        <v>6705</v>
      </c>
      <c r="AD21" s="6" t="s">
        <v>6601</v>
      </c>
      <c r="AE21" s="3" t="s">
        <v>6684</v>
      </c>
      <c r="AF21" s="6" t="s">
        <v>6603</v>
      </c>
      <c r="AG21" s="3" t="s">
        <v>6685</v>
      </c>
      <c r="AH21" s="6"/>
      <c r="AJ21" s="6" t="s">
        <v>6745</v>
      </c>
      <c r="AK21" s="3" t="s">
        <v>6746</v>
      </c>
      <c r="AN21" s="6" t="s">
        <v>6688</v>
      </c>
      <c r="AO21" s="3" t="s">
        <v>6689</v>
      </c>
      <c r="AP21" s="6" t="s">
        <v>6712</v>
      </c>
      <c r="AQ21" s="3" t="s">
        <v>6713</v>
      </c>
      <c r="AT21" s="6" t="s">
        <v>6617</v>
      </c>
      <c r="AU21" s="3" t="s">
        <v>6690</v>
      </c>
      <c r="AV21" s="6" t="s">
        <v>6656</v>
      </c>
      <c r="AW21" s="3" t="s">
        <v>6657</v>
      </c>
    </row>
    <row r="22" spans="1:53" ht="187.2">
      <c r="A22" s="7" t="s">
        <v>5095</v>
      </c>
      <c r="B22" s="7" t="s">
        <v>242</v>
      </c>
      <c r="C22" s="7">
        <v>2021</v>
      </c>
      <c r="D22" s="7" t="s">
        <v>5096</v>
      </c>
      <c r="E22" s="15" t="s">
        <v>5097</v>
      </c>
      <c r="F22" s="7" t="s">
        <v>3065</v>
      </c>
      <c r="G22" s="7" t="s">
        <v>5098</v>
      </c>
      <c r="H22" s="6" t="s">
        <v>6585</v>
      </c>
      <c r="I22" s="6" t="s">
        <v>6585</v>
      </c>
      <c r="J22" s="6" t="s">
        <v>6585</v>
      </c>
      <c r="K22" s="6" t="s">
        <v>6586</v>
      </c>
      <c r="L22" s="6" t="s">
        <v>6662</v>
      </c>
      <c r="M22" s="21" t="s">
        <v>6752</v>
      </c>
      <c r="N22" s="6" t="s">
        <v>6589</v>
      </c>
      <c r="O22" s="3" t="s">
        <v>6733</v>
      </c>
      <c r="P22" s="6" t="s">
        <v>6590</v>
      </c>
      <c r="Q22" s="3" t="s">
        <v>6591</v>
      </c>
      <c r="R22" s="6" t="s">
        <v>6630</v>
      </c>
      <c r="S22" s="3" t="s">
        <v>6631</v>
      </c>
      <c r="T22" s="6" t="s">
        <v>6593</v>
      </c>
      <c r="U22" s="3" t="s">
        <v>6763</v>
      </c>
      <c r="V22" s="6" t="s">
        <v>6759</v>
      </c>
      <c r="W22" s="3" t="s">
        <v>6760</v>
      </c>
      <c r="X22" s="6" t="s">
        <v>6742</v>
      </c>
      <c r="Y22" s="3" t="s">
        <v>6743</v>
      </c>
      <c r="Z22" s="6" t="s">
        <v>6637</v>
      </c>
      <c r="AA22" s="3" t="s">
        <v>6735</v>
      </c>
      <c r="AB22" s="6" t="s">
        <v>6748</v>
      </c>
      <c r="AC22" s="3" t="s">
        <v>6749</v>
      </c>
      <c r="AD22" s="6" t="s">
        <v>6641</v>
      </c>
      <c r="AE22" s="3" t="s">
        <v>6737</v>
      </c>
      <c r="AF22" s="6" t="s">
        <v>6669</v>
      </c>
      <c r="AG22" s="3" t="s">
        <v>6670</v>
      </c>
      <c r="AH22" s="6" t="s">
        <v>6605</v>
      </c>
      <c r="AI22" s="3" t="s">
        <v>6606</v>
      </c>
      <c r="AN22" s="6" t="s">
        <v>6611</v>
      </c>
      <c r="AO22" s="3" t="s">
        <v>6721</v>
      </c>
      <c r="AP22" s="6" t="s">
        <v>6613</v>
      </c>
      <c r="AQ22" s="3" t="s">
        <v>6651</v>
      </c>
      <c r="AR22" s="6" t="s">
        <v>6674</v>
      </c>
      <c r="AS22" s="3" t="s">
        <v>6701</v>
      </c>
      <c r="AT22" s="6" t="s">
        <v>6654</v>
      </c>
      <c r="AU22" s="3" t="s">
        <v>6655</v>
      </c>
      <c r="AV22" s="6" t="s">
        <v>6619</v>
      </c>
      <c r="AW22" s="3" t="s">
        <v>6691</v>
      </c>
    </row>
    <row r="23" spans="1:53" ht="100.8">
      <c r="A23" s="7" t="s">
        <v>4409</v>
      </c>
      <c r="B23" s="7" t="s">
        <v>242</v>
      </c>
      <c r="C23" s="7">
        <v>2020</v>
      </c>
      <c r="D23" s="7" t="s">
        <v>4410</v>
      </c>
      <c r="E23" s="15" t="s">
        <v>4411</v>
      </c>
      <c r="F23" s="7" t="s">
        <v>3065</v>
      </c>
      <c r="G23" s="7" t="s">
        <v>4412</v>
      </c>
      <c r="H23" s="6" t="s">
        <v>6585</v>
      </c>
      <c r="I23" s="6" t="s">
        <v>6585</v>
      </c>
      <c r="J23" s="6" t="s">
        <v>6585</v>
      </c>
      <c r="K23" s="6" t="s">
        <v>6586</v>
      </c>
      <c r="L23" s="6" t="s">
        <v>6662</v>
      </c>
      <c r="M23" s="21" t="s">
        <v>6752</v>
      </c>
      <c r="N23" s="6" t="s">
        <v>6589</v>
      </c>
      <c r="O23" s="3" t="s">
        <v>6733</v>
      </c>
      <c r="P23" s="6" t="s">
        <v>6590</v>
      </c>
      <c r="Q23" s="3" t="s">
        <v>6591</v>
      </c>
      <c r="R23" s="6" t="s">
        <v>6728</v>
      </c>
      <c r="S23" s="3" t="s">
        <v>6729</v>
      </c>
      <c r="T23" s="6" t="s">
        <v>6693</v>
      </c>
      <c r="U23" s="3" t="s">
        <v>6694</v>
      </c>
      <c r="V23" s="6" t="s">
        <v>6595</v>
      </c>
      <c r="W23" s="3" t="s">
        <v>6739</v>
      </c>
      <c r="X23" s="6" t="s">
        <v>6664</v>
      </c>
      <c r="Y23" s="3" t="s">
        <v>6665</v>
      </c>
      <c r="Z23" s="6" t="s">
        <v>6682</v>
      </c>
      <c r="AA23" s="3" t="s">
        <v>6683</v>
      </c>
      <c r="AB23" s="27" t="s">
        <v>6639</v>
      </c>
      <c r="AC23" s="21" t="s">
        <v>6666</v>
      </c>
      <c r="AD23" s="6" t="s">
        <v>6641</v>
      </c>
      <c r="AE23" s="3" t="s">
        <v>6737</v>
      </c>
      <c r="AF23" s="6" t="s">
        <v>6643</v>
      </c>
      <c r="AG23" s="3" t="s">
        <v>6644</v>
      </c>
      <c r="AH23" s="6" t="s">
        <v>6707</v>
      </c>
      <c r="AI23" s="3" t="s">
        <v>6708</v>
      </c>
      <c r="AN23" s="6" t="s">
        <v>6764</v>
      </c>
      <c r="AO23" s="3" t="s">
        <v>6765</v>
      </c>
      <c r="AP23" s="6" t="s">
        <v>6613</v>
      </c>
      <c r="AQ23" s="3" t="s">
        <v>6651</v>
      </c>
      <c r="AR23" s="6" t="s">
        <v>6674</v>
      </c>
      <c r="AS23" s="3" t="s">
        <v>6701</v>
      </c>
      <c r="AT23" s="6" t="s">
        <v>6654</v>
      </c>
      <c r="AU23" s="3" t="s">
        <v>6655</v>
      </c>
      <c r="AV23" s="6" t="s">
        <v>6656</v>
      </c>
      <c r="AW23" s="3" t="s">
        <v>6657</v>
      </c>
      <c r="AX23" s="6" t="s">
        <v>6658</v>
      </c>
      <c r="AY23" s="3" t="s">
        <v>6659</v>
      </c>
      <c r="AZ23" s="6" t="s">
        <v>6723</v>
      </c>
      <c r="BA23" s="3" t="s">
        <v>6747</v>
      </c>
    </row>
    <row r="24" spans="1:53" ht="129.6">
      <c r="A24" s="7" t="s">
        <v>6158</v>
      </c>
      <c r="B24" s="7" t="s">
        <v>242</v>
      </c>
      <c r="C24" s="7">
        <v>2022</v>
      </c>
      <c r="D24" s="7" t="s">
        <v>6159</v>
      </c>
      <c r="E24" s="15" t="s">
        <v>6160</v>
      </c>
      <c r="F24" s="7" t="s">
        <v>6101</v>
      </c>
      <c r="G24" s="7" t="s">
        <v>6161</v>
      </c>
      <c r="H24" s="6" t="s">
        <v>6585</v>
      </c>
      <c r="I24" s="6" t="s">
        <v>6585</v>
      </c>
      <c r="J24" s="6" t="s">
        <v>6585</v>
      </c>
      <c r="K24" s="6" t="s">
        <v>6586</v>
      </c>
      <c r="L24" s="6" t="s">
        <v>6625</v>
      </c>
      <c r="M24" s="21" t="s">
        <v>6626</v>
      </c>
      <c r="N24" s="6" t="s">
        <v>6678</v>
      </c>
      <c r="O24" s="3" t="s">
        <v>6679</v>
      </c>
      <c r="P24" s="6" t="s">
        <v>6590</v>
      </c>
      <c r="Q24" s="3" t="s">
        <v>6591</v>
      </c>
      <c r="R24" s="6" t="s">
        <v>6592</v>
      </c>
      <c r="S24" s="3" t="s">
        <v>6584</v>
      </c>
      <c r="T24" s="6" t="s">
        <v>6593</v>
      </c>
      <c r="U24" s="3" t="s">
        <v>6594</v>
      </c>
      <c r="V24" s="6" t="s">
        <v>6595</v>
      </c>
      <c r="W24" s="3" t="s">
        <v>6739</v>
      </c>
      <c r="X24" s="6" t="s">
        <v>6664</v>
      </c>
      <c r="Y24" s="3" t="s">
        <v>6665</v>
      </c>
      <c r="Z24" s="6" t="s">
        <v>6704</v>
      </c>
      <c r="AA24" s="3" t="s">
        <v>6705</v>
      </c>
      <c r="AD24" s="6" t="s">
        <v>6601</v>
      </c>
      <c r="AE24" s="3" t="s">
        <v>6684</v>
      </c>
      <c r="AF24" s="6" t="s">
        <v>6603</v>
      </c>
      <c r="AG24" s="3" t="s">
        <v>6685</v>
      </c>
      <c r="AH24" s="6" t="s">
        <v>6697</v>
      </c>
      <c r="AI24" s="3" t="s">
        <v>6698</v>
      </c>
      <c r="AN24" s="6" t="s">
        <v>6688</v>
      </c>
      <c r="AO24" s="3" t="s">
        <v>6689</v>
      </c>
      <c r="AP24" s="6" t="s">
        <v>6712</v>
      </c>
      <c r="AQ24" s="3" t="s">
        <v>6713</v>
      </c>
      <c r="AR24" s="6" t="s">
        <v>6674</v>
      </c>
      <c r="AS24" s="3" t="s">
        <v>6701</v>
      </c>
      <c r="AT24" s="6" t="s">
        <v>6617</v>
      </c>
      <c r="AU24" s="3" t="s">
        <v>6690</v>
      </c>
      <c r="AV24" s="6" t="s">
        <v>6619</v>
      </c>
      <c r="AW24" s="3" t="s">
        <v>6691</v>
      </c>
      <c r="AZ24" s="6" t="s">
        <v>6623</v>
      </c>
      <c r="BA24" s="3" t="s">
        <v>6766</v>
      </c>
    </row>
    <row r="25" spans="1:53" ht="28.8">
      <c r="A25" s="7" t="s">
        <v>3148</v>
      </c>
      <c r="B25" s="7" t="s">
        <v>242</v>
      </c>
      <c r="C25" s="7">
        <v>2017</v>
      </c>
      <c r="D25" s="7" t="s">
        <v>3149</v>
      </c>
      <c r="E25" s="15" t="s">
        <v>3150</v>
      </c>
      <c r="F25" s="7" t="s">
        <v>3151</v>
      </c>
      <c r="G25" s="7" t="s">
        <v>3153</v>
      </c>
      <c r="H25" s="6" t="s">
        <v>6750</v>
      </c>
      <c r="I25" s="6" t="s">
        <v>6750</v>
      </c>
      <c r="J25" s="6" t="s">
        <v>6750</v>
      </c>
      <c r="K25" s="6" t="s">
        <v>6753</v>
      </c>
      <c r="M25" s="3"/>
      <c r="O25" s="3"/>
      <c r="Q25" s="3"/>
      <c r="S25" s="3"/>
      <c r="U25" s="3"/>
      <c r="AH25" s="6"/>
    </row>
    <row r="26" spans="1:53" ht="109.2">
      <c r="A26" s="7" t="s">
        <v>3160</v>
      </c>
      <c r="B26" s="7" t="s">
        <v>242</v>
      </c>
      <c r="C26" s="7">
        <v>2017</v>
      </c>
      <c r="D26" s="7" t="s">
        <v>3161</v>
      </c>
      <c r="E26" s="15" t="s">
        <v>3162</v>
      </c>
      <c r="F26" s="7" t="s">
        <v>3065</v>
      </c>
      <c r="G26" s="7" t="s">
        <v>3163</v>
      </c>
      <c r="H26" s="6" t="s">
        <v>6585</v>
      </c>
      <c r="I26" s="6" t="s">
        <v>6585</v>
      </c>
      <c r="J26" s="6" t="s">
        <v>6585</v>
      </c>
      <c r="K26" s="6" t="s">
        <v>6586</v>
      </c>
      <c r="L26" s="6" t="s">
        <v>6625</v>
      </c>
      <c r="M26" s="3" t="s">
        <v>6626</v>
      </c>
      <c r="N26" s="6" t="s">
        <v>6589</v>
      </c>
      <c r="O26" s="3" t="s">
        <v>6733</v>
      </c>
      <c r="P26" s="6" t="s">
        <v>6767</v>
      </c>
      <c r="Q26" s="3" t="s">
        <v>6629</v>
      </c>
      <c r="R26" s="6" t="s">
        <v>6728</v>
      </c>
      <c r="S26" s="3" t="s">
        <v>6729</v>
      </c>
      <c r="T26" s="6" t="s">
        <v>6693</v>
      </c>
      <c r="U26" s="3" t="s">
        <v>6694</v>
      </c>
      <c r="V26" s="6" t="s">
        <v>6595</v>
      </c>
      <c r="W26" s="3" t="s">
        <v>6739</v>
      </c>
      <c r="X26" s="6" t="s">
        <v>6664</v>
      </c>
      <c r="Y26" s="3" t="s">
        <v>6665</v>
      </c>
      <c r="Z26" s="6" t="s">
        <v>6682</v>
      </c>
      <c r="AA26" s="3" t="s">
        <v>6683</v>
      </c>
      <c r="AB26" s="27" t="s">
        <v>6639</v>
      </c>
      <c r="AC26" s="21" t="s">
        <v>6666</v>
      </c>
      <c r="AD26" s="6" t="s">
        <v>6641</v>
      </c>
      <c r="AE26" s="3" t="s">
        <v>6737</v>
      </c>
      <c r="AF26" s="6" t="s">
        <v>6669</v>
      </c>
      <c r="AG26" s="3" t="s">
        <v>6670</v>
      </c>
      <c r="AH26" s="6" t="s">
        <v>6707</v>
      </c>
      <c r="AI26" s="3" t="s">
        <v>6708</v>
      </c>
      <c r="AL26" s="27" t="s">
        <v>6646</v>
      </c>
      <c r="AM26" s="21" t="s">
        <v>6768</v>
      </c>
      <c r="AN26" s="6" t="s">
        <v>6769</v>
      </c>
      <c r="AO26" s="3" t="s">
        <v>6699</v>
      </c>
      <c r="AP26" s="6" t="s">
        <v>6613</v>
      </c>
      <c r="AQ26" s="3" t="s">
        <v>6651</v>
      </c>
      <c r="AR26" s="6" t="s">
        <v>6674</v>
      </c>
      <c r="AS26" s="3" t="s">
        <v>6701</v>
      </c>
      <c r="AT26" s="6" t="s">
        <v>6654</v>
      </c>
      <c r="AU26" s="3" t="s">
        <v>6655</v>
      </c>
      <c r="AV26" s="6" t="s">
        <v>6656</v>
      </c>
      <c r="AW26" s="3" t="s">
        <v>6657</v>
      </c>
      <c r="AX26" s="6" t="s">
        <v>6658</v>
      </c>
      <c r="AY26" s="3" t="s">
        <v>6659</v>
      </c>
    </row>
    <row r="27" spans="1:53" ht="28.8">
      <c r="A27" s="7" t="s">
        <v>3935</v>
      </c>
      <c r="B27" s="7" t="s">
        <v>242</v>
      </c>
      <c r="C27" s="7">
        <v>2019</v>
      </c>
      <c r="D27" s="7" t="s">
        <v>3936</v>
      </c>
      <c r="E27" s="15" t="s">
        <v>3937</v>
      </c>
      <c r="F27" s="7" t="s">
        <v>3065</v>
      </c>
      <c r="G27" s="7" t="s">
        <v>3938</v>
      </c>
      <c r="H27" s="6" t="s">
        <v>6750</v>
      </c>
      <c r="I27" s="6" t="s">
        <v>6750</v>
      </c>
      <c r="J27" s="6" t="s">
        <v>6750</v>
      </c>
      <c r="K27" s="6" t="s">
        <v>6753</v>
      </c>
      <c r="M27" s="3"/>
      <c r="O27" s="3"/>
      <c r="Q27" s="3"/>
      <c r="S27" s="3"/>
      <c r="U27" s="3"/>
      <c r="AH27" s="6"/>
    </row>
    <row r="28" spans="1:53" ht="409.6">
      <c r="A28" s="7" t="s">
        <v>4519</v>
      </c>
      <c r="B28" s="7" t="s">
        <v>242</v>
      </c>
      <c r="C28" s="7">
        <v>2020</v>
      </c>
      <c r="D28" s="7" t="s">
        <v>4520</v>
      </c>
      <c r="E28" s="15" t="s">
        <v>4521</v>
      </c>
      <c r="F28" s="7" t="s">
        <v>3065</v>
      </c>
      <c r="G28" s="7" t="s">
        <v>4522</v>
      </c>
      <c r="H28" s="6" t="s">
        <v>6585</v>
      </c>
      <c r="I28" s="6" t="s">
        <v>6750</v>
      </c>
      <c r="J28" s="6" t="s">
        <v>6585</v>
      </c>
      <c r="K28" s="6" t="s">
        <v>6586</v>
      </c>
      <c r="L28" s="6" t="s">
        <v>6662</v>
      </c>
      <c r="M28" s="3" t="s">
        <v>6752</v>
      </c>
      <c r="N28" s="6" t="s">
        <v>6678</v>
      </c>
      <c r="O28" s="3" t="s">
        <v>6770</v>
      </c>
      <c r="P28" s="6" t="s">
        <v>6590</v>
      </c>
      <c r="Q28" s="3" t="s">
        <v>6591</v>
      </c>
      <c r="R28" s="6" t="s">
        <v>6592</v>
      </c>
      <c r="S28" s="3" t="s">
        <v>6584</v>
      </c>
      <c r="T28" s="6" t="s">
        <v>6593</v>
      </c>
      <c r="U28" s="3" t="s">
        <v>6771</v>
      </c>
      <c r="V28" s="6" t="s">
        <v>6595</v>
      </c>
      <c r="W28" s="3" t="s">
        <v>6739</v>
      </c>
      <c r="X28" s="6" t="s">
        <v>6597</v>
      </c>
      <c r="Y28" s="3" t="s">
        <v>6734</v>
      </c>
      <c r="Z28" s="6" t="s">
        <v>6682</v>
      </c>
      <c r="AA28" s="3" t="s">
        <v>6683</v>
      </c>
      <c r="AD28" s="6" t="s">
        <v>6601</v>
      </c>
      <c r="AE28" s="3" t="s">
        <v>6684</v>
      </c>
      <c r="AF28" s="6" t="s">
        <v>6603</v>
      </c>
      <c r="AG28" s="3" t="s">
        <v>6685</v>
      </c>
      <c r="AH28" s="6"/>
      <c r="AJ28" s="6" t="s">
        <v>6686</v>
      </c>
      <c r="AK28" s="3" t="s">
        <v>6687</v>
      </c>
      <c r="AN28" s="6" t="s">
        <v>6688</v>
      </c>
      <c r="AO28" s="3" t="s">
        <v>6689</v>
      </c>
      <c r="AP28" s="6" t="s">
        <v>6712</v>
      </c>
      <c r="AQ28" s="3" t="s">
        <v>6713</v>
      </c>
      <c r="AT28" s="6" t="s">
        <v>6617</v>
      </c>
      <c r="AU28" s="3" t="s">
        <v>6690</v>
      </c>
      <c r="AV28" s="6" t="s">
        <v>6619</v>
      </c>
      <c r="AW28" s="3" t="s">
        <v>6691</v>
      </c>
    </row>
    <row r="29" spans="1:53" ht="129.6">
      <c r="A29" s="7" t="s">
        <v>3966</v>
      </c>
      <c r="B29" s="7" t="s">
        <v>242</v>
      </c>
      <c r="C29" s="7">
        <v>2019</v>
      </c>
      <c r="D29" s="7" t="s">
        <v>3967</v>
      </c>
      <c r="E29" s="15" t="s">
        <v>3968</v>
      </c>
      <c r="F29" s="7" t="s">
        <v>3065</v>
      </c>
      <c r="G29" s="7" t="s">
        <v>3969</v>
      </c>
      <c r="H29" s="6" t="s">
        <v>6585</v>
      </c>
      <c r="I29" s="6" t="s">
        <v>6750</v>
      </c>
      <c r="J29" s="6" t="s">
        <v>6585</v>
      </c>
      <c r="K29" s="6" t="s">
        <v>6586</v>
      </c>
      <c r="L29" s="6" t="s">
        <v>6625</v>
      </c>
      <c r="M29" s="3" t="s">
        <v>6626</v>
      </c>
      <c r="N29" s="6" t="s">
        <v>6772</v>
      </c>
      <c r="O29" s="3" t="s">
        <v>6773</v>
      </c>
      <c r="P29" s="6" t="s">
        <v>6628</v>
      </c>
      <c r="Q29" s="3" t="s">
        <v>6629</v>
      </c>
      <c r="R29" s="6" t="s">
        <v>6630</v>
      </c>
      <c r="S29" s="3" t="s">
        <v>6631</v>
      </c>
      <c r="T29" s="6" t="s">
        <v>6593</v>
      </c>
      <c r="U29" s="3" t="s">
        <v>6594</v>
      </c>
      <c r="V29" s="6" t="s">
        <v>6595</v>
      </c>
      <c r="W29" s="3" t="s">
        <v>6739</v>
      </c>
      <c r="X29" s="6" t="s">
        <v>6742</v>
      </c>
      <c r="Y29" s="3" t="s">
        <v>6743</v>
      </c>
      <c r="Z29" s="6" t="s">
        <v>6704</v>
      </c>
      <c r="AA29" s="3" t="s">
        <v>6705</v>
      </c>
      <c r="AD29" s="6" t="s">
        <v>6601</v>
      </c>
      <c r="AE29" s="3" t="s">
        <v>6684</v>
      </c>
      <c r="AF29" s="6" t="s">
        <v>6603</v>
      </c>
      <c r="AG29" s="3" t="s">
        <v>6685</v>
      </c>
      <c r="AH29" s="6"/>
      <c r="AN29" s="6" t="s">
        <v>6688</v>
      </c>
      <c r="AO29" s="3" t="s">
        <v>6689</v>
      </c>
      <c r="AP29" s="6" t="s">
        <v>6712</v>
      </c>
      <c r="AQ29" s="3" t="s">
        <v>6713</v>
      </c>
      <c r="AT29" s="6" t="s">
        <v>6617</v>
      </c>
      <c r="AU29" s="3" t="s">
        <v>6690</v>
      </c>
      <c r="AV29" s="6" t="s">
        <v>6619</v>
      </c>
      <c r="AW29" s="3" t="s">
        <v>6691</v>
      </c>
    </row>
    <row r="30" spans="1:53" ht="129.6">
      <c r="A30" s="7" t="s">
        <v>1490</v>
      </c>
      <c r="B30" s="7" t="s">
        <v>242</v>
      </c>
      <c r="C30" s="7">
        <v>2012</v>
      </c>
      <c r="D30" s="7" t="s">
        <v>1491</v>
      </c>
      <c r="E30" s="15" t="s">
        <v>1492</v>
      </c>
      <c r="F30" s="7" t="s">
        <v>1493</v>
      </c>
      <c r="G30" s="7" t="s">
        <v>1495</v>
      </c>
      <c r="H30" s="6" t="s">
        <v>6585</v>
      </c>
      <c r="I30" s="6" t="s">
        <v>6750</v>
      </c>
      <c r="J30" s="6" t="s">
        <v>6585</v>
      </c>
      <c r="K30" s="6" t="s">
        <v>6586</v>
      </c>
      <c r="L30" s="6" t="s">
        <v>6625</v>
      </c>
      <c r="M30" s="3" t="s">
        <v>6626</v>
      </c>
      <c r="N30" s="6" t="s">
        <v>6678</v>
      </c>
      <c r="O30" s="3" t="s">
        <v>6679</v>
      </c>
      <c r="P30" s="6" t="s">
        <v>6590</v>
      </c>
      <c r="Q30" s="3" t="s">
        <v>6591</v>
      </c>
      <c r="R30" s="6" t="s">
        <v>6592</v>
      </c>
      <c r="S30" s="3" t="s">
        <v>6584</v>
      </c>
      <c r="T30" s="6" t="s">
        <v>6593</v>
      </c>
      <c r="U30" s="3" t="s">
        <v>6594</v>
      </c>
      <c r="V30" s="6" t="s">
        <v>6595</v>
      </c>
      <c r="W30" s="3" t="s">
        <v>6739</v>
      </c>
      <c r="X30" s="6" t="s">
        <v>6664</v>
      </c>
      <c r="Y30" s="3" t="s">
        <v>6665</v>
      </c>
      <c r="Z30" s="6" t="s">
        <v>6682</v>
      </c>
      <c r="AA30" s="3" t="s">
        <v>6683</v>
      </c>
      <c r="AD30" s="6" t="s">
        <v>6601</v>
      </c>
      <c r="AE30" s="3" t="s">
        <v>6684</v>
      </c>
      <c r="AF30" s="6" t="s">
        <v>6603</v>
      </c>
      <c r="AG30" s="3" t="s">
        <v>6685</v>
      </c>
      <c r="AH30" s="6" t="s">
        <v>6697</v>
      </c>
      <c r="AI30" s="3" t="s">
        <v>6698</v>
      </c>
      <c r="AJ30" s="6" t="s">
        <v>6709</v>
      </c>
      <c r="AK30" s="3" t="s">
        <v>6710</v>
      </c>
      <c r="AN30" s="6" t="s">
        <v>6688</v>
      </c>
      <c r="AO30" s="3" t="s">
        <v>6689</v>
      </c>
      <c r="AP30" s="6" t="s">
        <v>6712</v>
      </c>
      <c r="AQ30" s="3" t="s">
        <v>6713</v>
      </c>
      <c r="AT30" s="6" t="s">
        <v>6617</v>
      </c>
      <c r="AU30" s="3" t="s">
        <v>6690</v>
      </c>
      <c r="AV30" s="6" t="s">
        <v>6619</v>
      </c>
      <c r="AW30" s="3" t="s">
        <v>6691</v>
      </c>
      <c r="AZ30" s="6" t="s">
        <v>6623</v>
      </c>
      <c r="BA30" s="3" t="s">
        <v>6766</v>
      </c>
    </row>
    <row r="31" spans="1:53" ht="129.6">
      <c r="A31" s="7" t="s">
        <v>6187</v>
      </c>
      <c r="B31" s="7" t="s">
        <v>242</v>
      </c>
      <c r="C31" s="7">
        <v>2023</v>
      </c>
      <c r="D31" s="7" t="s">
        <v>6188</v>
      </c>
      <c r="E31" s="15" t="s">
        <v>6189</v>
      </c>
      <c r="F31" s="7" t="s">
        <v>803</v>
      </c>
      <c r="G31" s="7" t="s">
        <v>6190</v>
      </c>
      <c r="H31" s="6" t="s">
        <v>6585</v>
      </c>
      <c r="I31" s="6" t="s">
        <v>6750</v>
      </c>
      <c r="J31" s="6" t="s">
        <v>6585</v>
      </c>
      <c r="K31" s="6" t="s">
        <v>6586</v>
      </c>
      <c r="L31" s="6" t="s">
        <v>6625</v>
      </c>
      <c r="M31" s="3" t="s">
        <v>6626</v>
      </c>
      <c r="N31" s="6" t="s">
        <v>6589</v>
      </c>
      <c r="O31" s="3" t="s">
        <v>6733</v>
      </c>
      <c r="P31" s="6" t="s">
        <v>6590</v>
      </c>
      <c r="Q31" s="3" t="s">
        <v>6591</v>
      </c>
      <c r="R31" s="6" t="s">
        <v>6630</v>
      </c>
      <c r="S31" s="3" t="s">
        <v>6631</v>
      </c>
      <c r="T31" s="6" t="s">
        <v>6593</v>
      </c>
      <c r="U31" s="3" t="s">
        <v>6594</v>
      </c>
      <c r="V31" s="6" t="s">
        <v>6595</v>
      </c>
      <c r="W31" s="3" t="s">
        <v>6739</v>
      </c>
      <c r="Z31" s="6" t="s">
        <v>6704</v>
      </c>
      <c r="AA31" s="3" t="s">
        <v>6705</v>
      </c>
      <c r="AD31" s="6" t="s">
        <v>6601</v>
      </c>
      <c r="AE31" s="3" t="s">
        <v>6684</v>
      </c>
      <c r="AF31" s="6" t="s">
        <v>6603</v>
      </c>
      <c r="AG31" s="3" t="s">
        <v>6685</v>
      </c>
      <c r="AH31" s="6"/>
      <c r="AN31" s="6" t="s">
        <v>6688</v>
      </c>
      <c r="AO31" s="3" t="s">
        <v>6689</v>
      </c>
      <c r="AT31" s="6" t="s">
        <v>6617</v>
      </c>
      <c r="AU31" s="3" t="s">
        <v>6690</v>
      </c>
      <c r="AV31" s="6" t="s">
        <v>6619</v>
      </c>
      <c r="AW31" s="3" t="s">
        <v>6691</v>
      </c>
      <c r="AX31" s="6" t="s">
        <v>6658</v>
      </c>
      <c r="AY31" s="3" t="s">
        <v>6659</v>
      </c>
    </row>
    <row r="32" spans="1:53">
      <c r="A32" s="7" t="s">
        <v>1606</v>
      </c>
      <c r="B32" s="7" t="s">
        <v>242</v>
      </c>
      <c r="C32" s="7">
        <v>2013</v>
      </c>
      <c r="D32" s="7" t="s">
        <v>1607</v>
      </c>
      <c r="E32" s="15" t="s">
        <v>1608</v>
      </c>
      <c r="F32" s="7" t="s">
        <v>1609</v>
      </c>
      <c r="G32" s="7" t="s">
        <v>1611</v>
      </c>
      <c r="H32" s="6" t="s">
        <v>6750</v>
      </c>
      <c r="I32" s="6" t="s">
        <v>6750</v>
      </c>
      <c r="J32" s="6" t="s">
        <v>6750</v>
      </c>
      <c r="K32" s="6" t="s">
        <v>6753</v>
      </c>
      <c r="M32" s="3"/>
      <c r="O32" s="3"/>
      <c r="Q32" s="3"/>
      <c r="S32" s="3"/>
      <c r="U32" s="3"/>
      <c r="AH32" s="6"/>
    </row>
    <row r="33" spans="1:49" ht="28.8">
      <c r="A33" s="7" t="s">
        <v>6276</v>
      </c>
      <c r="B33" s="7" t="s">
        <v>200</v>
      </c>
      <c r="C33" s="7">
        <v>2023</v>
      </c>
      <c r="D33" s="7" t="s">
        <v>6277</v>
      </c>
      <c r="E33" s="15" t="s">
        <v>6278</v>
      </c>
      <c r="F33" s="7" t="s">
        <v>6279</v>
      </c>
      <c r="G33" s="7" t="s">
        <v>6280</v>
      </c>
      <c r="H33" s="6" t="s">
        <v>6750</v>
      </c>
      <c r="I33" s="6" t="s">
        <v>6750</v>
      </c>
      <c r="J33" s="6" t="s">
        <v>6750</v>
      </c>
      <c r="K33" s="6" t="s">
        <v>6753</v>
      </c>
      <c r="M33" s="3"/>
      <c r="O33" s="3"/>
      <c r="Q33" s="3"/>
      <c r="S33" s="3"/>
      <c r="U33" s="3"/>
      <c r="AH33" s="6"/>
    </row>
    <row r="34" spans="1:49" ht="129.6">
      <c r="A34" s="7" t="s">
        <v>2526</v>
      </c>
      <c r="B34" s="7" t="s">
        <v>200</v>
      </c>
      <c r="C34" s="7">
        <v>2015</v>
      </c>
      <c r="D34" s="7" t="s">
        <v>2527</v>
      </c>
      <c r="E34" s="15" t="s">
        <v>2528</v>
      </c>
      <c r="F34" s="7" t="s">
        <v>2371</v>
      </c>
      <c r="G34" s="7" t="s">
        <v>2529</v>
      </c>
      <c r="H34" s="6" t="s">
        <v>6585</v>
      </c>
      <c r="I34" s="6" t="s">
        <v>6585</v>
      </c>
      <c r="J34" s="6" t="s">
        <v>6585</v>
      </c>
      <c r="K34" s="6" t="s">
        <v>6586</v>
      </c>
      <c r="L34" s="6" t="s">
        <v>6625</v>
      </c>
      <c r="M34" s="3" t="s">
        <v>6626</v>
      </c>
      <c r="N34" s="6" t="s">
        <v>6678</v>
      </c>
      <c r="O34" s="3" t="s">
        <v>6679</v>
      </c>
      <c r="P34" s="6" t="s">
        <v>6590</v>
      </c>
      <c r="Q34" s="3" t="s">
        <v>6591</v>
      </c>
      <c r="R34" s="6" t="s">
        <v>6592</v>
      </c>
      <c r="S34" s="3" t="s">
        <v>6584</v>
      </c>
      <c r="T34" s="6" t="s">
        <v>6593</v>
      </c>
      <c r="U34" s="3" t="s">
        <v>6594</v>
      </c>
      <c r="V34" s="6" t="s">
        <v>6759</v>
      </c>
      <c r="W34" s="3" t="s">
        <v>6760</v>
      </c>
      <c r="X34" s="6" t="s">
        <v>6664</v>
      </c>
      <c r="Y34" s="3" t="s">
        <v>6665</v>
      </c>
      <c r="Z34" s="6" t="s">
        <v>6682</v>
      </c>
      <c r="AA34" s="3" t="s">
        <v>6683</v>
      </c>
      <c r="AD34" s="6" t="s">
        <v>6601</v>
      </c>
      <c r="AE34" s="3" t="s">
        <v>6684</v>
      </c>
      <c r="AF34" s="6" t="s">
        <v>6603</v>
      </c>
      <c r="AG34" s="3" t="s">
        <v>6685</v>
      </c>
      <c r="AH34" s="6" t="s">
        <v>6697</v>
      </c>
      <c r="AI34" s="3" t="s">
        <v>6698</v>
      </c>
      <c r="AL34" s="6" t="s">
        <v>6648</v>
      </c>
      <c r="AM34" s="3" t="s">
        <v>6738</v>
      </c>
      <c r="AN34" s="6" t="s">
        <v>6688</v>
      </c>
      <c r="AP34" s="6" t="s">
        <v>6712</v>
      </c>
      <c r="AQ34" s="3" t="s">
        <v>6713</v>
      </c>
      <c r="AT34" s="6" t="s">
        <v>6617</v>
      </c>
      <c r="AU34" s="3" t="s">
        <v>6690</v>
      </c>
      <c r="AV34" s="6" t="s">
        <v>6619</v>
      </c>
      <c r="AW34" s="3" t="s">
        <v>6691</v>
      </c>
    </row>
    <row r="35" spans="1:49" ht="129.6">
      <c r="A35" s="7" t="s">
        <v>6377</v>
      </c>
      <c r="B35" s="7" t="s">
        <v>242</v>
      </c>
      <c r="C35" s="7">
        <v>2023</v>
      </c>
      <c r="D35" s="7" t="s">
        <v>6378</v>
      </c>
      <c r="E35" s="15" t="s">
        <v>6379</v>
      </c>
      <c r="F35" s="7" t="s">
        <v>3075</v>
      </c>
      <c r="G35" s="7" t="s">
        <v>6380</v>
      </c>
      <c r="H35" s="6" t="s">
        <v>6585</v>
      </c>
      <c r="I35" s="6" t="s">
        <v>6750</v>
      </c>
      <c r="J35" s="6" t="s">
        <v>6585</v>
      </c>
      <c r="K35" s="6" t="s">
        <v>6586</v>
      </c>
      <c r="L35" s="6" t="s">
        <v>6625</v>
      </c>
      <c r="M35" s="3" t="s">
        <v>6626</v>
      </c>
      <c r="N35" s="6" t="s">
        <v>6589</v>
      </c>
      <c r="O35" s="3" t="s">
        <v>6733</v>
      </c>
      <c r="P35" s="6" t="s">
        <v>6590</v>
      </c>
      <c r="Q35" s="3" t="s">
        <v>6591</v>
      </c>
      <c r="R35" s="6" t="s">
        <v>6592</v>
      </c>
      <c r="S35" s="3" t="s">
        <v>6584</v>
      </c>
      <c r="T35" s="6" t="s">
        <v>6593</v>
      </c>
      <c r="U35" s="3" t="s">
        <v>6594</v>
      </c>
      <c r="V35" s="6" t="s">
        <v>6595</v>
      </c>
      <c r="W35" s="3" t="s">
        <v>6739</v>
      </c>
      <c r="Z35" s="6" t="s">
        <v>6704</v>
      </c>
      <c r="AA35" s="3" t="s">
        <v>6705</v>
      </c>
      <c r="AD35" s="6" t="s">
        <v>6601</v>
      </c>
      <c r="AE35" s="3" t="s">
        <v>6684</v>
      </c>
      <c r="AF35" s="6" t="s">
        <v>6603</v>
      </c>
      <c r="AG35" s="3" t="s">
        <v>6685</v>
      </c>
      <c r="AH35" s="6"/>
      <c r="AJ35" s="6" t="s">
        <v>6709</v>
      </c>
      <c r="AK35" s="3" t="s">
        <v>6710</v>
      </c>
      <c r="AN35" s="6" t="s">
        <v>6688</v>
      </c>
      <c r="AO35" s="3" t="s">
        <v>6689</v>
      </c>
      <c r="AT35" s="6" t="s">
        <v>6617</v>
      </c>
      <c r="AU35" s="3" t="s">
        <v>6690</v>
      </c>
      <c r="AV35" s="6" t="s">
        <v>6619</v>
      </c>
      <c r="AW35" s="3" t="s">
        <v>6691</v>
      </c>
    </row>
    <row r="36" spans="1:49" ht="129.6">
      <c r="A36" s="7" t="s">
        <v>6473</v>
      </c>
      <c r="B36" s="7" t="s">
        <v>242</v>
      </c>
      <c r="C36" s="7">
        <v>2023</v>
      </c>
      <c r="D36" s="7" t="s">
        <v>6474</v>
      </c>
      <c r="E36" s="15" t="s">
        <v>6475</v>
      </c>
      <c r="F36" s="7" t="s">
        <v>6348</v>
      </c>
      <c r="G36" s="7" t="s">
        <v>6476</v>
      </c>
      <c r="H36" s="6" t="s">
        <v>6585</v>
      </c>
      <c r="I36" s="6" t="s">
        <v>6750</v>
      </c>
      <c r="J36" s="6" t="s">
        <v>6585</v>
      </c>
      <c r="K36" s="6" t="s">
        <v>6586</v>
      </c>
      <c r="L36" s="6" t="s">
        <v>6662</v>
      </c>
      <c r="M36" s="3" t="s">
        <v>6752</v>
      </c>
      <c r="N36" s="6" t="s">
        <v>6589</v>
      </c>
      <c r="O36" s="3" t="s">
        <v>6733</v>
      </c>
      <c r="P36" s="6" t="s">
        <v>6590</v>
      </c>
      <c r="Q36" s="3" t="s">
        <v>6591</v>
      </c>
      <c r="R36" s="6" t="s">
        <v>6592</v>
      </c>
      <c r="S36" s="3" t="s">
        <v>6584</v>
      </c>
      <c r="T36" s="6" t="s">
        <v>6593</v>
      </c>
      <c r="U36" s="3" t="s">
        <v>6594</v>
      </c>
      <c r="V36" s="6" t="s">
        <v>6595</v>
      </c>
      <c r="W36" s="3" t="s">
        <v>6739</v>
      </c>
      <c r="X36" s="6" t="s">
        <v>6597</v>
      </c>
      <c r="Y36" s="3" t="s">
        <v>6734</v>
      </c>
      <c r="Z36" s="6" t="s">
        <v>6682</v>
      </c>
      <c r="AA36" s="3" t="s">
        <v>6683</v>
      </c>
      <c r="AD36" s="6" t="s">
        <v>6601</v>
      </c>
      <c r="AE36" s="3" t="s">
        <v>6684</v>
      </c>
      <c r="AF36" s="6" t="s">
        <v>6603</v>
      </c>
      <c r="AG36" s="3" t="s">
        <v>6685</v>
      </c>
      <c r="AH36" s="6"/>
      <c r="AJ36" s="6" t="s">
        <v>6709</v>
      </c>
      <c r="AK36" s="3" t="s">
        <v>6710</v>
      </c>
      <c r="AL36" s="6" t="s">
        <v>6648</v>
      </c>
      <c r="AM36" s="3" t="s">
        <v>6738</v>
      </c>
      <c r="AN36" s="6" t="s">
        <v>6688</v>
      </c>
      <c r="AO36" s="3" t="s">
        <v>6689</v>
      </c>
      <c r="AP36" s="6" t="s">
        <v>6712</v>
      </c>
      <c r="AQ36" s="3" t="s">
        <v>6713</v>
      </c>
      <c r="AT36" s="6" t="s">
        <v>6617</v>
      </c>
      <c r="AU36" s="3" t="s">
        <v>6690</v>
      </c>
      <c r="AV36" s="6" t="s">
        <v>6619</v>
      </c>
      <c r="AW36" s="3" t="s">
        <v>6691</v>
      </c>
    </row>
    <row r="37" spans="1:49" ht="129.6">
      <c r="A37" s="7" t="s">
        <v>5179</v>
      </c>
      <c r="B37" s="7" t="s">
        <v>242</v>
      </c>
      <c r="C37" s="7">
        <v>2021</v>
      </c>
      <c r="D37" s="7" t="s">
        <v>5180</v>
      </c>
      <c r="E37" s="15" t="s">
        <v>5181</v>
      </c>
      <c r="F37" s="7" t="s">
        <v>5182</v>
      </c>
      <c r="G37" s="7" t="s">
        <v>5184</v>
      </c>
      <c r="H37" s="6" t="s">
        <v>6585</v>
      </c>
      <c r="I37" s="6" t="s">
        <v>6585</v>
      </c>
      <c r="J37" s="6" t="s">
        <v>6585</v>
      </c>
      <c r="K37" s="6" t="s">
        <v>6586</v>
      </c>
      <c r="L37" s="6" t="s">
        <v>6625</v>
      </c>
      <c r="M37" s="3" t="s">
        <v>6626</v>
      </c>
      <c r="N37" s="6" t="s">
        <v>6589</v>
      </c>
      <c r="O37" s="3" t="s">
        <v>6733</v>
      </c>
      <c r="P37" s="6" t="s">
        <v>6590</v>
      </c>
      <c r="Q37" s="3" t="s">
        <v>6591</v>
      </c>
      <c r="R37" s="6" t="s">
        <v>6592</v>
      </c>
      <c r="S37" s="3" t="s">
        <v>6584</v>
      </c>
      <c r="T37" s="6" t="s">
        <v>6593</v>
      </c>
      <c r="U37" s="3" t="s">
        <v>6594</v>
      </c>
      <c r="V37" s="6" t="s">
        <v>6595</v>
      </c>
      <c r="W37" s="3" t="s">
        <v>6739</v>
      </c>
      <c r="X37" s="6" t="s">
        <v>6597</v>
      </c>
      <c r="Y37" s="3" t="s">
        <v>6734</v>
      </c>
      <c r="Z37" s="6" t="s">
        <v>6704</v>
      </c>
      <c r="AA37" s="3" t="s">
        <v>6705</v>
      </c>
      <c r="AD37" s="6" t="s">
        <v>6601</v>
      </c>
      <c r="AE37" s="3" t="s">
        <v>6684</v>
      </c>
      <c r="AF37" s="6" t="s">
        <v>6603</v>
      </c>
      <c r="AG37" s="3" t="s">
        <v>6685</v>
      </c>
      <c r="AH37" s="6"/>
      <c r="AL37" s="6" t="s">
        <v>6648</v>
      </c>
      <c r="AM37" s="3" t="s">
        <v>6738</v>
      </c>
      <c r="AN37" s="6" t="s">
        <v>6688</v>
      </c>
      <c r="AO37" s="3" t="s">
        <v>6689</v>
      </c>
      <c r="AP37" s="6" t="s">
        <v>6712</v>
      </c>
      <c r="AQ37" s="3" t="s">
        <v>6713</v>
      </c>
      <c r="AT37" s="6" t="s">
        <v>6617</v>
      </c>
      <c r="AU37" s="3" t="s">
        <v>6690</v>
      </c>
      <c r="AV37" s="6" t="s">
        <v>6619</v>
      </c>
      <c r="AW37" s="3" t="s">
        <v>6691</v>
      </c>
    </row>
    <row r="38" spans="1:49" ht="129.6">
      <c r="A38" s="7" t="s">
        <v>4452</v>
      </c>
      <c r="B38" s="7" t="s">
        <v>242</v>
      </c>
      <c r="C38" s="7">
        <v>2020</v>
      </c>
      <c r="D38" s="7" t="s">
        <v>4453</v>
      </c>
      <c r="E38" s="15" t="s">
        <v>4454</v>
      </c>
      <c r="F38" s="7" t="s">
        <v>2821</v>
      </c>
      <c r="G38" s="7" t="s">
        <v>4455</v>
      </c>
      <c r="H38" s="6" t="s">
        <v>6585</v>
      </c>
      <c r="I38" s="6" t="s">
        <v>6585</v>
      </c>
      <c r="J38" s="6" t="s">
        <v>6585</v>
      </c>
      <c r="K38" s="6" t="s">
        <v>6586</v>
      </c>
      <c r="L38" s="6" t="s">
        <v>6625</v>
      </c>
      <c r="M38" s="3" t="s">
        <v>6626</v>
      </c>
      <c r="N38" s="6" t="s">
        <v>6589</v>
      </c>
      <c r="O38" s="3" t="s">
        <v>6733</v>
      </c>
      <c r="P38" s="6" t="s">
        <v>6590</v>
      </c>
      <c r="Q38" s="3" t="s">
        <v>6591</v>
      </c>
      <c r="R38" s="6" t="s">
        <v>6592</v>
      </c>
      <c r="S38" s="3" t="s">
        <v>6584</v>
      </c>
      <c r="T38" s="6" t="s">
        <v>6593</v>
      </c>
      <c r="U38" s="3" t="s">
        <v>6594</v>
      </c>
      <c r="V38" s="6" t="s">
        <v>6595</v>
      </c>
      <c r="W38" s="3" t="s">
        <v>6739</v>
      </c>
      <c r="X38" s="6" t="s">
        <v>6597</v>
      </c>
      <c r="Y38" s="3" t="s">
        <v>6734</v>
      </c>
      <c r="Z38" s="6" t="s">
        <v>6704</v>
      </c>
      <c r="AA38" s="3" t="s">
        <v>6705</v>
      </c>
      <c r="AD38" s="6" t="s">
        <v>6641</v>
      </c>
      <c r="AE38" s="3" t="s">
        <v>6737</v>
      </c>
      <c r="AF38" s="6" t="s">
        <v>6603</v>
      </c>
      <c r="AG38" s="3" t="s">
        <v>6685</v>
      </c>
      <c r="AH38" s="6" t="s">
        <v>6605</v>
      </c>
      <c r="AI38" s="3" t="s">
        <v>6606</v>
      </c>
      <c r="AJ38" s="6" t="s">
        <v>6709</v>
      </c>
      <c r="AK38" s="3" t="s">
        <v>6710</v>
      </c>
      <c r="AL38" s="6" t="s">
        <v>6609</v>
      </c>
      <c r="AM38" s="3" t="s">
        <v>6774</v>
      </c>
      <c r="AN38" s="6" t="s">
        <v>6611</v>
      </c>
      <c r="AO38" s="3" t="s">
        <v>6721</v>
      </c>
      <c r="AP38" s="6" t="s">
        <v>6613</v>
      </c>
      <c r="AQ38" s="3" t="s">
        <v>6651</v>
      </c>
      <c r="AR38" s="6" t="s">
        <v>6652</v>
      </c>
      <c r="AS38" s="3" t="s">
        <v>6653</v>
      </c>
      <c r="AT38" s="6" t="s">
        <v>6654</v>
      </c>
      <c r="AU38" s="3" t="s">
        <v>6655</v>
      </c>
      <c r="AV38" s="6" t="s">
        <v>6656</v>
      </c>
      <c r="AW38" s="3" t="s">
        <v>6657</v>
      </c>
    </row>
    <row r="39" spans="1:49" ht="28.8">
      <c r="A39" s="7" t="s">
        <v>2577</v>
      </c>
      <c r="B39" s="7" t="s">
        <v>242</v>
      </c>
      <c r="C39" s="7">
        <v>2015</v>
      </c>
      <c r="D39" s="7" t="s">
        <v>2578</v>
      </c>
      <c r="E39" s="15" t="s">
        <v>2579</v>
      </c>
      <c r="F39" s="7" t="s">
        <v>2580</v>
      </c>
      <c r="G39" s="7" t="s">
        <v>2582</v>
      </c>
      <c r="H39" s="6" t="s">
        <v>6750</v>
      </c>
      <c r="I39" s="6" t="s">
        <v>6750</v>
      </c>
      <c r="J39" s="6" t="s">
        <v>6750</v>
      </c>
      <c r="K39" s="6" t="s">
        <v>6753</v>
      </c>
      <c r="M39" s="3"/>
      <c r="O39" s="3"/>
      <c r="Q39" s="3"/>
      <c r="S39" s="3"/>
      <c r="U39" s="3"/>
      <c r="AH39" s="6"/>
    </row>
    <row r="40" spans="1:49" ht="28.8">
      <c r="A40" s="7" t="s">
        <v>2197</v>
      </c>
      <c r="B40" s="7" t="s">
        <v>242</v>
      </c>
      <c r="C40" s="7">
        <v>2014</v>
      </c>
      <c r="D40" s="7" t="s">
        <v>2198</v>
      </c>
      <c r="E40" s="15" t="s">
        <v>2199</v>
      </c>
      <c r="F40" s="7" t="s">
        <v>2200</v>
      </c>
      <c r="G40" s="7" t="s">
        <v>2202</v>
      </c>
      <c r="H40" s="6" t="s">
        <v>6750</v>
      </c>
      <c r="I40" s="6" t="s">
        <v>6750</v>
      </c>
      <c r="J40" s="6" t="s">
        <v>6750</v>
      </c>
      <c r="K40" s="6" t="s">
        <v>6753</v>
      </c>
      <c r="M40" s="3"/>
      <c r="O40" s="3"/>
      <c r="Q40" s="3"/>
      <c r="S40" s="3"/>
      <c r="U40" s="3"/>
      <c r="AH40" s="6"/>
    </row>
    <row r="41" spans="1:49" ht="129.6">
      <c r="A41" s="7" t="s">
        <v>4547</v>
      </c>
      <c r="B41" s="7" t="s">
        <v>242</v>
      </c>
      <c r="C41" s="7">
        <v>2020</v>
      </c>
      <c r="D41" s="7" t="s">
        <v>4548</v>
      </c>
      <c r="E41" s="15" t="s">
        <v>4549</v>
      </c>
      <c r="F41" s="7" t="s">
        <v>4550</v>
      </c>
      <c r="G41" s="7" t="s">
        <v>4552</v>
      </c>
      <c r="H41" s="6" t="s">
        <v>6585</v>
      </c>
      <c r="I41" s="6" t="s">
        <v>6750</v>
      </c>
      <c r="J41" s="6" t="s">
        <v>6585</v>
      </c>
      <c r="K41" s="6" t="s">
        <v>6586</v>
      </c>
      <c r="L41" s="6" t="s">
        <v>6625</v>
      </c>
      <c r="M41" s="3" t="s">
        <v>6626</v>
      </c>
      <c r="N41" s="6" t="s">
        <v>6678</v>
      </c>
      <c r="O41" s="3" t="s">
        <v>6679</v>
      </c>
      <c r="P41" s="6" t="s">
        <v>6590</v>
      </c>
      <c r="Q41" s="3" t="s">
        <v>6591</v>
      </c>
      <c r="R41" s="6" t="s">
        <v>6592</v>
      </c>
      <c r="S41" s="3" t="s">
        <v>6584</v>
      </c>
      <c r="T41" s="6" t="s">
        <v>6593</v>
      </c>
      <c r="U41" s="3" t="s">
        <v>6594</v>
      </c>
      <c r="V41" s="6" t="s">
        <v>6595</v>
      </c>
      <c r="W41" s="3" t="s">
        <v>6739</v>
      </c>
      <c r="X41" s="6" t="s">
        <v>6664</v>
      </c>
      <c r="Y41" s="3" t="s">
        <v>6665</v>
      </c>
      <c r="Z41" s="6" t="s">
        <v>6704</v>
      </c>
      <c r="AA41" s="3" t="s">
        <v>6705</v>
      </c>
      <c r="AD41" s="6" t="s">
        <v>6601</v>
      </c>
      <c r="AE41" s="3" t="s">
        <v>6684</v>
      </c>
      <c r="AF41" s="6" t="s">
        <v>6603</v>
      </c>
      <c r="AG41" s="3" t="s">
        <v>6685</v>
      </c>
      <c r="AH41" s="6"/>
      <c r="AN41" s="6" t="s">
        <v>6688</v>
      </c>
      <c r="AO41" s="3" t="s">
        <v>6689</v>
      </c>
      <c r="AP41" s="6" t="s">
        <v>6712</v>
      </c>
      <c r="AQ41" s="3" t="s">
        <v>6713</v>
      </c>
      <c r="AT41" s="6" t="s">
        <v>6654</v>
      </c>
      <c r="AU41" s="3" t="s">
        <v>6655</v>
      </c>
      <c r="AV41" s="6" t="s">
        <v>6619</v>
      </c>
      <c r="AW41" s="3" t="s">
        <v>6691</v>
      </c>
    </row>
    <row r="42" spans="1:49" ht="129.6">
      <c r="A42" s="7" t="s">
        <v>5123</v>
      </c>
      <c r="B42" s="7" t="s">
        <v>242</v>
      </c>
      <c r="C42" s="7">
        <v>2021</v>
      </c>
      <c r="D42" s="7" t="s">
        <v>5124</v>
      </c>
      <c r="E42" s="15" t="s">
        <v>5125</v>
      </c>
      <c r="F42" s="7" t="s">
        <v>2555</v>
      </c>
      <c r="G42" s="7" t="s">
        <v>5126</v>
      </c>
      <c r="H42" s="6" t="s">
        <v>6585</v>
      </c>
      <c r="I42" s="6" t="s">
        <v>6750</v>
      </c>
      <c r="J42" s="6" t="s">
        <v>6585</v>
      </c>
      <c r="K42" s="6" t="s">
        <v>6586</v>
      </c>
      <c r="L42" s="6" t="s">
        <v>6625</v>
      </c>
      <c r="M42" s="3" t="s">
        <v>6626</v>
      </c>
      <c r="N42" s="6" t="s">
        <v>6678</v>
      </c>
      <c r="O42" s="3" t="s">
        <v>6679</v>
      </c>
      <c r="P42" s="6" t="s">
        <v>6590</v>
      </c>
      <c r="Q42" s="3" t="s">
        <v>6591</v>
      </c>
      <c r="R42" s="6" t="s">
        <v>6592</v>
      </c>
      <c r="S42" s="3" t="s">
        <v>6584</v>
      </c>
      <c r="T42" s="6" t="s">
        <v>6593</v>
      </c>
      <c r="U42" s="3" t="s">
        <v>6594</v>
      </c>
      <c r="V42" s="6" t="s">
        <v>6634</v>
      </c>
      <c r="W42" s="3" t="s">
        <v>6775</v>
      </c>
      <c r="X42" s="6" t="s">
        <v>6664</v>
      </c>
      <c r="Y42" s="3" t="s">
        <v>6665</v>
      </c>
      <c r="Z42" s="6" t="s">
        <v>6704</v>
      </c>
      <c r="AA42" s="3" t="s">
        <v>6705</v>
      </c>
      <c r="AD42" s="6" t="s">
        <v>6601</v>
      </c>
      <c r="AE42" s="3" t="s">
        <v>6684</v>
      </c>
      <c r="AF42" s="6" t="s">
        <v>6603</v>
      </c>
      <c r="AG42" s="3" t="s">
        <v>6685</v>
      </c>
      <c r="AH42" s="6"/>
      <c r="AN42" s="6" t="s">
        <v>6688</v>
      </c>
      <c r="AO42" s="3" t="s">
        <v>6689</v>
      </c>
      <c r="AP42" s="6" t="s">
        <v>6712</v>
      </c>
      <c r="AQ42" s="3" t="s">
        <v>6713</v>
      </c>
      <c r="AT42" s="6" t="s">
        <v>6617</v>
      </c>
      <c r="AU42" s="3" t="s">
        <v>6690</v>
      </c>
      <c r="AV42" s="6" t="s">
        <v>6619</v>
      </c>
      <c r="AW42" s="3" t="s">
        <v>6691</v>
      </c>
    </row>
    <row r="43" spans="1:49" ht="129.6">
      <c r="A43" s="7" t="s">
        <v>1918</v>
      </c>
      <c r="B43" s="7" t="s">
        <v>242</v>
      </c>
      <c r="C43" s="7">
        <v>2013</v>
      </c>
      <c r="D43" s="7" t="s">
        <v>1919</v>
      </c>
      <c r="E43" s="15" t="s">
        <v>1920</v>
      </c>
      <c r="F43" s="7" t="s">
        <v>1921</v>
      </c>
      <c r="G43" s="7" t="s">
        <v>1923</v>
      </c>
      <c r="H43" s="6" t="s">
        <v>6585</v>
      </c>
      <c r="I43" s="6" t="s">
        <v>6585</v>
      </c>
      <c r="J43" s="6" t="s">
        <v>6585</v>
      </c>
      <c r="K43" s="6" t="s">
        <v>6586</v>
      </c>
      <c r="L43" s="6" t="s">
        <v>6625</v>
      </c>
      <c r="M43" s="3" t="s">
        <v>6626</v>
      </c>
      <c r="N43" s="6" t="s">
        <v>6772</v>
      </c>
      <c r="O43" s="3" t="s">
        <v>6776</v>
      </c>
      <c r="P43" s="6" t="s">
        <v>6590</v>
      </c>
      <c r="Q43" s="3" t="s">
        <v>6591</v>
      </c>
      <c r="R43" s="6" t="s">
        <v>6592</v>
      </c>
      <c r="S43" s="3" t="s">
        <v>6584</v>
      </c>
      <c r="T43" s="6" t="s">
        <v>6593</v>
      </c>
      <c r="U43" s="3" t="s">
        <v>6594</v>
      </c>
      <c r="V43" s="6" t="s">
        <v>6634</v>
      </c>
      <c r="W43" s="3" t="s">
        <v>6680</v>
      </c>
      <c r="X43" s="6" t="s">
        <v>6664</v>
      </c>
      <c r="Y43" s="3" t="s">
        <v>6665</v>
      </c>
      <c r="Z43" s="6" t="s">
        <v>6682</v>
      </c>
      <c r="AA43" s="3" t="s">
        <v>6683</v>
      </c>
      <c r="AD43" s="6" t="s">
        <v>6601</v>
      </c>
      <c r="AE43" s="3" t="s">
        <v>6684</v>
      </c>
      <c r="AF43" s="6" t="s">
        <v>6603</v>
      </c>
      <c r="AG43" s="3" t="s">
        <v>6685</v>
      </c>
      <c r="AH43" s="6" t="s">
        <v>6605</v>
      </c>
      <c r="AI43" s="3" t="s">
        <v>6606</v>
      </c>
      <c r="AJ43" s="6" t="s">
        <v>6686</v>
      </c>
      <c r="AK43" s="3" t="s">
        <v>6687</v>
      </c>
      <c r="AN43" s="6" t="s">
        <v>6688</v>
      </c>
      <c r="AO43" s="3" t="s">
        <v>6689</v>
      </c>
      <c r="AT43" s="6" t="s">
        <v>6617</v>
      </c>
      <c r="AU43" s="3" t="s">
        <v>6690</v>
      </c>
      <c r="AV43" s="6" t="s">
        <v>6619</v>
      </c>
      <c r="AW43" s="3" t="s">
        <v>6691</v>
      </c>
    </row>
    <row r="44" spans="1:49" ht="129.6">
      <c r="A44" s="7" t="s">
        <v>5266</v>
      </c>
      <c r="B44" s="7" t="s">
        <v>242</v>
      </c>
      <c r="C44" s="7">
        <v>2022</v>
      </c>
      <c r="D44" s="7" t="s">
        <v>5267</v>
      </c>
      <c r="E44" s="15" t="s">
        <v>5268</v>
      </c>
      <c r="F44" s="7" t="s">
        <v>803</v>
      </c>
      <c r="G44" s="7" t="s">
        <v>5269</v>
      </c>
      <c r="H44" s="6" t="s">
        <v>6585</v>
      </c>
      <c r="I44" s="6" t="s">
        <v>6750</v>
      </c>
      <c r="J44" s="6" t="s">
        <v>6585</v>
      </c>
      <c r="K44" s="6" t="s">
        <v>6586</v>
      </c>
      <c r="L44" s="6" t="s">
        <v>6625</v>
      </c>
      <c r="M44" s="3" t="s">
        <v>6626</v>
      </c>
      <c r="N44" s="6" t="s">
        <v>6589</v>
      </c>
      <c r="O44" s="3" t="s">
        <v>6733</v>
      </c>
      <c r="P44" s="6" t="s">
        <v>6590</v>
      </c>
      <c r="Q44" s="3" t="s">
        <v>6591</v>
      </c>
      <c r="R44" s="6" t="s">
        <v>6592</v>
      </c>
      <c r="S44" s="3" t="s">
        <v>6584</v>
      </c>
      <c r="T44" s="6" t="s">
        <v>6593</v>
      </c>
      <c r="U44" s="3" t="s">
        <v>6594</v>
      </c>
      <c r="V44" s="6" t="s">
        <v>6634</v>
      </c>
      <c r="W44" s="3" t="s">
        <v>6680</v>
      </c>
      <c r="X44" s="6" t="s">
        <v>6742</v>
      </c>
      <c r="Y44" s="3" t="s">
        <v>6743</v>
      </c>
      <c r="Z44" s="6" t="s">
        <v>6682</v>
      </c>
      <c r="AA44" s="3" t="s">
        <v>6683</v>
      </c>
      <c r="AD44" s="6" t="s">
        <v>6601</v>
      </c>
      <c r="AE44" s="3" t="s">
        <v>6684</v>
      </c>
      <c r="AF44" s="6" t="s">
        <v>6603</v>
      </c>
      <c r="AG44" s="3" t="s">
        <v>6685</v>
      </c>
      <c r="AH44" s="6"/>
      <c r="AN44" s="6" t="s">
        <v>6688</v>
      </c>
      <c r="AO44" s="3" t="s">
        <v>6689</v>
      </c>
      <c r="AT44" s="6" t="s">
        <v>6617</v>
      </c>
      <c r="AU44" s="3" t="s">
        <v>6690</v>
      </c>
      <c r="AV44" s="6" t="s">
        <v>6619</v>
      </c>
      <c r="AW44" s="3" t="s">
        <v>6691</v>
      </c>
    </row>
    <row r="45" spans="1:49" ht="129.6">
      <c r="A45" s="7" t="s">
        <v>6202</v>
      </c>
      <c r="B45" s="7" t="s">
        <v>242</v>
      </c>
      <c r="C45" s="7">
        <v>2023</v>
      </c>
      <c r="D45" s="7" t="s">
        <v>6203</v>
      </c>
      <c r="E45" s="15" t="s">
        <v>6204</v>
      </c>
      <c r="F45" s="7" t="s">
        <v>803</v>
      </c>
      <c r="G45" s="7" t="s">
        <v>6205</v>
      </c>
      <c r="H45" s="6" t="s">
        <v>6585</v>
      </c>
      <c r="I45" s="6" t="s">
        <v>6585</v>
      </c>
      <c r="J45" s="6" t="s">
        <v>6585</v>
      </c>
      <c r="K45" s="6" t="s">
        <v>6586</v>
      </c>
      <c r="L45" s="6" t="s">
        <v>6625</v>
      </c>
      <c r="M45" s="3" t="s">
        <v>6626</v>
      </c>
      <c r="N45" s="6" t="s">
        <v>6589</v>
      </c>
      <c r="O45" s="3" t="s">
        <v>6733</v>
      </c>
      <c r="P45" s="6" t="s">
        <v>6590</v>
      </c>
      <c r="Q45" s="3" t="s">
        <v>6591</v>
      </c>
      <c r="R45" s="6" t="s">
        <v>6592</v>
      </c>
      <c r="S45" s="3" t="s">
        <v>6584</v>
      </c>
      <c r="T45" s="6" t="s">
        <v>6593</v>
      </c>
      <c r="U45" s="3" t="s">
        <v>6594</v>
      </c>
      <c r="V45" s="6" t="s">
        <v>6634</v>
      </c>
      <c r="W45" s="3" t="s">
        <v>6680</v>
      </c>
      <c r="X45" s="6" t="s">
        <v>6664</v>
      </c>
      <c r="Y45" s="3" t="s">
        <v>6665</v>
      </c>
      <c r="Z45" s="6" t="s">
        <v>6682</v>
      </c>
      <c r="AA45" s="3" t="s">
        <v>6683</v>
      </c>
      <c r="AD45" s="6" t="s">
        <v>6601</v>
      </c>
      <c r="AE45" s="3" t="s">
        <v>6684</v>
      </c>
      <c r="AF45" s="6" t="s">
        <v>6603</v>
      </c>
      <c r="AG45" s="3" t="s">
        <v>6685</v>
      </c>
      <c r="AH45" s="6" t="s">
        <v>6707</v>
      </c>
      <c r="AI45" s="3" t="s">
        <v>6708</v>
      </c>
      <c r="AJ45" s="6" t="s">
        <v>6686</v>
      </c>
      <c r="AK45" s="3" t="s">
        <v>6687</v>
      </c>
      <c r="AL45" s="6" t="s">
        <v>6648</v>
      </c>
      <c r="AM45" s="3" t="s">
        <v>6738</v>
      </c>
      <c r="AN45" s="6" t="s">
        <v>6688</v>
      </c>
      <c r="AO45" s="3" t="s">
        <v>6689</v>
      </c>
      <c r="AP45" s="6" t="s">
        <v>6613</v>
      </c>
      <c r="AQ45" s="3" t="s">
        <v>6651</v>
      </c>
      <c r="AT45" s="6" t="s">
        <v>6654</v>
      </c>
      <c r="AU45" s="3" t="s">
        <v>6655</v>
      </c>
      <c r="AV45" s="6" t="s">
        <v>6656</v>
      </c>
      <c r="AW45" s="3" t="s">
        <v>6657</v>
      </c>
    </row>
    <row r="46" spans="1:49" ht="129.6">
      <c r="A46" s="7" t="s">
        <v>2614</v>
      </c>
      <c r="B46" s="7" t="s">
        <v>242</v>
      </c>
      <c r="C46" s="7">
        <v>2016</v>
      </c>
      <c r="D46" s="7" t="s">
        <v>2615</v>
      </c>
      <c r="E46" s="15" t="s">
        <v>2616</v>
      </c>
      <c r="F46" s="7" t="s">
        <v>2617</v>
      </c>
      <c r="G46" s="7" t="s">
        <v>2619</v>
      </c>
      <c r="H46" s="6" t="s">
        <v>6585</v>
      </c>
      <c r="I46" s="6" t="s">
        <v>6750</v>
      </c>
      <c r="J46" s="6" t="s">
        <v>6585</v>
      </c>
      <c r="K46" s="6" t="s">
        <v>6586</v>
      </c>
      <c r="L46" s="6" t="s">
        <v>6625</v>
      </c>
      <c r="M46" s="3" t="s">
        <v>6626</v>
      </c>
      <c r="N46" s="6" t="s">
        <v>6678</v>
      </c>
      <c r="O46" s="3" t="s">
        <v>6679</v>
      </c>
      <c r="P46" s="6" t="s">
        <v>6590</v>
      </c>
      <c r="Q46" s="3" t="s">
        <v>6591</v>
      </c>
      <c r="R46" s="6" t="s">
        <v>6592</v>
      </c>
      <c r="S46" s="3" t="s">
        <v>6584</v>
      </c>
      <c r="T46" s="6" t="s">
        <v>6593</v>
      </c>
      <c r="U46" s="3" t="s">
        <v>6594</v>
      </c>
      <c r="V46" s="6" t="s">
        <v>6759</v>
      </c>
      <c r="W46" s="3" t="s">
        <v>6760</v>
      </c>
      <c r="X46" s="6" t="s">
        <v>6664</v>
      </c>
      <c r="Y46" s="3" t="s">
        <v>6665</v>
      </c>
      <c r="Z46" s="6" t="s">
        <v>6682</v>
      </c>
      <c r="AA46" s="3" t="s">
        <v>6683</v>
      </c>
      <c r="AD46" s="6" t="s">
        <v>6601</v>
      </c>
      <c r="AE46" s="3" t="s">
        <v>6684</v>
      </c>
      <c r="AF46" s="6" t="s">
        <v>6603</v>
      </c>
      <c r="AG46" s="3" t="s">
        <v>6685</v>
      </c>
      <c r="AH46" s="6" t="s">
        <v>6697</v>
      </c>
      <c r="AI46" s="3" t="s">
        <v>6698</v>
      </c>
      <c r="AN46" s="6" t="s">
        <v>6688</v>
      </c>
      <c r="AO46" s="3" t="s">
        <v>6689</v>
      </c>
      <c r="AT46" s="6" t="s">
        <v>6617</v>
      </c>
      <c r="AU46" s="3" t="s">
        <v>6690</v>
      </c>
      <c r="AV46" s="6" t="s">
        <v>6619</v>
      </c>
      <c r="AW46" s="3" t="s">
        <v>6691</v>
      </c>
    </row>
    <row r="47" spans="1:49" ht="129.6">
      <c r="A47" s="7" t="s">
        <v>6220</v>
      </c>
      <c r="B47" s="7" t="s">
        <v>200</v>
      </c>
      <c r="C47" s="7">
        <v>2023</v>
      </c>
      <c r="D47" s="7" t="s">
        <v>6221</v>
      </c>
      <c r="E47" s="15" t="s">
        <v>6222</v>
      </c>
      <c r="F47" s="7" t="s">
        <v>6180</v>
      </c>
      <c r="G47" s="7" t="s">
        <v>6223</v>
      </c>
      <c r="H47" s="6" t="s">
        <v>6585</v>
      </c>
      <c r="I47" s="6" t="s">
        <v>6585</v>
      </c>
      <c r="J47" s="6" t="s">
        <v>6585</v>
      </c>
      <c r="K47" s="6" t="s">
        <v>6586</v>
      </c>
      <c r="L47" s="6" t="s">
        <v>6662</v>
      </c>
      <c r="M47" s="3" t="s">
        <v>6752</v>
      </c>
      <c r="N47" s="6" t="s">
        <v>6589</v>
      </c>
      <c r="O47" s="3" t="s">
        <v>6733</v>
      </c>
      <c r="P47" s="6" t="s">
        <v>6590</v>
      </c>
      <c r="Q47" s="3" t="s">
        <v>6591</v>
      </c>
      <c r="R47" s="6" t="s">
        <v>6592</v>
      </c>
      <c r="S47" s="3" t="s">
        <v>6584</v>
      </c>
      <c r="T47" s="6" t="s">
        <v>6593</v>
      </c>
      <c r="U47" s="3" t="s">
        <v>6594</v>
      </c>
      <c r="V47" s="6" t="s">
        <v>6759</v>
      </c>
      <c r="W47" s="3" t="s">
        <v>6760</v>
      </c>
      <c r="X47" s="6" t="s">
        <v>6597</v>
      </c>
      <c r="Y47" s="3" t="s">
        <v>6734</v>
      </c>
      <c r="Z47" s="6" t="s">
        <v>6682</v>
      </c>
      <c r="AA47" s="3" t="s">
        <v>6683</v>
      </c>
      <c r="AD47" s="6" t="s">
        <v>6601</v>
      </c>
      <c r="AE47" s="3" t="s">
        <v>6684</v>
      </c>
      <c r="AF47" s="6" t="s">
        <v>6603</v>
      </c>
      <c r="AG47" s="3" t="s">
        <v>6685</v>
      </c>
      <c r="AH47" s="6" t="s">
        <v>6697</v>
      </c>
      <c r="AI47" s="3" t="s">
        <v>6698</v>
      </c>
      <c r="AL47" s="6" t="s">
        <v>6648</v>
      </c>
      <c r="AM47" s="3" t="s">
        <v>6738</v>
      </c>
      <c r="AN47" s="6" t="s">
        <v>6688</v>
      </c>
      <c r="AO47" s="3" t="s">
        <v>6689</v>
      </c>
      <c r="AP47" s="6" t="s">
        <v>6712</v>
      </c>
      <c r="AQ47" s="3" t="s">
        <v>6713</v>
      </c>
      <c r="AR47" s="6" t="s">
        <v>6674</v>
      </c>
      <c r="AS47" s="3" t="s">
        <v>6701</v>
      </c>
      <c r="AT47" s="6" t="s">
        <v>6617</v>
      </c>
      <c r="AU47" s="3" t="s">
        <v>6690</v>
      </c>
      <c r="AV47" s="6" t="s">
        <v>6619</v>
      </c>
      <c r="AW47" s="3" t="s">
        <v>6691</v>
      </c>
    </row>
    <row r="48" spans="1:49" ht="129.6">
      <c r="A48" s="7" t="s">
        <v>5514</v>
      </c>
      <c r="B48" s="7" t="s">
        <v>242</v>
      </c>
      <c r="C48" s="7">
        <v>2022</v>
      </c>
      <c r="D48" s="7" t="s">
        <v>5515</v>
      </c>
      <c r="E48" s="15" t="s">
        <v>5516</v>
      </c>
      <c r="F48" s="7" t="s">
        <v>803</v>
      </c>
      <c r="G48" s="7" t="s">
        <v>5517</v>
      </c>
      <c r="H48" s="6" t="s">
        <v>6585</v>
      </c>
      <c r="I48" s="6" t="s">
        <v>6750</v>
      </c>
      <c r="J48" s="6" t="s">
        <v>6585</v>
      </c>
      <c r="K48" s="6" t="s">
        <v>6586</v>
      </c>
      <c r="L48" s="6" t="s">
        <v>6625</v>
      </c>
      <c r="M48" s="3" t="s">
        <v>6626</v>
      </c>
      <c r="N48" s="6" t="s">
        <v>6589</v>
      </c>
      <c r="O48" s="3" t="s">
        <v>6733</v>
      </c>
      <c r="P48" s="6" t="s">
        <v>6590</v>
      </c>
      <c r="Q48" s="3" t="s">
        <v>6591</v>
      </c>
      <c r="R48" s="6" t="s">
        <v>6592</v>
      </c>
      <c r="S48" s="3" t="s">
        <v>6584</v>
      </c>
      <c r="T48" s="6" t="s">
        <v>6593</v>
      </c>
      <c r="U48" s="3" t="s">
        <v>6594</v>
      </c>
      <c r="V48" s="6" t="s">
        <v>6634</v>
      </c>
      <c r="W48" s="3" t="s">
        <v>6680</v>
      </c>
      <c r="X48" s="6" t="s">
        <v>6597</v>
      </c>
      <c r="Y48" s="3" t="s">
        <v>6734</v>
      </c>
      <c r="Z48" s="6" t="s">
        <v>6704</v>
      </c>
      <c r="AA48" s="3" t="s">
        <v>6705</v>
      </c>
      <c r="AD48" s="6" t="s">
        <v>6601</v>
      </c>
      <c r="AE48" s="3" t="s">
        <v>6684</v>
      </c>
      <c r="AF48" s="6" t="s">
        <v>6603</v>
      </c>
      <c r="AG48" s="3" t="s">
        <v>6685</v>
      </c>
      <c r="AH48" s="6" t="s">
        <v>6605</v>
      </c>
      <c r="AI48" s="3" t="s">
        <v>6606</v>
      </c>
      <c r="AN48" s="6" t="s">
        <v>6688</v>
      </c>
      <c r="AO48" s="3" t="s">
        <v>6689</v>
      </c>
      <c r="AT48" s="6" t="s">
        <v>6617</v>
      </c>
      <c r="AU48" s="3" t="s">
        <v>6690</v>
      </c>
      <c r="AV48" s="6" t="s">
        <v>6619</v>
      </c>
      <c r="AW48" s="3" t="s">
        <v>6691</v>
      </c>
    </row>
    <row r="49" spans="1:51" ht="129.6">
      <c r="A49" s="7" t="s">
        <v>2411</v>
      </c>
      <c r="B49" s="7" t="s">
        <v>200</v>
      </c>
      <c r="C49" s="7">
        <v>2015</v>
      </c>
      <c r="D49" s="7" t="s">
        <v>2412</v>
      </c>
      <c r="E49" s="15" t="s">
        <v>2413</v>
      </c>
      <c r="F49" s="7" t="s">
        <v>2371</v>
      </c>
      <c r="G49" s="7" t="s">
        <v>2414</v>
      </c>
      <c r="H49" s="6" t="s">
        <v>6585</v>
      </c>
      <c r="I49" s="6" t="s">
        <v>6750</v>
      </c>
      <c r="J49" s="6" t="s">
        <v>6585</v>
      </c>
      <c r="K49" s="6" t="s">
        <v>6586</v>
      </c>
      <c r="L49" s="6" t="s">
        <v>6662</v>
      </c>
      <c r="M49" s="3" t="s">
        <v>6752</v>
      </c>
      <c r="N49" s="6" t="s">
        <v>6589</v>
      </c>
      <c r="O49" s="3" t="s">
        <v>6733</v>
      </c>
      <c r="P49" s="6" t="s">
        <v>6628</v>
      </c>
      <c r="Q49" s="3" t="s">
        <v>6629</v>
      </c>
      <c r="R49" s="6" t="s">
        <v>6592</v>
      </c>
      <c r="S49" s="3" t="s">
        <v>6584</v>
      </c>
      <c r="T49" s="6" t="s">
        <v>6593</v>
      </c>
      <c r="U49" s="3" t="s">
        <v>6594</v>
      </c>
      <c r="V49" s="6" t="s">
        <v>6759</v>
      </c>
      <c r="W49" s="3" t="s">
        <v>6760</v>
      </c>
      <c r="X49" s="6" t="s">
        <v>6664</v>
      </c>
      <c r="Y49" s="3" t="s">
        <v>6665</v>
      </c>
      <c r="Z49" s="6" t="s">
        <v>6682</v>
      </c>
      <c r="AA49" s="3" t="s">
        <v>6683</v>
      </c>
      <c r="AD49" s="6" t="s">
        <v>6601</v>
      </c>
      <c r="AE49" s="3" t="s">
        <v>6684</v>
      </c>
      <c r="AF49" s="6" t="s">
        <v>6603</v>
      </c>
      <c r="AG49" s="3" t="s">
        <v>6685</v>
      </c>
      <c r="AH49" s="6"/>
      <c r="AL49" s="6" t="s">
        <v>6648</v>
      </c>
      <c r="AN49" s="6" t="s">
        <v>6688</v>
      </c>
      <c r="AO49" s="3" t="s">
        <v>6689</v>
      </c>
      <c r="AP49" s="6" t="s">
        <v>6712</v>
      </c>
      <c r="AQ49" s="3" t="s">
        <v>6713</v>
      </c>
      <c r="AR49" s="6" t="s">
        <v>6674</v>
      </c>
      <c r="AS49" s="3" t="s">
        <v>6701</v>
      </c>
      <c r="AT49" s="6" t="s">
        <v>6617</v>
      </c>
      <c r="AU49" s="3" t="s">
        <v>6690</v>
      </c>
      <c r="AV49" s="6" t="s">
        <v>6619</v>
      </c>
      <c r="AW49" s="3" t="s">
        <v>6691</v>
      </c>
    </row>
    <row r="50" spans="1:51" ht="129.6">
      <c r="A50" s="7" t="s">
        <v>4227</v>
      </c>
      <c r="B50" s="7" t="s">
        <v>200</v>
      </c>
      <c r="C50" s="7">
        <v>2020</v>
      </c>
      <c r="D50" s="7" t="s">
        <v>4228</v>
      </c>
      <c r="E50" s="15" t="s">
        <v>4229</v>
      </c>
      <c r="F50" s="7" t="s">
        <v>4230</v>
      </c>
      <c r="G50" s="7" t="s">
        <v>4232</v>
      </c>
      <c r="H50" s="6" t="s">
        <v>6585</v>
      </c>
      <c r="I50" s="6" t="s">
        <v>6750</v>
      </c>
      <c r="J50" s="6" t="s">
        <v>6585</v>
      </c>
      <c r="K50" s="6" t="s">
        <v>6586</v>
      </c>
      <c r="L50" s="6" t="s">
        <v>6625</v>
      </c>
      <c r="M50" s="3" t="s">
        <v>6626</v>
      </c>
      <c r="N50" s="6" t="s">
        <v>6589</v>
      </c>
      <c r="O50" s="3" t="s">
        <v>6733</v>
      </c>
      <c r="P50" s="6" t="s">
        <v>6590</v>
      </c>
      <c r="Q50" s="3" t="s">
        <v>6591</v>
      </c>
      <c r="R50" s="6" t="s">
        <v>6592</v>
      </c>
      <c r="S50" s="3" t="s">
        <v>6584</v>
      </c>
      <c r="T50" s="6" t="s">
        <v>6593</v>
      </c>
      <c r="U50" s="3" t="s">
        <v>6594</v>
      </c>
      <c r="V50" s="6" t="s">
        <v>6634</v>
      </c>
      <c r="W50" s="3" t="s">
        <v>6680</v>
      </c>
      <c r="X50" s="6" t="s">
        <v>6664</v>
      </c>
      <c r="Y50" s="3" t="s">
        <v>6665</v>
      </c>
      <c r="Z50" s="6" t="s">
        <v>6682</v>
      </c>
      <c r="AA50" s="3" t="s">
        <v>6683</v>
      </c>
      <c r="AD50" s="6" t="s">
        <v>6601</v>
      </c>
      <c r="AE50" s="3" t="s">
        <v>6684</v>
      </c>
      <c r="AF50" s="6" t="s">
        <v>6603</v>
      </c>
      <c r="AG50" s="3" t="s">
        <v>6685</v>
      </c>
      <c r="AH50" s="6"/>
      <c r="AN50" s="6" t="s">
        <v>6688</v>
      </c>
      <c r="AO50" s="3" t="s">
        <v>6689</v>
      </c>
      <c r="AP50" s="6" t="s">
        <v>6712</v>
      </c>
      <c r="AQ50" s="3" t="s">
        <v>6713</v>
      </c>
      <c r="AT50" s="6" t="s">
        <v>6617</v>
      </c>
      <c r="AU50" s="3" t="s">
        <v>6690</v>
      </c>
      <c r="AV50" s="6" t="s">
        <v>6619</v>
      </c>
      <c r="AW50" s="3" t="s">
        <v>6691</v>
      </c>
    </row>
    <row r="51" spans="1:51" ht="28.8">
      <c r="A51" s="7" t="s">
        <v>5626</v>
      </c>
      <c r="B51" s="7" t="s">
        <v>242</v>
      </c>
      <c r="C51" s="7">
        <v>2017</v>
      </c>
      <c r="D51" s="7" t="s">
        <v>2845</v>
      </c>
      <c r="E51" s="15" t="s">
        <v>2846</v>
      </c>
      <c r="F51" s="7" t="s">
        <v>5629</v>
      </c>
      <c r="G51" s="7" t="s">
        <v>5631</v>
      </c>
      <c r="H51" s="6" t="s">
        <v>6750</v>
      </c>
      <c r="I51" s="6" t="s">
        <v>6750</v>
      </c>
      <c r="J51" s="6" t="s">
        <v>6750</v>
      </c>
      <c r="K51" s="6" t="s">
        <v>6753</v>
      </c>
      <c r="M51" s="3"/>
      <c r="O51" s="3"/>
      <c r="Q51" s="3"/>
      <c r="S51" s="3"/>
      <c r="U51" s="3"/>
      <c r="AH51" s="6"/>
    </row>
    <row r="52" spans="1:51" ht="129.6">
      <c r="A52" s="7" t="s">
        <v>2750</v>
      </c>
      <c r="B52" s="7" t="s">
        <v>242</v>
      </c>
      <c r="C52" s="7">
        <v>2016</v>
      </c>
      <c r="D52" s="7" t="s">
        <v>2751</v>
      </c>
      <c r="E52" s="15" t="s">
        <v>2752</v>
      </c>
      <c r="F52" s="7" t="s">
        <v>2753</v>
      </c>
      <c r="G52" s="7" t="s">
        <v>2755</v>
      </c>
      <c r="H52" s="6" t="s">
        <v>6585</v>
      </c>
      <c r="I52" s="6" t="s">
        <v>6750</v>
      </c>
      <c r="J52" s="6" t="s">
        <v>6585</v>
      </c>
      <c r="K52" s="6" t="s">
        <v>6586</v>
      </c>
      <c r="L52" s="6" t="s">
        <v>6662</v>
      </c>
      <c r="M52" s="3" t="s">
        <v>6752</v>
      </c>
      <c r="N52" s="6" t="s">
        <v>6589</v>
      </c>
      <c r="O52" s="3" t="s">
        <v>6733</v>
      </c>
      <c r="P52" s="6" t="s">
        <v>6590</v>
      </c>
      <c r="Q52" s="3" t="s">
        <v>6591</v>
      </c>
      <c r="R52" s="6" t="s">
        <v>6777</v>
      </c>
      <c r="S52" s="3" t="s">
        <v>6584</v>
      </c>
      <c r="T52" s="6" t="s">
        <v>6593</v>
      </c>
      <c r="U52" s="3" t="s">
        <v>6594</v>
      </c>
      <c r="V52" s="6" t="s">
        <v>6595</v>
      </c>
      <c r="W52" s="3" t="s">
        <v>6739</v>
      </c>
      <c r="X52" s="6" t="s">
        <v>6597</v>
      </c>
      <c r="Y52" s="3" t="s">
        <v>6734</v>
      </c>
      <c r="Z52" s="6" t="s">
        <v>6682</v>
      </c>
      <c r="AA52" s="3" t="s">
        <v>6683</v>
      </c>
      <c r="AD52" s="6" t="s">
        <v>6601</v>
      </c>
      <c r="AE52" s="3" t="s">
        <v>6684</v>
      </c>
      <c r="AF52" s="6" t="s">
        <v>6603</v>
      </c>
      <c r="AG52" s="3" t="s">
        <v>6685</v>
      </c>
      <c r="AH52" s="6"/>
      <c r="AJ52" s="6" t="s">
        <v>6709</v>
      </c>
      <c r="AK52" s="3" t="s">
        <v>6710</v>
      </c>
      <c r="AN52" s="6" t="s">
        <v>6688</v>
      </c>
      <c r="AO52" s="3" t="s">
        <v>6689</v>
      </c>
      <c r="AP52" s="6" t="s">
        <v>6712</v>
      </c>
      <c r="AQ52" s="3" t="s">
        <v>6713</v>
      </c>
      <c r="AT52" s="6" t="s">
        <v>6617</v>
      </c>
      <c r="AU52" s="3" t="s">
        <v>6690</v>
      </c>
      <c r="AV52" s="6" t="s">
        <v>6619</v>
      </c>
      <c r="AW52" s="3" t="s">
        <v>6691</v>
      </c>
    </row>
    <row r="53" spans="1:51" ht="129.6">
      <c r="A53" s="7" t="s">
        <v>3062</v>
      </c>
      <c r="B53" s="7" t="s">
        <v>242</v>
      </c>
      <c r="C53" s="7">
        <v>2017</v>
      </c>
      <c r="D53" s="7" t="s">
        <v>3063</v>
      </c>
      <c r="E53" s="15" t="s">
        <v>3064</v>
      </c>
      <c r="F53" s="7" t="s">
        <v>3065</v>
      </c>
      <c r="G53" s="7" t="s">
        <v>3066</v>
      </c>
      <c r="H53" s="6" t="s">
        <v>6585</v>
      </c>
      <c r="I53" s="6" t="s">
        <v>6750</v>
      </c>
      <c r="J53" s="6" t="s">
        <v>6585</v>
      </c>
      <c r="K53" s="6" t="s">
        <v>6586</v>
      </c>
      <c r="L53" s="6" t="s">
        <v>6625</v>
      </c>
      <c r="M53" s="3" t="s">
        <v>6626</v>
      </c>
      <c r="N53" s="6" t="s">
        <v>6589</v>
      </c>
      <c r="O53" s="3" t="s">
        <v>6733</v>
      </c>
      <c r="P53" s="6" t="s">
        <v>6590</v>
      </c>
      <c r="Q53" s="3" t="s">
        <v>6591</v>
      </c>
      <c r="R53" s="6" t="s">
        <v>6592</v>
      </c>
      <c r="S53" s="3" t="s">
        <v>6584</v>
      </c>
      <c r="T53" s="6" t="s">
        <v>6593</v>
      </c>
      <c r="U53" s="3" t="s">
        <v>6594</v>
      </c>
      <c r="V53" s="6" t="s">
        <v>6595</v>
      </c>
      <c r="W53" s="3" t="s">
        <v>6739</v>
      </c>
      <c r="X53" s="6" t="s">
        <v>6742</v>
      </c>
      <c r="Y53" s="3" t="s">
        <v>6743</v>
      </c>
      <c r="Z53" s="6" t="s">
        <v>6704</v>
      </c>
      <c r="AA53" s="3" t="s">
        <v>6705</v>
      </c>
      <c r="AD53" s="6" t="s">
        <v>6601</v>
      </c>
      <c r="AE53" s="3" t="s">
        <v>6684</v>
      </c>
      <c r="AF53" s="6" t="s">
        <v>6603</v>
      </c>
      <c r="AG53" s="3" t="s">
        <v>6685</v>
      </c>
      <c r="AH53" s="6" t="s">
        <v>6697</v>
      </c>
      <c r="AI53" s="3" t="s">
        <v>6698</v>
      </c>
      <c r="AL53" s="6" t="s">
        <v>6648</v>
      </c>
      <c r="AM53" s="3" t="s">
        <v>6738</v>
      </c>
      <c r="AN53" s="6" t="s">
        <v>6688</v>
      </c>
      <c r="AO53" s="3" t="s">
        <v>6689</v>
      </c>
      <c r="AT53" s="6" t="s">
        <v>6617</v>
      </c>
      <c r="AU53" s="3" t="s">
        <v>6690</v>
      </c>
      <c r="AV53" s="6" t="s">
        <v>6619</v>
      </c>
      <c r="AW53" s="3" t="s">
        <v>6691</v>
      </c>
    </row>
    <row r="54" spans="1:51" ht="129.6">
      <c r="A54" s="7" t="s">
        <v>3072</v>
      </c>
      <c r="B54" s="7" t="s">
        <v>242</v>
      </c>
      <c r="C54" s="7">
        <v>2017</v>
      </c>
      <c r="D54" s="7" t="s">
        <v>3073</v>
      </c>
      <c r="E54" s="15" t="s">
        <v>3074</v>
      </c>
      <c r="F54" s="7" t="s">
        <v>3075</v>
      </c>
      <c r="G54" s="7" t="s">
        <v>3077</v>
      </c>
      <c r="H54" s="6" t="s">
        <v>6585</v>
      </c>
      <c r="I54" s="6" t="s">
        <v>6750</v>
      </c>
      <c r="J54" s="6" t="s">
        <v>6585</v>
      </c>
      <c r="K54" s="6" t="s">
        <v>6586</v>
      </c>
      <c r="L54" s="6" t="s">
        <v>6625</v>
      </c>
      <c r="M54" s="3" t="s">
        <v>6626</v>
      </c>
      <c r="N54" s="6" t="s">
        <v>6772</v>
      </c>
      <c r="O54" s="3" t="s">
        <v>6778</v>
      </c>
      <c r="P54" s="6" t="s">
        <v>6590</v>
      </c>
      <c r="Q54" s="3" t="s">
        <v>6591</v>
      </c>
      <c r="R54" s="6" t="s">
        <v>6592</v>
      </c>
      <c r="S54" s="3" t="s">
        <v>6584</v>
      </c>
      <c r="T54" s="6" t="s">
        <v>6593</v>
      </c>
      <c r="U54" s="3" t="s">
        <v>6594</v>
      </c>
      <c r="V54" s="6" t="s">
        <v>6634</v>
      </c>
      <c r="W54" s="3" t="s">
        <v>6775</v>
      </c>
      <c r="X54" s="6" t="s">
        <v>6597</v>
      </c>
      <c r="Y54" s="3" t="s">
        <v>6734</v>
      </c>
      <c r="Z54" s="6" t="s">
        <v>6704</v>
      </c>
      <c r="AA54" s="3" t="s">
        <v>6705</v>
      </c>
      <c r="AD54" s="6" t="s">
        <v>6601</v>
      </c>
      <c r="AE54" s="3" t="s">
        <v>6684</v>
      </c>
      <c r="AF54" s="6" t="s">
        <v>6603</v>
      </c>
      <c r="AG54" s="3" t="s">
        <v>6685</v>
      </c>
      <c r="AH54" s="27" t="s">
        <v>6697</v>
      </c>
      <c r="AI54" s="3" t="s">
        <v>6698</v>
      </c>
      <c r="AJ54" s="27" t="s">
        <v>6646</v>
      </c>
      <c r="AK54" s="21" t="s">
        <v>6647</v>
      </c>
      <c r="AN54" s="6" t="s">
        <v>6688</v>
      </c>
      <c r="AO54" s="3" t="s">
        <v>6689</v>
      </c>
      <c r="AP54" s="6" t="s">
        <v>6712</v>
      </c>
      <c r="AQ54" s="3" t="s">
        <v>6713</v>
      </c>
      <c r="AT54" s="6" t="s">
        <v>6617</v>
      </c>
      <c r="AU54" s="3" t="s">
        <v>6690</v>
      </c>
      <c r="AV54" s="6" t="s">
        <v>6619</v>
      </c>
      <c r="AW54" s="3" t="s">
        <v>6691</v>
      </c>
    </row>
    <row r="55" spans="1:51" ht="129.6">
      <c r="A55" s="7" t="s">
        <v>6345</v>
      </c>
      <c r="B55" s="7" t="s">
        <v>242</v>
      </c>
      <c r="C55" s="7">
        <v>2023</v>
      </c>
      <c r="D55" s="7" t="s">
        <v>6346</v>
      </c>
      <c r="E55" s="15" t="s">
        <v>6347</v>
      </c>
      <c r="F55" s="7" t="s">
        <v>6348</v>
      </c>
      <c r="G55" s="7" t="s">
        <v>6350</v>
      </c>
      <c r="H55" s="6" t="s">
        <v>6585</v>
      </c>
      <c r="I55" s="6" t="s">
        <v>6585</v>
      </c>
      <c r="J55" s="6" t="s">
        <v>6585</v>
      </c>
      <c r="K55" s="6" t="s">
        <v>6586</v>
      </c>
      <c r="L55" s="6" t="s">
        <v>6662</v>
      </c>
      <c r="M55" s="3" t="s">
        <v>6752</v>
      </c>
      <c r="N55" s="6" t="s">
        <v>6589</v>
      </c>
      <c r="O55" s="3" t="s">
        <v>6733</v>
      </c>
      <c r="P55" s="6" t="s">
        <v>6628</v>
      </c>
      <c r="Q55" s="3" t="s">
        <v>6629</v>
      </c>
      <c r="R55" s="6" t="s">
        <v>6630</v>
      </c>
      <c r="S55" s="3" t="s">
        <v>6631</v>
      </c>
      <c r="T55" s="6" t="s">
        <v>6593</v>
      </c>
      <c r="U55" s="3" t="s">
        <v>6594</v>
      </c>
      <c r="V55" s="6" t="s">
        <v>6634</v>
      </c>
      <c r="W55" s="3" t="s">
        <v>6680</v>
      </c>
      <c r="X55" s="6" t="s">
        <v>6742</v>
      </c>
      <c r="Y55" s="3" t="s">
        <v>6743</v>
      </c>
      <c r="Z55" s="6" t="s">
        <v>6637</v>
      </c>
      <c r="AA55" s="3" t="s">
        <v>6735</v>
      </c>
      <c r="AB55" s="6" t="s">
        <v>6639</v>
      </c>
      <c r="AC55" s="3" t="s">
        <v>6666</v>
      </c>
      <c r="AD55" s="6" t="s">
        <v>6641</v>
      </c>
      <c r="AE55" s="3" t="s">
        <v>6737</v>
      </c>
      <c r="AF55" s="6" t="s">
        <v>6643</v>
      </c>
      <c r="AG55" s="3" t="s">
        <v>6644</v>
      </c>
      <c r="AH55" s="6" t="s">
        <v>6605</v>
      </c>
      <c r="AI55" s="3" t="s">
        <v>6606</v>
      </c>
      <c r="AN55" s="6" t="s">
        <v>6611</v>
      </c>
      <c r="AO55" s="3" t="s">
        <v>6721</v>
      </c>
      <c r="AP55" s="6" t="s">
        <v>6613</v>
      </c>
      <c r="AQ55" s="3" t="s">
        <v>6651</v>
      </c>
      <c r="AR55" s="6" t="s">
        <v>6674</v>
      </c>
      <c r="AS55" s="3" t="s">
        <v>6701</v>
      </c>
      <c r="AT55" s="6" t="s">
        <v>6654</v>
      </c>
      <c r="AU55" s="3" t="s">
        <v>6655</v>
      </c>
      <c r="AV55" s="6" t="s">
        <v>6656</v>
      </c>
      <c r="AW55" s="3" t="s">
        <v>6657</v>
      </c>
      <c r="AX55" s="6" t="s">
        <v>6658</v>
      </c>
      <c r="AY55" s="3" t="s">
        <v>6659</v>
      </c>
    </row>
    <row r="56" spans="1:51" ht="129.6">
      <c r="A56" s="7" t="s">
        <v>3834</v>
      </c>
      <c r="B56" s="7" t="s">
        <v>242</v>
      </c>
      <c r="C56" s="7">
        <v>2019</v>
      </c>
      <c r="D56" s="7" t="s">
        <v>3835</v>
      </c>
      <c r="E56" s="15" t="s">
        <v>3836</v>
      </c>
      <c r="F56" s="7" t="s">
        <v>3065</v>
      </c>
      <c r="G56" s="7" t="s">
        <v>3837</v>
      </c>
      <c r="H56" s="6" t="s">
        <v>6585</v>
      </c>
      <c r="I56" s="6" t="s">
        <v>6750</v>
      </c>
      <c r="J56" s="6" t="s">
        <v>6585</v>
      </c>
      <c r="K56" s="6" t="s">
        <v>6586</v>
      </c>
      <c r="L56" s="6" t="s">
        <v>6662</v>
      </c>
      <c r="M56" s="3" t="s">
        <v>6752</v>
      </c>
      <c r="N56" s="6" t="s">
        <v>6589</v>
      </c>
      <c r="O56" s="3" t="s">
        <v>6733</v>
      </c>
      <c r="P56" s="6" t="s">
        <v>6590</v>
      </c>
      <c r="Q56" s="3" t="s">
        <v>6591</v>
      </c>
      <c r="R56" s="6" t="s">
        <v>6592</v>
      </c>
      <c r="S56" s="3" t="s">
        <v>6584</v>
      </c>
      <c r="T56" s="6" t="s">
        <v>6593</v>
      </c>
      <c r="U56" s="3" t="s">
        <v>6594</v>
      </c>
      <c r="V56" s="6" t="s">
        <v>6634</v>
      </c>
      <c r="W56" s="3" t="s">
        <v>6680</v>
      </c>
      <c r="X56" s="6" t="s">
        <v>6597</v>
      </c>
      <c r="Y56" s="3" t="s">
        <v>6734</v>
      </c>
      <c r="Z56" s="6" t="s">
        <v>6682</v>
      </c>
      <c r="AA56" s="3" t="s">
        <v>6683</v>
      </c>
      <c r="AD56" s="6" t="s">
        <v>6601</v>
      </c>
      <c r="AE56" s="3" t="s">
        <v>6684</v>
      </c>
      <c r="AF56" s="6" t="s">
        <v>6603</v>
      </c>
      <c r="AG56" s="3" t="s">
        <v>6685</v>
      </c>
      <c r="AH56" s="27"/>
      <c r="AI56" s="21"/>
      <c r="AJ56" s="27" t="s">
        <v>6607</v>
      </c>
      <c r="AK56" s="21" t="s">
        <v>6608</v>
      </c>
      <c r="AL56" s="6" t="s">
        <v>6648</v>
      </c>
      <c r="AM56" s="3" t="s">
        <v>6738</v>
      </c>
      <c r="AN56" s="6" t="s">
        <v>6688</v>
      </c>
      <c r="AO56" s="3" t="s">
        <v>6689</v>
      </c>
      <c r="AP56" s="6" t="s">
        <v>6712</v>
      </c>
      <c r="AQ56" s="3" t="s">
        <v>6713</v>
      </c>
      <c r="AT56" s="6" t="s">
        <v>6617</v>
      </c>
      <c r="AU56" s="3" t="s">
        <v>6690</v>
      </c>
      <c r="AV56" s="6" t="s">
        <v>6619</v>
      </c>
      <c r="AW56" s="3" t="s">
        <v>6691</v>
      </c>
    </row>
    <row r="57" spans="1:51" ht="129.6">
      <c r="A57" s="7" t="s">
        <v>5821</v>
      </c>
      <c r="B57" s="7" t="s">
        <v>242</v>
      </c>
      <c r="C57" s="7">
        <v>2022</v>
      </c>
      <c r="D57" s="7" t="s">
        <v>5822</v>
      </c>
      <c r="E57" s="15" t="s">
        <v>5823</v>
      </c>
      <c r="F57" s="7" t="s">
        <v>5824</v>
      </c>
      <c r="G57" s="7" t="s">
        <v>5826</v>
      </c>
      <c r="H57" s="6" t="s">
        <v>6585</v>
      </c>
      <c r="I57" s="6" t="s">
        <v>6585</v>
      </c>
      <c r="J57" s="6" t="s">
        <v>6585</v>
      </c>
      <c r="K57" s="6" t="s">
        <v>6586</v>
      </c>
      <c r="L57" s="6" t="s">
        <v>6662</v>
      </c>
      <c r="M57" s="3" t="s">
        <v>6752</v>
      </c>
      <c r="N57" s="6" t="s">
        <v>6589</v>
      </c>
      <c r="O57" s="3" t="s">
        <v>6733</v>
      </c>
      <c r="P57" s="6" t="s">
        <v>6590</v>
      </c>
      <c r="Q57" s="3" t="s">
        <v>6591</v>
      </c>
      <c r="R57" s="6" t="s">
        <v>6592</v>
      </c>
      <c r="S57" s="3" t="s">
        <v>6584</v>
      </c>
      <c r="T57" s="6" t="s">
        <v>6593</v>
      </c>
      <c r="U57" s="3" t="s">
        <v>6594</v>
      </c>
      <c r="V57" s="6" t="s">
        <v>6595</v>
      </c>
      <c r="W57" s="3" t="s">
        <v>6739</v>
      </c>
      <c r="X57" s="6" t="s">
        <v>6597</v>
      </c>
      <c r="Y57" s="3" t="s">
        <v>6734</v>
      </c>
      <c r="Z57" s="6" t="s">
        <v>6682</v>
      </c>
      <c r="AA57" s="3" t="s">
        <v>6683</v>
      </c>
      <c r="AD57" s="6" t="s">
        <v>6641</v>
      </c>
      <c r="AE57" s="3" t="s">
        <v>6737</v>
      </c>
      <c r="AF57" s="6" t="s">
        <v>6603</v>
      </c>
      <c r="AG57" s="3" t="s">
        <v>6685</v>
      </c>
      <c r="AH57" s="6" t="s">
        <v>6605</v>
      </c>
      <c r="AI57" s="3" t="s">
        <v>6606</v>
      </c>
      <c r="AJ57" s="6" t="s">
        <v>6709</v>
      </c>
      <c r="AK57" s="3" t="s">
        <v>6710</v>
      </c>
      <c r="AN57" s="63" t="s">
        <v>6672</v>
      </c>
      <c r="AO57" s="54" t="s">
        <v>6699</v>
      </c>
      <c r="AP57" s="6" t="s">
        <v>6613</v>
      </c>
      <c r="AQ57" s="3" t="s">
        <v>6651</v>
      </c>
      <c r="AR57" s="6" t="s">
        <v>6674</v>
      </c>
      <c r="AS57" s="3" t="s">
        <v>6701</v>
      </c>
      <c r="AT57" s="6" t="s">
        <v>6654</v>
      </c>
      <c r="AU57" s="3" t="s">
        <v>6655</v>
      </c>
      <c r="AV57" s="6" t="s">
        <v>6656</v>
      </c>
      <c r="AW57" s="3" t="s">
        <v>6657</v>
      </c>
      <c r="AX57" s="6" t="s">
        <v>6621</v>
      </c>
      <c r="AY57" s="3" t="s">
        <v>6622</v>
      </c>
    </row>
    <row r="58" spans="1:51" ht="28.8">
      <c r="A58" s="7" t="s">
        <v>6483</v>
      </c>
      <c r="B58" s="7" t="s">
        <v>242</v>
      </c>
      <c r="C58" s="7">
        <v>2023</v>
      </c>
      <c r="D58" s="7" t="s">
        <v>6484</v>
      </c>
      <c r="E58" s="15" t="s">
        <v>6485</v>
      </c>
      <c r="F58" s="7" t="s">
        <v>5914</v>
      </c>
      <c r="G58" s="7" t="s">
        <v>6486</v>
      </c>
      <c r="H58" s="6" t="s">
        <v>6750</v>
      </c>
      <c r="I58" s="6" t="s">
        <v>6750</v>
      </c>
      <c r="J58" s="6" t="s">
        <v>6750</v>
      </c>
      <c r="K58" s="6" t="s">
        <v>6753</v>
      </c>
      <c r="M58" s="3"/>
      <c r="O58" s="3"/>
      <c r="Q58" s="3"/>
      <c r="S58" s="3"/>
      <c r="U58" s="3"/>
      <c r="AH58" s="6"/>
    </row>
    <row r="59" spans="1:51" ht="129.6">
      <c r="A59" s="7" t="s">
        <v>6061</v>
      </c>
      <c r="B59" s="7" t="s">
        <v>242</v>
      </c>
      <c r="C59" s="7">
        <v>2022</v>
      </c>
      <c r="D59" s="7" t="s">
        <v>6062</v>
      </c>
      <c r="E59" s="15" t="s">
        <v>6063</v>
      </c>
      <c r="F59" s="7" t="s">
        <v>3065</v>
      </c>
      <c r="G59" s="7" t="s">
        <v>6064</v>
      </c>
      <c r="H59" s="6" t="s">
        <v>6585</v>
      </c>
      <c r="I59" s="6" t="s">
        <v>6750</v>
      </c>
      <c r="J59" s="6" t="s">
        <v>6585</v>
      </c>
      <c r="K59" s="6" t="s">
        <v>6586</v>
      </c>
      <c r="L59" s="6" t="s">
        <v>6625</v>
      </c>
      <c r="M59" s="3" t="s">
        <v>6626</v>
      </c>
      <c r="N59" s="6" t="s">
        <v>6589</v>
      </c>
      <c r="O59" s="3" t="s">
        <v>6733</v>
      </c>
      <c r="P59" s="6" t="s">
        <v>6628</v>
      </c>
      <c r="Q59" s="3" t="s">
        <v>6629</v>
      </c>
      <c r="R59" s="6" t="s">
        <v>6630</v>
      </c>
      <c r="S59" s="3" t="s">
        <v>6631</v>
      </c>
      <c r="T59" s="6" t="s">
        <v>6593</v>
      </c>
      <c r="U59" s="3" t="s">
        <v>6594</v>
      </c>
      <c r="V59" s="6" t="s">
        <v>6595</v>
      </c>
      <c r="W59" s="3" t="s">
        <v>6739</v>
      </c>
      <c r="X59" s="6" t="s">
        <v>6597</v>
      </c>
      <c r="Y59" s="3" t="s">
        <v>6734</v>
      </c>
      <c r="Z59" s="6" t="s">
        <v>6704</v>
      </c>
      <c r="AA59" s="3" t="s">
        <v>6705</v>
      </c>
      <c r="AB59" s="6" t="s">
        <v>6639</v>
      </c>
      <c r="AC59" s="3" t="s">
        <v>6666</v>
      </c>
      <c r="AD59" s="6" t="s">
        <v>6641</v>
      </c>
      <c r="AE59" s="3" t="s">
        <v>6737</v>
      </c>
      <c r="AF59" s="6" t="s">
        <v>6603</v>
      </c>
      <c r="AG59" s="3" t="s">
        <v>6685</v>
      </c>
      <c r="AH59" s="6" t="s">
        <v>6697</v>
      </c>
      <c r="AI59" s="3" t="s">
        <v>6698</v>
      </c>
      <c r="AN59" s="6" t="s">
        <v>6611</v>
      </c>
      <c r="AO59" s="3" t="s">
        <v>6721</v>
      </c>
      <c r="AP59" s="6" t="s">
        <v>6613</v>
      </c>
      <c r="AQ59" s="3" t="s">
        <v>6651</v>
      </c>
      <c r="AR59" s="6" t="s">
        <v>6615</v>
      </c>
      <c r="AS59" s="3" t="s">
        <v>6722</v>
      </c>
      <c r="AT59" s="6" t="s">
        <v>6654</v>
      </c>
      <c r="AU59" s="3" t="s">
        <v>6655</v>
      </c>
      <c r="AV59" s="6" t="s">
        <v>6656</v>
      </c>
      <c r="AW59" s="3" t="s">
        <v>6657</v>
      </c>
      <c r="AX59" s="6" t="s">
        <v>6658</v>
      </c>
      <c r="AY59" s="3" t="s">
        <v>6659</v>
      </c>
    </row>
    <row r="60" spans="1:51" ht="129.6">
      <c r="A60" s="7" t="s">
        <v>5076</v>
      </c>
      <c r="B60" s="7" t="s">
        <v>242</v>
      </c>
      <c r="C60" s="7">
        <v>2021</v>
      </c>
      <c r="D60" s="7" t="s">
        <v>5077</v>
      </c>
      <c r="E60" s="15" t="s">
        <v>5078</v>
      </c>
      <c r="F60" s="7" t="s">
        <v>4904</v>
      </c>
      <c r="G60" s="7" t="s">
        <v>5079</v>
      </c>
      <c r="H60" s="6" t="s">
        <v>6585</v>
      </c>
      <c r="I60" s="6" t="s">
        <v>6585</v>
      </c>
      <c r="J60" s="6" t="s">
        <v>6585</v>
      </c>
      <c r="K60" s="6" t="s">
        <v>6586</v>
      </c>
      <c r="L60" s="6" t="s">
        <v>6625</v>
      </c>
      <c r="M60" s="3" t="s">
        <v>6626</v>
      </c>
      <c r="N60" s="6" t="s">
        <v>6589</v>
      </c>
      <c r="O60" s="3" t="s">
        <v>6733</v>
      </c>
      <c r="P60" s="6" t="s">
        <v>6590</v>
      </c>
      <c r="Q60" s="3" t="s">
        <v>6591</v>
      </c>
      <c r="R60" s="6" t="s">
        <v>6630</v>
      </c>
      <c r="S60" s="3" t="s">
        <v>6631</v>
      </c>
      <c r="T60" s="6" t="s">
        <v>6593</v>
      </c>
      <c r="U60" s="3" t="s">
        <v>6594</v>
      </c>
      <c r="V60" s="6" t="s">
        <v>6759</v>
      </c>
      <c r="W60" s="3" t="s">
        <v>6760</v>
      </c>
      <c r="X60" s="6" t="s">
        <v>6664</v>
      </c>
      <c r="Y60" s="3" t="s">
        <v>6665</v>
      </c>
      <c r="Z60" s="6" t="s">
        <v>6704</v>
      </c>
      <c r="AA60" s="3" t="s">
        <v>6705</v>
      </c>
      <c r="AD60" s="6" t="s">
        <v>6641</v>
      </c>
      <c r="AE60" s="3" t="s">
        <v>6737</v>
      </c>
      <c r="AF60" s="6" t="s">
        <v>6603</v>
      </c>
      <c r="AG60" s="3" t="s">
        <v>6685</v>
      </c>
      <c r="AH60" s="6"/>
      <c r="AN60" s="6" t="s">
        <v>6611</v>
      </c>
      <c r="AO60" s="3" t="s">
        <v>6721</v>
      </c>
      <c r="AP60" s="6" t="s">
        <v>6613</v>
      </c>
      <c r="AQ60" s="3" t="s">
        <v>6651</v>
      </c>
      <c r="AR60" s="6" t="s">
        <v>6674</v>
      </c>
      <c r="AS60" s="3" t="s">
        <v>6701</v>
      </c>
      <c r="AT60" s="6" t="s">
        <v>6654</v>
      </c>
      <c r="AU60" s="3" t="s">
        <v>6655</v>
      </c>
      <c r="AV60" s="6" t="s">
        <v>6656</v>
      </c>
      <c r="AW60" s="3" t="s">
        <v>6657</v>
      </c>
      <c r="AX60" s="6" t="s">
        <v>6658</v>
      </c>
      <c r="AY60" s="3" t="s">
        <v>6659</v>
      </c>
    </row>
    <row r="61" spans="1:51" ht="43.2">
      <c r="A61" s="7" t="s">
        <v>6098</v>
      </c>
      <c r="B61" s="7" t="s">
        <v>242</v>
      </c>
      <c r="C61" s="7">
        <v>2022</v>
      </c>
      <c r="D61" s="7" t="s">
        <v>6099</v>
      </c>
      <c r="E61" s="15" t="s">
        <v>6100</v>
      </c>
      <c r="F61" s="7" t="s">
        <v>6101</v>
      </c>
      <c r="G61" s="7" t="s">
        <v>6103</v>
      </c>
      <c r="H61" s="6" t="s">
        <v>6750</v>
      </c>
      <c r="I61" s="6" t="s">
        <v>6750</v>
      </c>
      <c r="J61" s="6" t="s">
        <v>6750</v>
      </c>
      <c r="K61" s="6" t="s">
        <v>6753</v>
      </c>
      <c r="M61" s="3"/>
      <c r="O61" s="3"/>
      <c r="Q61" s="3"/>
      <c r="S61" s="3"/>
      <c r="U61" s="3"/>
      <c r="AH61" s="6"/>
    </row>
    <row r="62" spans="1:51" ht="100.8">
      <c r="A62" s="7" t="s">
        <v>6108</v>
      </c>
      <c r="B62" s="7" t="s">
        <v>789</v>
      </c>
      <c r="C62" s="7">
        <v>2022</v>
      </c>
      <c r="D62" s="7" t="s">
        <v>6109</v>
      </c>
      <c r="E62" s="15" t="s">
        <v>6110</v>
      </c>
      <c r="F62" s="7" t="s">
        <v>6111</v>
      </c>
      <c r="H62" s="6" t="s">
        <v>6585</v>
      </c>
      <c r="I62" s="6" t="s">
        <v>6750</v>
      </c>
      <c r="J62" s="6" t="s">
        <v>6585</v>
      </c>
      <c r="K62" s="6" t="s">
        <v>6586</v>
      </c>
      <c r="L62" s="6" t="s">
        <v>6662</v>
      </c>
      <c r="M62" s="3" t="s">
        <v>6752</v>
      </c>
      <c r="N62" s="6" t="s">
        <v>6589</v>
      </c>
      <c r="O62" s="3" t="s">
        <v>6733</v>
      </c>
      <c r="P62" s="6" t="s">
        <v>6590</v>
      </c>
      <c r="Q62" s="3" t="s">
        <v>6591</v>
      </c>
      <c r="R62" s="6" t="s">
        <v>6630</v>
      </c>
      <c r="S62" s="3" t="s">
        <v>6631</v>
      </c>
      <c r="U62" s="3"/>
      <c r="V62" s="6" t="s">
        <v>6595</v>
      </c>
      <c r="W62" s="3" t="s">
        <v>6739</v>
      </c>
      <c r="X62" s="6" t="s">
        <v>6597</v>
      </c>
      <c r="Y62" s="3" t="s">
        <v>6734</v>
      </c>
      <c r="Z62" s="6" t="s">
        <v>6682</v>
      </c>
      <c r="AA62" s="3" t="s">
        <v>6683</v>
      </c>
      <c r="AD62" s="6" t="s">
        <v>6641</v>
      </c>
      <c r="AE62" s="3" t="s">
        <v>6737</v>
      </c>
      <c r="AF62" s="6" t="s">
        <v>6603</v>
      </c>
      <c r="AG62" s="3" t="s">
        <v>6685</v>
      </c>
      <c r="AH62" s="6" t="s">
        <v>6697</v>
      </c>
      <c r="AI62" s="3" t="s">
        <v>6698</v>
      </c>
      <c r="AJ62" s="6" t="s">
        <v>6709</v>
      </c>
      <c r="AK62" s="3" t="s">
        <v>6710</v>
      </c>
      <c r="AL62" s="6" t="s">
        <v>6609</v>
      </c>
      <c r="AM62" s="3" t="s">
        <v>6774</v>
      </c>
      <c r="AN62" s="6" t="s">
        <v>6611</v>
      </c>
      <c r="AO62" s="3" t="s">
        <v>6721</v>
      </c>
      <c r="AP62" s="6" t="s">
        <v>6712</v>
      </c>
      <c r="AQ62" s="3" t="s">
        <v>6713</v>
      </c>
      <c r="AT62" s="6" t="s">
        <v>6617</v>
      </c>
      <c r="AU62" s="3" t="s">
        <v>6690</v>
      </c>
      <c r="AV62" s="6" t="s">
        <v>6656</v>
      </c>
      <c r="AW62" s="3" t="s">
        <v>6657</v>
      </c>
    </row>
    <row r="63" spans="1:51" ht="129.6">
      <c r="A63" s="7" t="s">
        <v>3511</v>
      </c>
      <c r="B63" s="7" t="s">
        <v>242</v>
      </c>
      <c r="C63" s="7">
        <v>2018</v>
      </c>
      <c r="D63" s="7" t="s">
        <v>3512</v>
      </c>
      <c r="E63" s="15" t="s">
        <v>3513</v>
      </c>
      <c r="F63" s="7" t="s">
        <v>245</v>
      </c>
      <c r="G63" s="7" t="s">
        <v>3515</v>
      </c>
      <c r="H63" s="6" t="s">
        <v>6585</v>
      </c>
      <c r="I63" s="6" t="s">
        <v>6585</v>
      </c>
      <c r="J63" s="6" t="s">
        <v>6585</v>
      </c>
      <c r="K63" s="6" t="s">
        <v>6586</v>
      </c>
      <c r="L63" s="6" t="s">
        <v>6625</v>
      </c>
      <c r="M63" s="3" t="s">
        <v>6626</v>
      </c>
      <c r="N63" s="6" t="s">
        <v>6589</v>
      </c>
      <c r="O63" s="3" t="s">
        <v>6733</v>
      </c>
      <c r="P63" s="6" t="s">
        <v>6590</v>
      </c>
      <c r="Q63" s="3" t="s">
        <v>6591</v>
      </c>
      <c r="R63" s="6" t="s">
        <v>6592</v>
      </c>
      <c r="S63" s="3" t="s">
        <v>6584</v>
      </c>
      <c r="T63" s="6" t="s">
        <v>6593</v>
      </c>
      <c r="U63" s="3" t="s">
        <v>6594</v>
      </c>
      <c r="V63" s="6" t="s">
        <v>6759</v>
      </c>
      <c r="W63" s="3" t="s">
        <v>6779</v>
      </c>
      <c r="X63" s="6" t="s">
        <v>6664</v>
      </c>
      <c r="Y63" s="3" t="s">
        <v>6665</v>
      </c>
      <c r="Z63" s="6" t="s">
        <v>6704</v>
      </c>
      <c r="AA63" s="3" t="s">
        <v>6705</v>
      </c>
      <c r="AD63" s="6" t="s">
        <v>6641</v>
      </c>
      <c r="AE63" s="3" t="s">
        <v>6737</v>
      </c>
      <c r="AF63" s="6" t="s">
        <v>6603</v>
      </c>
      <c r="AG63" s="3" t="s">
        <v>6685</v>
      </c>
      <c r="AH63" s="6"/>
      <c r="AN63" s="6" t="s">
        <v>6611</v>
      </c>
      <c r="AO63" s="3" t="s">
        <v>6721</v>
      </c>
      <c r="AP63" s="6" t="s">
        <v>6613</v>
      </c>
      <c r="AQ63" s="3" t="s">
        <v>6651</v>
      </c>
      <c r="AR63" s="6" t="s">
        <v>6674</v>
      </c>
      <c r="AS63" s="3" t="s">
        <v>6701</v>
      </c>
      <c r="AT63" s="6" t="s">
        <v>6654</v>
      </c>
      <c r="AU63" s="3" t="s">
        <v>6655</v>
      </c>
      <c r="AV63" s="6" t="s">
        <v>6656</v>
      </c>
      <c r="AW63" s="3" t="s">
        <v>6657</v>
      </c>
      <c r="AX63" s="27" t="s">
        <v>6676</v>
      </c>
      <c r="AY63" s="21" t="s">
        <v>6677</v>
      </c>
    </row>
    <row r="64" spans="1:51" ht="129.6">
      <c r="A64" s="7" t="s">
        <v>5161</v>
      </c>
      <c r="B64" s="7" t="s">
        <v>242</v>
      </c>
      <c r="C64" s="7">
        <v>2021</v>
      </c>
      <c r="D64" s="7" t="s">
        <v>5162</v>
      </c>
      <c r="E64" s="15" t="s">
        <v>5163</v>
      </c>
      <c r="F64" s="7" t="s">
        <v>3808</v>
      </c>
      <c r="G64" s="7" t="s">
        <v>5164</v>
      </c>
      <c r="H64" s="6" t="s">
        <v>6585</v>
      </c>
      <c r="I64" s="6" t="s">
        <v>6585</v>
      </c>
      <c r="J64" s="6" t="s">
        <v>6585</v>
      </c>
      <c r="K64" s="6" t="s">
        <v>6586</v>
      </c>
      <c r="L64" s="6" t="s">
        <v>6662</v>
      </c>
      <c r="M64" s="3" t="s">
        <v>6752</v>
      </c>
      <c r="N64" s="6" t="s">
        <v>6589</v>
      </c>
      <c r="O64" s="3" t="s">
        <v>6733</v>
      </c>
      <c r="P64" s="6" t="s">
        <v>6590</v>
      </c>
      <c r="Q64" s="3" t="s">
        <v>6591</v>
      </c>
      <c r="R64" s="6" t="s">
        <v>6592</v>
      </c>
      <c r="S64" s="3" t="s">
        <v>6584</v>
      </c>
      <c r="T64" s="6" t="s">
        <v>6593</v>
      </c>
      <c r="U64" s="3" t="s">
        <v>6594</v>
      </c>
      <c r="V64" s="6" t="s">
        <v>6595</v>
      </c>
      <c r="W64" s="3" t="s">
        <v>6739</v>
      </c>
      <c r="X64" s="6" t="s">
        <v>6597</v>
      </c>
      <c r="Y64" s="3" t="s">
        <v>6734</v>
      </c>
      <c r="Z64" s="6" t="s">
        <v>6704</v>
      </c>
      <c r="AA64" s="3" t="s">
        <v>6705</v>
      </c>
      <c r="AD64" s="6" t="s">
        <v>6641</v>
      </c>
      <c r="AE64" s="3" t="s">
        <v>6737</v>
      </c>
      <c r="AF64" s="6" t="s">
        <v>6603</v>
      </c>
      <c r="AG64" s="3" t="s">
        <v>6685</v>
      </c>
      <c r="AH64" s="6" t="s">
        <v>6605</v>
      </c>
      <c r="AI64" s="3" t="s">
        <v>6606</v>
      </c>
      <c r="AN64" s="6" t="s">
        <v>6611</v>
      </c>
      <c r="AO64" s="3" t="s">
        <v>6721</v>
      </c>
      <c r="AP64" s="6" t="s">
        <v>6613</v>
      </c>
      <c r="AQ64" s="3" t="s">
        <v>6651</v>
      </c>
      <c r="AR64" s="6" t="s">
        <v>6674</v>
      </c>
      <c r="AS64" s="3" t="s">
        <v>6701</v>
      </c>
      <c r="AT64" s="6" t="s">
        <v>6654</v>
      </c>
      <c r="AU64" s="3" t="s">
        <v>6655</v>
      </c>
      <c r="AV64" s="6" t="s">
        <v>6656</v>
      </c>
      <c r="AW64" s="3" t="s">
        <v>6657</v>
      </c>
      <c r="AX64" s="6" t="s">
        <v>6621</v>
      </c>
      <c r="AY64" s="3" t="s">
        <v>6780</v>
      </c>
    </row>
  </sheetData>
  <mergeCells count="6">
    <mergeCell ref="AN1:AU1"/>
    <mergeCell ref="L1:U1"/>
    <mergeCell ref="AV1:BA1"/>
    <mergeCell ref="V1:AA1"/>
    <mergeCell ref="H1:K1"/>
    <mergeCell ref="AB1:AM1"/>
  </mergeCells>
  <conditionalFormatting sqref="H1 H2:I1048576">
    <cfRule type="cellIs" dxfId="13" priority="2" operator="equal">
      <formula>"exclude"</formula>
    </cfRule>
  </conditionalFormatting>
  <conditionalFormatting sqref="H2:H64 J2:J64">
    <cfRule type="cellIs" dxfId="12" priority="4" operator="equal">
      <formula>"exclude"</formula>
    </cfRule>
  </conditionalFormatting>
  <conditionalFormatting sqref="L1 K2:U1048576">
    <cfRule type="cellIs" dxfId="11" priority="1" operator="equal">
      <formula>"rejected"</formula>
    </cfRule>
  </conditionalFormatting>
  <pageMargins left="0.7" right="0.7" top="0.75" bottom="0.75" header="0.3" footer="0.3"/>
  <tableParts count="1">
    <tablePart r:id="rId1"/>
  </tablePart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67682-577D-456A-AA81-DEA692A3C203}">
  <sheetPr>
    <tabColor rgb="FFFF0000"/>
  </sheetPr>
  <dimension ref="A1:CJ820"/>
  <sheetViews>
    <sheetView topLeftCell="A20" workbookViewId="0">
      <selection activeCell="J37" sqref="J37"/>
    </sheetView>
  </sheetViews>
  <sheetFormatPr defaultColWidth="8.5546875" defaultRowHeight="14.4"/>
  <cols>
    <col min="1" max="1" width="11" style="43" customWidth="1"/>
    <col min="2" max="2" width="15" style="43" bestFit="1" customWidth="1"/>
    <col min="3" max="3" width="19" style="43" bestFit="1" customWidth="1"/>
    <col min="4" max="4" width="56.77734375" style="40" customWidth="1"/>
    <col min="5" max="5" width="59.21875" style="40" customWidth="1"/>
    <col min="6" max="6" width="43" style="40" customWidth="1"/>
    <col min="7" max="8" width="8.5546875" style="40" customWidth="1"/>
    <col min="9" max="9" width="24.5546875" style="40" customWidth="1"/>
    <col min="10" max="10" width="8.5546875" style="40" customWidth="1"/>
    <col min="11" max="11" width="15.21875" style="40" customWidth="1"/>
    <col min="12" max="12" width="8.5546875" style="40" customWidth="1"/>
    <col min="13" max="13" width="13.5546875" style="40" customWidth="1"/>
    <col min="14" max="14" width="15.77734375" style="40" customWidth="1"/>
    <col min="15" max="15" width="13.5546875" style="40" customWidth="1"/>
    <col min="16" max="16" width="8.5546875" style="40" customWidth="1"/>
    <col min="17" max="17" width="13" style="40" customWidth="1"/>
    <col min="18" max="18" width="8.5546875" style="40" customWidth="1"/>
    <col min="19" max="19" width="10.21875" style="40" customWidth="1"/>
    <col min="20" max="20" width="21.21875" style="40" customWidth="1"/>
    <col min="21" max="21" width="21.5546875" style="40" customWidth="1"/>
    <col min="22" max="22" width="12.21875" style="40" customWidth="1"/>
    <col min="23" max="23" width="8.5546875" style="40" customWidth="1"/>
    <col min="24" max="24" width="16.21875" style="40" customWidth="1"/>
    <col min="25" max="25" width="12.77734375" style="40" customWidth="1"/>
    <col min="26" max="26" width="13" style="40" customWidth="1"/>
    <col min="27" max="27" width="11.5546875" style="40" customWidth="1"/>
    <col min="28" max="28" width="8.5546875" style="40" customWidth="1"/>
    <col min="29" max="29" width="11.44140625" style="40" customWidth="1"/>
    <col min="30" max="31" width="8.5546875" style="40" customWidth="1"/>
    <col min="32" max="32" width="9.77734375" style="40" customWidth="1"/>
    <col min="33" max="33" width="17.77734375" style="40" customWidth="1"/>
    <col min="34" max="34" width="16.21875" style="40" customWidth="1"/>
    <col min="35" max="35" width="14.21875" style="40" customWidth="1"/>
    <col min="36" max="37" width="8.5546875" style="40" customWidth="1"/>
    <col min="38" max="38" width="18.21875" style="40" customWidth="1"/>
    <col min="39" max="39" width="18.44140625" style="40" customWidth="1"/>
    <col min="40" max="40" width="14" style="40" customWidth="1"/>
    <col min="41" max="41" width="16.5546875" style="40" customWidth="1"/>
    <col min="42" max="42" width="8.5546875" style="40" customWidth="1"/>
    <col min="43" max="43" width="14.21875" style="40" customWidth="1"/>
    <col min="44" max="44" width="12" style="40" customWidth="1"/>
    <col min="45" max="45" width="13.44140625" style="40" customWidth="1"/>
    <col min="46" max="46" width="16.77734375" style="40" customWidth="1"/>
    <col min="47" max="47" width="14.21875" style="40" customWidth="1"/>
    <col min="48" max="48" width="14.77734375" style="40" customWidth="1"/>
    <col min="49" max="49" width="13.77734375" style="40" customWidth="1"/>
    <col min="50" max="50" width="12.21875" style="40" customWidth="1"/>
    <col min="51" max="51" width="12.44140625" style="40" customWidth="1"/>
    <col min="52" max="52" width="10.21875" style="40" customWidth="1"/>
    <col min="53" max="53" width="13.5546875" style="40" customWidth="1"/>
    <col min="54" max="54" width="11.21875" style="40" customWidth="1"/>
    <col min="55" max="55" width="11.5546875" style="40" customWidth="1"/>
    <col min="56" max="56" width="18.5546875" style="40" customWidth="1"/>
    <col min="57" max="57" width="13.5546875" style="40" customWidth="1"/>
    <col min="58" max="58" width="11.44140625" style="40" customWidth="1"/>
    <col min="59" max="59" width="8.5546875" style="40" customWidth="1"/>
    <col min="60" max="60" width="10.44140625" style="40" customWidth="1"/>
    <col min="61" max="61" width="9.44140625" style="40" customWidth="1"/>
    <col min="62" max="62" width="15.21875" style="40" customWidth="1"/>
    <col min="63" max="63" width="8.5546875" style="40" customWidth="1"/>
    <col min="64" max="64" width="10.5546875" style="40" customWidth="1"/>
    <col min="65" max="65" width="14.21875" style="40" customWidth="1"/>
    <col min="66" max="66" width="12.5546875" style="40" customWidth="1"/>
    <col min="67" max="67" width="21" style="40" customWidth="1"/>
    <col min="68" max="68" width="11.21875" style="40" customWidth="1"/>
    <col min="69" max="69" width="18.21875" style="40" customWidth="1"/>
    <col min="70" max="70" width="10.21875" style="40" customWidth="1"/>
    <col min="71" max="71" width="16.21875" style="40" customWidth="1"/>
    <col min="72" max="72" width="19.21875" style="40" customWidth="1"/>
    <col min="73" max="73" width="8.5546875" style="40" customWidth="1"/>
    <col min="74" max="74" width="13.21875" style="40" customWidth="1"/>
    <col min="75" max="75" width="11" style="40" customWidth="1"/>
    <col min="76" max="76" width="13.5546875" style="40" customWidth="1"/>
    <col min="77" max="77" width="18.21875" style="40" customWidth="1"/>
    <col min="78" max="78" width="23.77734375" style="40" customWidth="1"/>
    <col min="79" max="79" width="10" style="40" customWidth="1"/>
    <col min="80" max="80" width="9.5546875" style="40" customWidth="1"/>
    <col min="81" max="81" width="8.5546875" style="40" customWidth="1"/>
    <col min="82" max="82" width="15.44140625" style="40" customWidth="1"/>
    <col min="83" max="84" width="9.77734375" style="40" customWidth="1"/>
    <col min="85" max="85" width="13.21875" style="40" customWidth="1"/>
    <col min="86" max="86" width="117" style="40" customWidth="1"/>
    <col min="87" max="87" width="16.44140625" style="40" customWidth="1"/>
    <col min="88" max="88" width="12.44140625" style="43" bestFit="1" customWidth="1"/>
    <col min="89" max="16384" width="8.5546875" style="40"/>
  </cols>
  <sheetData>
    <row r="1" spans="1:88" s="37" customFormat="1">
      <c r="A1" s="53" t="s">
        <v>113</v>
      </c>
      <c r="B1" s="53" t="s">
        <v>114</v>
      </c>
      <c r="C1" s="53" t="s">
        <v>115</v>
      </c>
      <c r="D1" s="53" t="s">
        <v>116</v>
      </c>
      <c r="E1" s="53" t="s">
        <v>117</v>
      </c>
      <c r="F1" s="53" t="s">
        <v>118</v>
      </c>
      <c r="G1" s="53" t="s">
        <v>119</v>
      </c>
      <c r="H1" s="53" t="s">
        <v>120</v>
      </c>
      <c r="I1" s="53" t="s">
        <v>121</v>
      </c>
      <c r="J1" s="53" t="s">
        <v>122</v>
      </c>
      <c r="K1" s="53" t="s">
        <v>123</v>
      </c>
      <c r="L1" s="53" t="s">
        <v>124</v>
      </c>
      <c r="M1" s="53" t="s">
        <v>125</v>
      </c>
      <c r="N1" s="53" t="s">
        <v>126</v>
      </c>
      <c r="O1" s="53" t="s">
        <v>127</v>
      </c>
      <c r="P1" s="53" t="s">
        <v>128</v>
      </c>
      <c r="Q1" s="53" t="s">
        <v>129</v>
      </c>
      <c r="R1" s="53" t="s">
        <v>130</v>
      </c>
      <c r="S1" s="53" t="s">
        <v>131</v>
      </c>
      <c r="T1" s="53" t="s">
        <v>132</v>
      </c>
      <c r="U1" s="53" t="s">
        <v>133</v>
      </c>
      <c r="V1" s="53" t="s">
        <v>134</v>
      </c>
      <c r="W1" s="53" t="s">
        <v>135</v>
      </c>
      <c r="X1" s="53" t="s">
        <v>136</v>
      </c>
      <c r="Y1" s="53" t="s">
        <v>137</v>
      </c>
      <c r="Z1" s="53" t="s">
        <v>138</v>
      </c>
      <c r="AA1" s="53" t="s">
        <v>139</v>
      </c>
      <c r="AB1" s="53" t="s">
        <v>140</v>
      </c>
      <c r="AC1" s="53" t="s">
        <v>141</v>
      </c>
      <c r="AD1" s="53" t="s">
        <v>142</v>
      </c>
      <c r="AE1" s="53" t="s">
        <v>24</v>
      </c>
      <c r="AF1" s="53" t="s">
        <v>143</v>
      </c>
      <c r="AG1" s="53" t="s">
        <v>144</v>
      </c>
      <c r="AH1" s="53" t="s">
        <v>145</v>
      </c>
      <c r="AI1" s="53" t="s">
        <v>146</v>
      </c>
      <c r="AJ1" s="53" t="s">
        <v>147</v>
      </c>
      <c r="AK1" s="53" t="s">
        <v>148</v>
      </c>
      <c r="AL1" s="53" t="s">
        <v>149</v>
      </c>
      <c r="AM1" s="53" t="s">
        <v>150</v>
      </c>
      <c r="AN1" s="53" t="s">
        <v>151</v>
      </c>
      <c r="AO1" s="53" t="s">
        <v>152</v>
      </c>
      <c r="AP1" s="53" t="s">
        <v>153</v>
      </c>
      <c r="AQ1" s="53" t="s">
        <v>154</v>
      </c>
      <c r="AR1" s="53" t="s">
        <v>155</v>
      </c>
      <c r="AS1" s="53" t="s">
        <v>156</v>
      </c>
      <c r="AT1" s="53" t="s">
        <v>157</v>
      </c>
      <c r="AU1" s="53" t="s">
        <v>158</v>
      </c>
      <c r="AV1" s="53" t="s">
        <v>159</v>
      </c>
      <c r="AW1" s="53" t="s">
        <v>160</v>
      </c>
      <c r="AX1" s="53" t="s">
        <v>161</v>
      </c>
      <c r="AY1" s="53" t="s">
        <v>162</v>
      </c>
      <c r="AZ1" s="53" t="s">
        <v>163</v>
      </c>
      <c r="BA1" s="53" t="s">
        <v>164</v>
      </c>
      <c r="BB1" s="53" t="s">
        <v>165</v>
      </c>
      <c r="BC1" s="53" t="s">
        <v>166</v>
      </c>
      <c r="BD1" s="53" t="s">
        <v>167</v>
      </c>
      <c r="BE1" s="53" t="s">
        <v>168</v>
      </c>
      <c r="BF1" s="53" t="s">
        <v>169</v>
      </c>
      <c r="BG1" s="53" t="s">
        <v>170</v>
      </c>
      <c r="BH1" s="53" t="s">
        <v>171</v>
      </c>
      <c r="BI1" s="53" t="s">
        <v>172</v>
      </c>
      <c r="BJ1" s="53" t="s">
        <v>173</v>
      </c>
      <c r="BK1" s="53" t="s">
        <v>174</v>
      </c>
      <c r="BL1" s="53" t="s">
        <v>175</v>
      </c>
      <c r="BM1" s="53" t="s">
        <v>176</v>
      </c>
      <c r="BN1" s="53" t="s">
        <v>177</v>
      </c>
      <c r="BO1" s="53" t="s">
        <v>178</v>
      </c>
      <c r="BP1" s="53" t="s">
        <v>179</v>
      </c>
      <c r="BQ1" s="53" t="s">
        <v>180</v>
      </c>
      <c r="BR1" s="53" t="s">
        <v>181</v>
      </c>
      <c r="BS1" s="53" t="s">
        <v>182</v>
      </c>
      <c r="BT1" s="53" t="s">
        <v>183</v>
      </c>
      <c r="BU1" s="53" t="s">
        <v>184</v>
      </c>
      <c r="BV1" s="53" t="s">
        <v>185</v>
      </c>
      <c r="BW1" s="53" t="s">
        <v>186</v>
      </c>
      <c r="BX1" s="53" t="s">
        <v>187</v>
      </c>
      <c r="BY1" s="53" t="s">
        <v>188</v>
      </c>
      <c r="BZ1" s="53" t="s">
        <v>189</v>
      </c>
      <c r="CA1" s="53" t="s">
        <v>190</v>
      </c>
      <c r="CB1" s="53" t="s">
        <v>191</v>
      </c>
      <c r="CC1" s="53" t="s">
        <v>192</v>
      </c>
      <c r="CD1" s="53" t="s">
        <v>193</v>
      </c>
      <c r="CE1" s="53" t="s">
        <v>194</v>
      </c>
      <c r="CF1" s="53" t="s">
        <v>195</v>
      </c>
      <c r="CG1" s="53" t="s">
        <v>196</v>
      </c>
      <c r="CH1" s="53" t="s">
        <v>197</v>
      </c>
      <c r="CI1" s="53" t="s">
        <v>198</v>
      </c>
      <c r="CJ1" s="53" t="s">
        <v>6781</v>
      </c>
    </row>
    <row r="2" spans="1:88" s="3" customFormat="1" ht="60" customHeight="1">
      <c r="A2" s="59" t="s">
        <v>489</v>
      </c>
      <c r="B2" s="59" t="s">
        <v>200</v>
      </c>
      <c r="C2" s="59">
        <v>2006</v>
      </c>
      <c r="D2" s="54" t="s">
        <v>490</v>
      </c>
      <c r="E2" s="54" t="s">
        <v>491</v>
      </c>
      <c r="F2" s="54" t="s">
        <v>492</v>
      </c>
      <c r="G2" s="54" t="s">
        <v>493</v>
      </c>
      <c r="H2" s="54"/>
      <c r="I2" s="54" t="s">
        <v>494</v>
      </c>
      <c r="J2" s="54" t="s">
        <v>495</v>
      </c>
      <c r="K2" s="54"/>
      <c r="L2" s="54">
        <v>2006</v>
      </c>
      <c r="M2" s="54" t="s">
        <v>207</v>
      </c>
      <c r="N2" s="54" t="s">
        <v>207</v>
      </c>
      <c r="O2" s="54" t="s">
        <v>207</v>
      </c>
      <c r="P2" s="54">
        <v>333</v>
      </c>
      <c r="Q2" s="54"/>
      <c r="R2" s="54"/>
      <c r="S2" s="54"/>
      <c r="T2" s="54"/>
      <c r="U2" s="54"/>
      <c r="V2" s="54"/>
      <c r="W2" s="54"/>
      <c r="X2" s="54"/>
      <c r="Y2" s="54"/>
      <c r="Z2" s="54"/>
      <c r="AA2" s="54" t="s">
        <v>388</v>
      </c>
      <c r="AB2" s="54" t="s">
        <v>496</v>
      </c>
      <c r="AC2" s="54" t="s">
        <v>253</v>
      </c>
      <c r="AD2" s="54"/>
      <c r="AE2" s="54"/>
      <c r="AF2" s="54"/>
      <c r="AG2" s="54"/>
      <c r="AH2" s="54" t="s">
        <v>211</v>
      </c>
      <c r="AI2" s="54"/>
      <c r="AJ2" s="54"/>
      <c r="AK2" s="54"/>
      <c r="AL2" s="54" t="s">
        <v>497</v>
      </c>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t="s">
        <v>498</v>
      </c>
      <c r="BU2" s="54"/>
      <c r="BV2" s="54"/>
      <c r="BW2" s="54"/>
      <c r="BX2" s="54"/>
      <c r="BY2" s="54"/>
      <c r="BZ2" s="54"/>
      <c r="CA2" s="54"/>
      <c r="CB2" s="54"/>
      <c r="CC2" s="54"/>
      <c r="CD2" s="54"/>
      <c r="CE2" s="54"/>
      <c r="CF2" s="54"/>
      <c r="CG2" s="54"/>
      <c r="CH2" s="54"/>
      <c r="CI2" s="54"/>
      <c r="CJ2" s="59" t="s">
        <v>6782</v>
      </c>
    </row>
    <row r="3" spans="1:88" s="3" customFormat="1" ht="60" customHeight="1">
      <c r="A3" s="59" t="s">
        <v>563</v>
      </c>
      <c r="B3" s="59" t="s">
        <v>200</v>
      </c>
      <c r="C3" s="59">
        <v>2006</v>
      </c>
      <c r="D3" s="54" t="s">
        <v>564</v>
      </c>
      <c r="E3" s="54" t="s">
        <v>565</v>
      </c>
      <c r="F3" s="54" t="s">
        <v>566</v>
      </c>
      <c r="G3" s="54" t="s">
        <v>567</v>
      </c>
      <c r="H3" s="54"/>
      <c r="I3" s="54" t="s">
        <v>568</v>
      </c>
      <c r="J3" s="54" t="s">
        <v>569</v>
      </c>
      <c r="K3" s="54"/>
      <c r="L3" s="54">
        <v>2006</v>
      </c>
      <c r="M3" s="54" t="s">
        <v>207</v>
      </c>
      <c r="N3" s="54" t="s">
        <v>207</v>
      </c>
      <c r="O3" s="54" t="s">
        <v>207</v>
      </c>
      <c r="P3" s="54" t="s">
        <v>570</v>
      </c>
      <c r="Q3" s="54"/>
      <c r="R3" s="54"/>
      <c r="S3" s="54"/>
      <c r="T3" s="54"/>
      <c r="U3" s="54"/>
      <c r="V3" s="54"/>
      <c r="W3" s="54"/>
      <c r="X3" s="54"/>
      <c r="Y3" s="54"/>
      <c r="Z3" s="54"/>
      <c r="AA3" s="54" t="s">
        <v>209</v>
      </c>
      <c r="AB3" s="54" t="s">
        <v>571</v>
      </c>
      <c r="AC3" s="54"/>
      <c r="AD3" s="54"/>
      <c r="AE3" s="54"/>
      <c r="AF3" s="54"/>
      <c r="AG3" s="54"/>
      <c r="AH3" s="54" t="s">
        <v>211</v>
      </c>
      <c r="AI3" s="54"/>
      <c r="AJ3" s="54"/>
      <c r="AK3" s="54"/>
      <c r="AL3" s="54" t="s">
        <v>572</v>
      </c>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t="s">
        <v>566</v>
      </c>
      <c r="BU3" s="54"/>
      <c r="BV3" s="54"/>
      <c r="BW3" s="54"/>
      <c r="BX3" s="54"/>
      <c r="BY3" s="54"/>
      <c r="BZ3" s="54"/>
      <c r="CA3" s="54"/>
      <c r="CB3" s="54"/>
      <c r="CC3" s="54"/>
      <c r="CD3" s="54"/>
      <c r="CE3" s="54"/>
      <c r="CF3" s="54"/>
      <c r="CG3" s="54"/>
      <c r="CH3" s="54"/>
      <c r="CI3" s="54"/>
      <c r="CJ3" s="59" t="s">
        <v>6782</v>
      </c>
    </row>
    <row r="4" spans="1:88" s="3" customFormat="1" ht="60" customHeight="1">
      <c r="A4" s="59" t="s">
        <v>600</v>
      </c>
      <c r="B4" s="59" t="s">
        <v>200</v>
      </c>
      <c r="C4" s="59">
        <v>2007</v>
      </c>
      <c r="D4" s="54" t="s">
        <v>601</v>
      </c>
      <c r="E4" s="54" t="s">
        <v>602</v>
      </c>
      <c r="F4" s="54" t="s">
        <v>603</v>
      </c>
      <c r="G4" s="54" t="s">
        <v>604</v>
      </c>
      <c r="H4" s="54"/>
      <c r="I4" s="54" t="s">
        <v>605</v>
      </c>
      <c r="J4" s="54" t="s">
        <v>606</v>
      </c>
      <c r="K4" s="54"/>
      <c r="L4" s="54" t="s">
        <v>207</v>
      </c>
      <c r="M4" s="54" t="s">
        <v>207</v>
      </c>
      <c r="N4" s="54" t="s">
        <v>207</v>
      </c>
      <c r="O4" s="54" t="s">
        <v>207</v>
      </c>
      <c r="P4" s="54" t="s">
        <v>607</v>
      </c>
      <c r="Q4" s="54"/>
      <c r="R4" s="54"/>
      <c r="S4" s="54"/>
      <c r="T4" s="54"/>
      <c r="U4" s="54"/>
      <c r="V4" s="54" t="s">
        <v>608</v>
      </c>
      <c r="W4" s="54"/>
      <c r="X4" s="54"/>
      <c r="Y4" s="54"/>
      <c r="Z4" s="54"/>
      <c r="AA4" s="54" t="s">
        <v>262</v>
      </c>
      <c r="AB4" s="54" t="s">
        <v>609</v>
      </c>
      <c r="AC4" s="54" t="s">
        <v>253</v>
      </c>
      <c r="AD4" s="54"/>
      <c r="AE4" s="54"/>
      <c r="AF4" s="54"/>
      <c r="AG4" s="54"/>
      <c r="AH4" s="54" t="s">
        <v>211</v>
      </c>
      <c r="AI4" s="54"/>
      <c r="AJ4" s="54"/>
      <c r="AK4" s="54"/>
      <c r="AL4" s="54" t="s">
        <v>610</v>
      </c>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t="s">
        <v>611</v>
      </c>
      <c r="BU4" s="54"/>
      <c r="BV4" s="54"/>
      <c r="BW4" s="54"/>
      <c r="BX4" s="54"/>
      <c r="BY4" s="54"/>
      <c r="BZ4" s="54"/>
      <c r="CA4" s="54"/>
      <c r="CB4" s="54"/>
      <c r="CC4" s="54"/>
      <c r="CD4" s="54"/>
      <c r="CE4" s="54"/>
      <c r="CF4" s="54"/>
      <c r="CG4" s="54"/>
      <c r="CH4" s="54"/>
      <c r="CI4" s="54"/>
      <c r="CJ4" s="59" t="s">
        <v>6782</v>
      </c>
    </row>
    <row r="5" spans="1:88" s="3" customFormat="1" ht="60" customHeight="1">
      <c r="A5" s="59" t="s">
        <v>907</v>
      </c>
      <c r="B5" s="59" t="s">
        <v>789</v>
      </c>
      <c r="C5" s="59">
        <v>2009</v>
      </c>
      <c r="D5" s="54" t="s">
        <v>908</v>
      </c>
      <c r="E5" s="54" t="s">
        <v>909</v>
      </c>
      <c r="F5" s="54" t="s">
        <v>910</v>
      </c>
      <c r="G5" s="54" t="s">
        <v>911</v>
      </c>
      <c r="H5" s="54"/>
      <c r="I5" s="54"/>
      <c r="J5" s="54" t="s">
        <v>912</v>
      </c>
      <c r="K5" s="54"/>
      <c r="L5" s="54">
        <v>2009</v>
      </c>
      <c r="M5" s="54" t="s">
        <v>207</v>
      </c>
      <c r="N5" s="54" t="s">
        <v>207</v>
      </c>
      <c r="O5" s="54" t="s">
        <v>207</v>
      </c>
      <c r="P5" s="54" t="s">
        <v>913</v>
      </c>
      <c r="Q5" s="54"/>
      <c r="R5" s="54"/>
      <c r="S5" s="54"/>
      <c r="T5" s="54"/>
      <c r="U5" s="54"/>
      <c r="V5" s="54"/>
      <c r="W5" s="54"/>
      <c r="X5" s="54"/>
      <c r="Y5" s="54"/>
      <c r="Z5" s="54"/>
      <c r="AA5" s="54" t="s">
        <v>796</v>
      </c>
      <c r="AB5" s="54" t="s">
        <v>797</v>
      </c>
      <c r="AC5" s="54" t="s">
        <v>253</v>
      </c>
      <c r="AD5" s="54"/>
      <c r="AE5" s="54"/>
      <c r="AF5" s="54"/>
      <c r="AG5" s="54"/>
      <c r="AH5" s="54" t="s">
        <v>211</v>
      </c>
      <c r="AI5" s="54"/>
      <c r="AJ5" s="54" t="s">
        <v>914</v>
      </c>
      <c r="AK5" s="54"/>
      <c r="AL5" s="54" t="s">
        <v>915</v>
      </c>
      <c r="AM5" s="54"/>
      <c r="AN5" s="54"/>
      <c r="AO5" s="54"/>
      <c r="AP5" s="54" t="s">
        <v>916</v>
      </c>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9" t="s">
        <v>6782</v>
      </c>
    </row>
    <row r="6" spans="1:88" s="3" customFormat="1" ht="60" customHeight="1">
      <c r="A6" s="59" t="s">
        <v>995</v>
      </c>
      <c r="B6" s="59" t="s">
        <v>242</v>
      </c>
      <c r="C6" s="59">
        <v>2010</v>
      </c>
      <c r="D6" s="54" t="s">
        <v>996</v>
      </c>
      <c r="E6" s="54" t="s">
        <v>997</v>
      </c>
      <c r="F6" s="54" t="s">
        <v>998</v>
      </c>
      <c r="G6" s="54"/>
      <c r="H6" s="54" t="s">
        <v>999</v>
      </c>
      <c r="I6" s="54" t="s">
        <v>1000</v>
      </c>
      <c r="J6" s="54" t="s">
        <v>1001</v>
      </c>
      <c r="K6" s="54"/>
      <c r="L6" s="54" t="s">
        <v>1002</v>
      </c>
      <c r="M6" s="54" t="s">
        <v>207</v>
      </c>
      <c r="N6" s="54" t="s">
        <v>207</v>
      </c>
      <c r="O6" s="54" t="s">
        <v>207</v>
      </c>
      <c r="P6" s="54" t="s">
        <v>1003</v>
      </c>
      <c r="Q6" s="54"/>
      <c r="R6" s="54">
        <v>10</v>
      </c>
      <c r="S6" s="54">
        <v>32</v>
      </c>
      <c r="T6" s="54"/>
      <c r="U6" s="54" t="s">
        <v>1004</v>
      </c>
      <c r="V6" s="54"/>
      <c r="W6" s="54"/>
      <c r="X6" s="54"/>
      <c r="Y6" s="54"/>
      <c r="Z6" s="54"/>
      <c r="AA6" s="54"/>
      <c r="AB6" s="54"/>
      <c r="AC6" s="54"/>
      <c r="AD6" s="54"/>
      <c r="AE6" s="54"/>
      <c r="AF6" s="54"/>
      <c r="AG6" s="54"/>
      <c r="AH6" s="54" t="s">
        <v>211</v>
      </c>
      <c r="AI6" s="54"/>
      <c r="AJ6" s="54"/>
      <c r="AK6" s="54"/>
      <c r="AL6" s="54" t="s">
        <v>1005</v>
      </c>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9" t="s">
        <v>6782</v>
      </c>
    </row>
    <row r="7" spans="1:88" s="3" customFormat="1" ht="60" customHeight="1">
      <c r="A7" s="59" t="s">
        <v>1085</v>
      </c>
      <c r="B7" s="59" t="s">
        <v>789</v>
      </c>
      <c r="C7" s="59">
        <v>2010</v>
      </c>
      <c r="D7" s="54" t="s">
        <v>1086</v>
      </c>
      <c r="E7" s="54" t="s">
        <v>1087</v>
      </c>
      <c r="F7" s="54" t="s">
        <v>1088</v>
      </c>
      <c r="G7" s="54" t="s">
        <v>1089</v>
      </c>
      <c r="H7" s="54"/>
      <c r="I7" s="54"/>
      <c r="J7" s="54" t="s">
        <v>1090</v>
      </c>
      <c r="K7" s="54"/>
      <c r="L7" s="54">
        <v>2010</v>
      </c>
      <c r="M7" s="54" t="s">
        <v>207</v>
      </c>
      <c r="N7" s="54" t="s">
        <v>207</v>
      </c>
      <c r="O7" s="54" t="s">
        <v>207</v>
      </c>
      <c r="P7" s="54" t="s">
        <v>1091</v>
      </c>
      <c r="Q7" s="54"/>
      <c r="R7" s="54"/>
      <c r="S7" s="54">
        <v>35</v>
      </c>
      <c r="T7" s="54"/>
      <c r="U7" s="54"/>
      <c r="V7" s="54" t="s">
        <v>1092</v>
      </c>
      <c r="W7" s="54"/>
      <c r="X7" s="54"/>
      <c r="Y7" s="54"/>
      <c r="Z7" s="54"/>
      <c r="AA7" s="54" t="s">
        <v>796</v>
      </c>
      <c r="AB7" s="54" t="s">
        <v>797</v>
      </c>
      <c r="AC7" s="54" t="s">
        <v>253</v>
      </c>
      <c r="AD7" s="54"/>
      <c r="AE7" s="54"/>
      <c r="AF7" s="54"/>
      <c r="AG7" s="54"/>
      <c r="AH7" s="54" t="s">
        <v>211</v>
      </c>
      <c r="AI7" s="54"/>
      <c r="AJ7" s="54" t="s">
        <v>1093</v>
      </c>
      <c r="AK7" s="54"/>
      <c r="AL7" s="54" t="s">
        <v>1094</v>
      </c>
      <c r="AM7" s="54"/>
      <c r="AN7" s="54"/>
      <c r="AO7" s="54"/>
      <c r="AP7" s="54" t="s">
        <v>1095</v>
      </c>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9" t="s">
        <v>6782</v>
      </c>
    </row>
    <row r="8" spans="1:88" s="3" customFormat="1" ht="60" customHeight="1">
      <c r="A8" s="59" t="s">
        <v>1114</v>
      </c>
      <c r="B8" s="59" t="s">
        <v>789</v>
      </c>
      <c r="C8" s="59">
        <v>2010</v>
      </c>
      <c r="D8" s="54" t="s">
        <v>1115</v>
      </c>
      <c r="E8" s="54" t="s">
        <v>1116</v>
      </c>
      <c r="F8" s="54" t="s">
        <v>1117</v>
      </c>
      <c r="G8" s="54" t="s">
        <v>1118</v>
      </c>
      <c r="H8" s="54"/>
      <c r="I8" s="54"/>
      <c r="J8" s="54" t="s">
        <v>1119</v>
      </c>
      <c r="K8" s="54"/>
      <c r="L8" s="54">
        <v>2010</v>
      </c>
      <c r="M8" s="54" t="s">
        <v>207</v>
      </c>
      <c r="N8" s="54" t="s">
        <v>207</v>
      </c>
      <c r="O8" s="54" t="s">
        <v>207</v>
      </c>
      <c r="P8" s="54" t="s">
        <v>1120</v>
      </c>
      <c r="Q8" s="54"/>
      <c r="R8" s="54"/>
      <c r="S8" s="54">
        <v>6436</v>
      </c>
      <c r="T8" s="54"/>
      <c r="U8" s="54"/>
      <c r="V8" s="54"/>
      <c r="W8" s="54"/>
      <c r="X8" s="54"/>
      <c r="Y8" s="54"/>
      <c r="Z8" s="54"/>
      <c r="AA8" s="54" t="s">
        <v>796</v>
      </c>
      <c r="AB8" s="54" t="s">
        <v>797</v>
      </c>
      <c r="AC8" s="54"/>
      <c r="AD8" s="54"/>
      <c r="AE8" s="54"/>
      <c r="AF8" s="54"/>
      <c r="AG8" s="54"/>
      <c r="AH8" s="54" t="s">
        <v>211</v>
      </c>
      <c r="AI8" s="54"/>
      <c r="AJ8" s="54" t="s">
        <v>1121</v>
      </c>
      <c r="AK8" s="54"/>
      <c r="AL8" s="54" t="s">
        <v>1122</v>
      </c>
      <c r="AM8" s="54"/>
      <c r="AN8" s="54"/>
      <c r="AO8" s="54"/>
      <c r="AP8" s="54" t="s">
        <v>1123</v>
      </c>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9" t="s">
        <v>6782</v>
      </c>
    </row>
    <row r="9" spans="1:88" s="3" customFormat="1" ht="60" customHeight="1">
      <c r="A9" s="59" t="s">
        <v>1193</v>
      </c>
      <c r="B9" s="59" t="s">
        <v>242</v>
      </c>
      <c r="C9" s="59">
        <v>2011</v>
      </c>
      <c r="D9" s="54" t="s">
        <v>1194</v>
      </c>
      <c r="E9" s="54" t="s">
        <v>1195</v>
      </c>
      <c r="F9" s="54" t="s">
        <v>998</v>
      </c>
      <c r="G9" s="54"/>
      <c r="H9" s="54" t="s">
        <v>999</v>
      </c>
      <c r="I9" s="54" t="s">
        <v>1196</v>
      </c>
      <c r="J9" s="54" t="s">
        <v>1197</v>
      </c>
      <c r="K9" s="54"/>
      <c r="L9" s="54" t="s">
        <v>1198</v>
      </c>
      <c r="M9" s="54" t="s">
        <v>207</v>
      </c>
      <c r="N9" s="54" t="s">
        <v>207</v>
      </c>
      <c r="O9" s="54" t="s">
        <v>207</v>
      </c>
      <c r="P9" s="54" t="s">
        <v>1199</v>
      </c>
      <c r="Q9" s="54"/>
      <c r="R9" s="54">
        <v>3</v>
      </c>
      <c r="S9" s="54">
        <v>33</v>
      </c>
      <c r="T9" s="54"/>
      <c r="U9" s="54" t="s">
        <v>1004</v>
      </c>
      <c r="V9" s="54"/>
      <c r="W9" s="54"/>
      <c r="X9" s="54"/>
      <c r="Y9" s="54"/>
      <c r="Z9" s="54"/>
      <c r="AA9" s="54"/>
      <c r="AB9" s="54"/>
      <c r="AC9" s="54"/>
      <c r="AD9" s="54"/>
      <c r="AE9" s="54"/>
      <c r="AF9" s="54"/>
      <c r="AG9" s="54"/>
      <c r="AH9" s="54" t="s">
        <v>211</v>
      </c>
      <c r="AI9" s="54"/>
      <c r="AJ9" s="54"/>
      <c r="AK9" s="54"/>
      <c r="AL9" s="54" t="s">
        <v>1200</v>
      </c>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9" t="s">
        <v>6782</v>
      </c>
    </row>
    <row r="10" spans="1:88" s="3" customFormat="1" ht="60" customHeight="1">
      <c r="A10" s="59" t="s">
        <v>1201</v>
      </c>
      <c r="B10" s="59" t="s">
        <v>200</v>
      </c>
      <c r="C10" s="59">
        <v>2011</v>
      </c>
      <c r="D10" s="54" t="s">
        <v>1202</v>
      </c>
      <c r="E10" s="54" t="s">
        <v>1203</v>
      </c>
      <c r="F10" s="54" t="s">
        <v>1204</v>
      </c>
      <c r="G10" s="54" t="s">
        <v>1205</v>
      </c>
      <c r="H10" s="54"/>
      <c r="I10" s="54" t="s">
        <v>1206</v>
      </c>
      <c r="J10" s="54" t="s">
        <v>1207</v>
      </c>
      <c r="K10" s="54"/>
      <c r="L10" s="54" t="s">
        <v>1208</v>
      </c>
      <c r="M10" s="54" t="s">
        <v>207</v>
      </c>
      <c r="N10" s="54" t="s">
        <v>207</v>
      </c>
      <c r="O10" s="54" t="s">
        <v>207</v>
      </c>
      <c r="P10" s="55" t="d">
        <v>2023-01-07</v>
      </c>
      <c r="Q10" s="54"/>
      <c r="R10" s="54"/>
      <c r="S10" s="54"/>
      <c r="T10" s="54"/>
      <c r="U10" s="54"/>
      <c r="V10" s="54" t="s">
        <v>1209</v>
      </c>
      <c r="W10" s="54"/>
      <c r="X10" s="54"/>
      <c r="Y10" s="54"/>
      <c r="Z10" s="54"/>
      <c r="AA10" s="54" t="s">
        <v>209</v>
      </c>
      <c r="AB10" s="54" t="s">
        <v>1210</v>
      </c>
      <c r="AC10" s="54"/>
      <c r="AD10" s="54"/>
      <c r="AE10" s="54"/>
      <c r="AF10" s="54"/>
      <c r="AG10" s="54"/>
      <c r="AH10" s="54" t="s">
        <v>211</v>
      </c>
      <c r="AI10" s="54"/>
      <c r="AJ10" s="54"/>
      <c r="AK10" s="54"/>
      <c r="AL10" s="54" t="s">
        <v>1211</v>
      </c>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t="s">
        <v>1212</v>
      </c>
      <c r="BU10" s="54"/>
      <c r="BV10" s="54"/>
      <c r="BW10" s="54"/>
      <c r="BX10" s="54"/>
      <c r="BY10" s="54"/>
      <c r="BZ10" s="54"/>
      <c r="CA10" s="54"/>
      <c r="CB10" s="54"/>
      <c r="CC10" s="54"/>
      <c r="CD10" s="54"/>
      <c r="CE10" s="54"/>
      <c r="CF10" s="54"/>
      <c r="CG10" s="54"/>
      <c r="CH10" s="54"/>
      <c r="CI10" s="54"/>
      <c r="CJ10" s="59" t="s">
        <v>6782</v>
      </c>
    </row>
    <row r="11" spans="1:88" s="3" customFormat="1" ht="60" customHeight="1">
      <c r="A11" s="59" t="s">
        <v>1223</v>
      </c>
      <c r="B11" s="59" t="s">
        <v>242</v>
      </c>
      <c r="C11" s="59">
        <v>2011</v>
      </c>
      <c r="D11" s="54" t="s">
        <v>1224</v>
      </c>
      <c r="E11" s="54" t="s">
        <v>1225</v>
      </c>
      <c r="F11" s="54" t="s">
        <v>1226</v>
      </c>
      <c r="G11" s="54"/>
      <c r="H11" s="54" t="s">
        <v>1227</v>
      </c>
      <c r="I11" s="54" t="s">
        <v>1228</v>
      </c>
      <c r="J11" s="54" t="s">
        <v>1229</v>
      </c>
      <c r="K11" s="54"/>
      <c r="L11" s="54" t="s">
        <v>1198</v>
      </c>
      <c r="M11" s="54" t="s">
        <v>207</v>
      </c>
      <c r="N11" s="54" t="s">
        <v>207</v>
      </c>
      <c r="O11" s="54" t="s">
        <v>207</v>
      </c>
      <c r="P11" s="54" t="s">
        <v>1230</v>
      </c>
      <c r="Q11" s="54"/>
      <c r="R11" s="54">
        <v>1</v>
      </c>
      <c r="S11" s="54">
        <v>6</v>
      </c>
      <c r="T11" s="54"/>
      <c r="U11" s="54" t="s">
        <v>1231</v>
      </c>
      <c r="V11" s="54"/>
      <c r="W11" s="54"/>
      <c r="X11" s="54"/>
      <c r="Y11" s="54"/>
      <c r="Z11" s="54"/>
      <c r="AA11" s="54"/>
      <c r="AB11" s="54"/>
      <c r="AC11" s="54"/>
      <c r="AD11" s="54"/>
      <c r="AE11" s="54"/>
      <c r="AF11" s="54"/>
      <c r="AG11" s="54"/>
      <c r="AH11" s="54" t="s">
        <v>211</v>
      </c>
      <c r="AI11" s="54"/>
      <c r="AJ11" s="54"/>
      <c r="AK11" s="54"/>
      <c r="AL11" s="54" t="s">
        <v>1232</v>
      </c>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9" t="s">
        <v>6782</v>
      </c>
    </row>
    <row r="12" spans="1:88" s="3" customFormat="1" ht="60" customHeight="1">
      <c r="A12" s="59" t="s">
        <v>1233</v>
      </c>
      <c r="B12" s="59" t="s">
        <v>200</v>
      </c>
      <c r="C12" s="59">
        <v>2011</v>
      </c>
      <c r="D12" s="54" t="s">
        <v>1234</v>
      </c>
      <c r="E12" s="54" t="s">
        <v>1235</v>
      </c>
      <c r="F12" s="54" t="s">
        <v>1204</v>
      </c>
      <c r="G12" s="54" t="s">
        <v>1205</v>
      </c>
      <c r="H12" s="54"/>
      <c r="I12" s="54" t="s">
        <v>1236</v>
      </c>
      <c r="J12" s="54" t="s">
        <v>1237</v>
      </c>
      <c r="K12" s="54"/>
      <c r="L12" s="54" t="s">
        <v>1208</v>
      </c>
      <c r="M12" s="54" t="s">
        <v>207</v>
      </c>
      <c r="N12" s="54" t="s">
        <v>207</v>
      </c>
      <c r="O12" s="54" t="s">
        <v>207</v>
      </c>
      <c r="P12" s="55" t="d">
        <v>2023-01-08</v>
      </c>
      <c r="Q12" s="54"/>
      <c r="R12" s="54"/>
      <c r="S12" s="54"/>
      <c r="T12" s="54"/>
      <c r="U12" s="54"/>
      <c r="V12" s="54"/>
      <c r="W12" s="54"/>
      <c r="X12" s="54"/>
      <c r="Y12" s="54"/>
      <c r="Z12" s="54"/>
      <c r="AA12" s="54" t="s">
        <v>209</v>
      </c>
      <c r="AB12" s="54" t="s">
        <v>1210</v>
      </c>
      <c r="AC12" s="54"/>
      <c r="AD12" s="54"/>
      <c r="AE12" s="54"/>
      <c r="AF12" s="54"/>
      <c r="AG12" s="54"/>
      <c r="AH12" s="54" t="s">
        <v>211</v>
      </c>
      <c r="AI12" s="54"/>
      <c r="AJ12" s="54"/>
      <c r="AK12" s="54"/>
      <c r="AL12" s="54" t="s">
        <v>1238</v>
      </c>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t="s">
        <v>1212</v>
      </c>
      <c r="BU12" s="54"/>
      <c r="BV12" s="54"/>
      <c r="BW12" s="54"/>
      <c r="BX12" s="54"/>
      <c r="BY12" s="54"/>
      <c r="BZ12" s="54"/>
      <c r="CA12" s="54"/>
      <c r="CB12" s="54"/>
      <c r="CC12" s="54"/>
      <c r="CD12" s="54"/>
      <c r="CE12" s="54"/>
      <c r="CF12" s="54"/>
      <c r="CG12" s="54"/>
      <c r="CH12" s="54"/>
      <c r="CI12" s="54"/>
      <c r="CJ12" s="59" t="s">
        <v>6782</v>
      </c>
    </row>
    <row r="13" spans="1:88" s="3" customFormat="1" ht="60" customHeight="1">
      <c r="A13" s="59" t="s">
        <v>1335</v>
      </c>
      <c r="B13" s="59" t="s">
        <v>200</v>
      </c>
      <c r="C13" s="59">
        <v>2012</v>
      </c>
      <c r="D13" s="54" t="s">
        <v>1336</v>
      </c>
      <c r="E13" s="54" t="s">
        <v>1337</v>
      </c>
      <c r="F13" s="54" t="s">
        <v>1338</v>
      </c>
      <c r="G13" s="54" t="s">
        <v>1339</v>
      </c>
      <c r="H13" s="54"/>
      <c r="I13" s="54" t="s">
        <v>1340</v>
      </c>
      <c r="J13" s="54" t="s">
        <v>1341</v>
      </c>
      <c r="K13" s="54"/>
      <c r="L13" s="54" t="s">
        <v>207</v>
      </c>
      <c r="M13" s="54" t="s">
        <v>207</v>
      </c>
      <c r="N13" s="54" t="s">
        <v>207</v>
      </c>
      <c r="O13" s="54" t="s">
        <v>207</v>
      </c>
      <c r="P13" s="55" t="d">
        <v>2023-01-10</v>
      </c>
      <c r="Q13" s="54"/>
      <c r="R13" s="54"/>
      <c r="S13" s="54"/>
      <c r="T13" s="54"/>
      <c r="U13" s="54"/>
      <c r="V13" s="54"/>
      <c r="W13" s="54"/>
      <c r="X13" s="54"/>
      <c r="Y13" s="54"/>
      <c r="Z13" s="54"/>
      <c r="AA13" s="54" t="s">
        <v>262</v>
      </c>
      <c r="AB13" s="54" t="s">
        <v>1342</v>
      </c>
      <c r="AC13" s="54" t="s">
        <v>253</v>
      </c>
      <c r="AD13" s="54"/>
      <c r="AE13" s="54"/>
      <c r="AF13" s="54"/>
      <c r="AG13" s="54"/>
      <c r="AH13" s="54" t="s">
        <v>211</v>
      </c>
      <c r="AI13" s="54"/>
      <c r="AJ13" s="54"/>
      <c r="AK13" s="54"/>
      <c r="AL13" s="54" t="s">
        <v>1343</v>
      </c>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t="s">
        <v>1344</v>
      </c>
      <c r="BU13" s="54"/>
      <c r="BV13" s="54"/>
      <c r="BW13" s="54"/>
      <c r="BX13" s="54"/>
      <c r="BY13" s="54"/>
      <c r="BZ13" s="54"/>
      <c r="CA13" s="54"/>
      <c r="CB13" s="54"/>
      <c r="CC13" s="54"/>
      <c r="CD13" s="54"/>
      <c r="CE13" s="54"/>
      <c r="CF13" s="54"/>
      <c r="CG13" s="54"/>
      <c r="CH13" s="54"/>
      <c r="CI13" s="54"/>
      <c r="CJ13" s="59" t="s">
        <v>6782</v>
      </c>
    </row>
    <row r="14" spans="1:88" s="3" customFormat="1" ht="60" customHeight="1">
      <c r="A14" s="59" t="s">
        <v>1405</v>
      </c>
      <c r="B14" s="59" t="s">
        <v>200</v>
      </c>
      <c r="C14" s="59">
        <v>2012</v>
      </c>
      <c r="D14" s="54" t="s">
        <v>1406</v>
      </c>
      <c r="E14" s="54" t="s">
        <v>1407</v>
      </c>
      <c r="F14" s="54" t="s">
        <v>1408</v>
      </c>
      <c r="G14" s="54" t="s">
        <v>1409</v>
      </c>
      <c r="H14" s="54"/>
      <c r="I14" s="54" t="s">
        <v>1410</v>
      </c>
      <c r="J14" s="54" t="s">
        <v>1411</v>
      </c>
      <c r="K14" s="54"/>
      <c r="L14" s="54" t="s">
        <v>1412</v>
      </c>
      <c r="M14" s="54" t="s">
        <v>207</v>
      </c>
      <c r="N14" s="54" t="s">
        <v>207</v>
      </c>
      <c r="O14" s="54" t="s">
        <v>207</v>
      </c>
      <c r="P14" s="54" t="s">
        <v>1413</v>
      </c>
      <c r="Q14" s="54"/>
      <c r="R14" s="54"/>
      <c r="S14" s="54"/>
      <c r="T14" s="54"/>
      <c r="U14" s="54"/>
      <c r="V14" s="54"/>
      <c r="W14" s="54"/>
      <c r="X14" s="54"/>
      <c r="Y14" s="54"/>
      <c r="Z14" s="54"/>
      <c r="AA14" s="54" t="s">
        <v>209</v>
      </c>
      <c r="AB14" s="54" t="s">
        <v>1414</v>
      </c>
      <c r="AC14" s="54"/>
      <c r="AD14" s="54"/>
      <c r="AE14" s="54"/>
      <c r="AF14" s="54"/>
      <c r="AG14" s="54"/>
      <c r="AH14" s="54" t="s">
        <v>211</v>
      </c>
      <c r="AI14" s="54"/>
      <c r="AJ14" s="54"/>
      <c r="AK14" s="54"/>
      <c r="AL14" s="54" t="s">
        <v>1415</v>
      </c>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t="s">
        <v>1408</v>
      </c>
      <c r="BU14" s="54"/>
      <c r="BV14" s="54"/>
      <c r="BW14" s="54"/>
      <c r="BX14" s="54"/>
      <c r="BY14" s="54"/>
      <c r="BZ14" s="54"/>
      <c r="CA14" s="54"/>
      <c r="CB14" s="54"/>
      <c r="CC14" s="54"/>
      <c r="CD14" s="54"/>
      <c r="CE14" s="54"/>
      <c r="CF14" s="54"/>
      <c r="CG14" s="54"/>
      <c r="CH14" s="54"/>
      <c r="CI14" s="54"/>
      <c r="CJ14" s="59" t="s">
        <v>6782</v>
      </c>
    </row>
    <row r="15" spans="1:88" s="3" customFormat="1" ht="60" customHeight="1">
      <c r="A15" s="59" t="s">
        <v>1423</v>
      </c>
      <c r="B15" s="59" t="s">
        <v>200</v>
      </c>
      <c r="C15" s="59">
        <v>2012</v>
      </c>
      <c r="D15" s="54" t="s">
        <v>1424</v>
      </c>
      <c r="E15" s="54" t="s">
        <v>1425</v>
      </c>
      <c r="F15" s="54" t="s">
        <v>1384</v>
      </c>
      <c r="G15" s="54" t="s">
        <v>1385</v>
      </c>
      <c r="H15" s="54"/>
      <c r="I15" s="54" t="s">
        <v>1426</v>
      </c>
      <c r="J15" s="54" t="s">
        <v>1427</v>
      </c>
      <c r="K15" s="54"/>
      <c r="L15" s="54" t="s">
        <v>1388</v>
      </c>
      <c r="M15" s="54" t="s">
        <v>207</v>
      </c>
      <c r="N15" s="54" t="s">
        <v>207</v>
      </c>
      <c r="O15" s="54" t="s">
        <v>207</v>
      </c>
      <c r="P15" s="54" t="s">
        <v>1428</v>
      </c>
      <c r="Q15" s="54"/>
      <c r="R15" s="54"/>
      <c r="S15" s="54"/>
      <c r="T15" s="54"/>
      <c r="U15" s="54"/>
      <c r="V15" s="54" t="s">
        <v>1429</v>
      </c>
      <c r="W15" s="54"/>
      <c r="X15" s="54"/>
      <c r="Y15" s="54"/>
      <c r="Z15" s="54"/>
      <c r="AA15" s="54" t="s">
        <v>209</v>
      </c>
      <c r="AB15" s="54" t="s">
        <v>1390</v>
      </c>
      <c r="AC15" s="54"/>
      <c r="AD15" s="54"/>
      <c r="AE15" s="54"/>
      <c r="AF15" s="54"/>
      <c r="AG15" s="54"/>
      <c r="AH15" s="54" t="s">
        <v>211</v>
      </c>
      <c r="AI15" s="54"/>
      <c r="AJ15" s="54"/>
      <c r="AK15" s="54"/>
      <c r="AL15" s="54" t="s">
        <v>1430</v>
      </c>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t="s">
        <v>1391</v>
      </c>
      <c r="BU15" s="54"/>
      <c r="BV15" s="54"/>
      <c r="BW15" s="54"/>
      <c r="BX15" s="54"/>
      <c r="BY15" s="54"/>
      <c r="BZ15" s="54"/>
      <c r="CA15" s="54"/>
      <c r="CB15" s="54"/>
      <c r="CC15" s="54"/>
      <c r="CD15" s="54"/>
      <c r="CE15" s="54"/>
      <c r="CF15" s="54"/>
      <c r="CG15" s="54"/>
      <c r="CH15" s="54"/>
      <c r="CI15" s="54"/>
      <c r="CJ15" s="59" t="s">
        <v>6782</v>
      </c>
    </row>
    <row r="16" spans="1:88" s="3" customFormat="1" ht="60" customHeight="1">
      <c r="A16" s="59" t="s">
        <v>1454</v>
      </c>
      <c r="B16" s="59" t="s">
        <v>242</v>
      </c>
      <c r="C16" s="59">
        <v>2012</v>
      </c>
      <c r="D16" s="54" t="s">
        <v>1455</v>
      </c>
      <c r="E16" s="54" t="s">
        <v>1456</v>
      </c>
      <c r="F16" s="54" t="s">
        <v>1226</v>
      </c>
      <c r="G16" s="54"/>
      <c r="H16" s="54" t="s">
        <v>1227</v>
      </c>
      <c r="I16" s="54" t="s">
        <v>1457</v>
      </c>
      <c r="J16" s="54" t="s">
        <v>1458</v>
      </c>
      <c r="K16" s="54"/>
      <c r="L16" s="54" t="s">
        <v>1459</v>
      </c>
      <c r="M16" s="54" t="s">
        <v>207</v>
      </c>
      <c r="N16" s="54" t="s">
        <v>207</v>
      </c>
      <c r="O16" s="54" t="s">
        <v>207</v>
      </c>
      <c r="P16" s="54" t="s">
        <v>1460</v>
      </c>
      <c r="Q16" s="54"/>
      <c r="R16" s="54">
        <v>2</v>
      </c>
      <c r="S16" s="54">
        <v>7</v>
      </c>
      <c r="T16" s="54"/>
      <c r="U16" s="54" t="s">
        <v>1231</v>
      </c>
      <c r="V16" s="54"/>
      <c r="W16" s="54"/>
      <c r="X16" s="54"/>
      <c r="Y16" s="54"/>
      <c r="Z16" s="54"/>
      <c r="AA16" s="54"/>
      <c r="AB16" s="54"/>
      <c r="AC16" s="54"/>
      <c r="AD16" s="54"/>
      <c r="AE16" s="54"/>
      <c r="AF16" s="54"/>
      <c r="AG16" s="54"/>
      <c r="AH16" s="54" t="s">
        <v>211</v>
      </c>
      <c r="AI16" s="54"/>
      <c r="AJ16" s="54"/>
      <c r="AK16" s="54"/>
      <c r="AL16" s="54" t="s">
        <v>1461</v>
      </c>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9" t="s">
        <v>6782</v>
      </c>
    </row>
    <row r="17" spans="1:88" s="3" customFormat="1" ht="60" customHeight="1">
      <c r="A17" s="59" t="s">
        <v>1478</v>
      </c>
      <c r="B17" s="59" t="s">
        <v>789</v>
      </c>
      <c r="C17" s="59">
        <v>2012</v>
      </c>
      <c r="D17" s="54" t="s">
        <v>1479</v>
      </c>
      <c r="E17" s="54" t="s">
        <v>1480</v>
      </c>
      <c r="F17" s="54" t="s">
        <v>1481</v>
      </c>
      <c r="G17" s="54" t="s">
        <v>1482</v>
      </c>
      <c r="H17" s="54"/>
      <c r="I17" s="54"/>
      <c r="J17" s="54" t="s">
        <v>1483</v>
      </c>
      <c r="K17" s="54"/>
      <c r="L17" s="54">
        <v>2012</v>
      </c>
      <c r="M17" s="54" t="s">
        <v>207</v>
      </c>
      <c r="N17" s="54" t="s">
        <v>207</v>
      </c>
      <c r="O17" s="54" t="s">
        <v>207</v>
      </c>
      <c r="P17" s="54" t="s">
        <v>1484</v>
      </c>
      <c r="Q17" s="54"/>
      <c r="R17" s="54"/>
      <c r="S17" s="54">
        <v>7282</v>
      </c>
      <c r="T17" s="54"/>
      <c r="U17" s="54"/>
      <c r="V17" s="54"/>
      <c r="W17" s="54"/>
      <c r="X17" s="54"/>
      <c r="Y17" s="54"/>
      <c r="Z17" s="54"/>
      <c r="AA17" s="54" t="s">
        <v>796</v>
      </c>
      <c r="AB17" s="54" t="s">
        <v>797</v>
      </c>
      <c r="AC17" s="54"/>
      <c r="AD17" s="54"/>
      <c r="AE17" s="54"/>
      <c r="AF17" s="54"/>
      <c r="AG17" s="54"/>
      <c r="AH17" s="54" t="s">
        <v>211</v>
      </c>
      <c r="AI17" s="54"/>
      <c r="AJ17" s="54" t="s">
        <v>1485</v>
      </c>
      <c r="AK17" s="54"/>
      <c r="AL17" s="54" t="s">
        <v>1486</v>
      </c>
      <c r="AM17" s="54"/>
      <c r="AN17" s="54"/>
      <c r="AO17" s="54"/>
      <c r="AP17" s="54" t="s">
        <v>1487</v>
      </c>
      <c r="AQ17" s="54" t="s">
        <v>1488</v>
      </c>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9" t="s">
        <v>6782</v>
      </c>
    </row>
    <row r="18" spans="1:88" s="3" customFormat="1" ht="60" customHeight="1">
      <c r="A18" s="59" t="s">
        <v>1490</v>
      </c>
      <c r="B18" s="59" t="s">
        <v>242</v>
      </c>
      <c r="C18" s="59">
        <v>2012</v>
      </c>
      <c r="D18" s="54" t="s">
        <v>1491</v>
      </c>
      <c r="E18" s="54" t="s">
        <v>1492</v>
      </c>
      <c r="F18" s="54" t="s">
        <v>1493</v>
      </c>
      <c r="G18" s="54"/>
      <c r="H18" s="54" t="s">
        <v>1494</v>
      </c>
      <c r="I18" s="54" t="s">
        <v>1495</v>
      </c>
      <c r="J18" s="54" t="s">
        <v>1496</v>
      </c>
      <c r="K18" s="54"/>
      <c r="L18" s="56" t="d">
        <v>2012-04-01</v>
      </c>
      <c r="M18" s="54" t="s">
        <v>207</v>
      </c>
      <c r="N18" s="54" t="s">
        <v>207</v>
      </c>
      <c r="O18" s="54" t="s">
        <v>207</v>
      </c>
      <c r="P18" s="54" t="s">
        <v>1497</v>
      </c>
      <c r="Q18" s="54"/>
      <c r="R18" s="54">
        <v>2</v>
      </c>
      <c r="S18" s="54">
        <v>7</v>
      </c>
      <c r="T18" s="54"/>
      <c r="U18" s="54" t="s">
        <v>1498</v>
      </c>
      <c r="V18" s="54" t="s">
        <v>1499</v>
      </c>
      <c r="W18" s="54"/>
      <c r="X18" s="54"/>
      <c r="Y18" s="54"/>
      <c r="Z18" s="54"/>
      <c r="AA18" s="54"/>
      <c r="AB18" s="54"/>
      <c r="AC18" s="54"/>
      <c r="AD18" s="54"/>
      <c r="AE18" s="54"/>
      <c r="AF18" s="54"/>
      <c r="AG18" s="54"/>
      <c r="AH18" s="54" t="s">
        <v>211</v>
      </c>
      <c r="AI18" s="54"/>
      <c r="AJ18" s="54"/>
      <c r="AK18" s="54"/>
      <c r="AL18" s="54" t="s">
        <v>1500</v>
      </c>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9" t="s">
        <v>6782</v>
      </c>
    </row>
    <row r="19" spans="1:88" s="3" customFormat="1" ht="60" customHeight="1">
      <c r="A19" s="59" t="s">
        <v>1606</v>
      </c>
      <c r="B19" s="59" t="s">
        <v>242</v>
      </c>
      <c r="C19" s="59">
        <v>2013</v>
      </c>
      <c r="D19" s="54" t="s">
        <v>1607</v>
      </c>
      <c r="E19" s="54" t="s">
        <v>1608</v>
      </c>
      <c r="F19" s="54" t="s">
        <v>1609</v>
      </c>
      <c r="G19" s="54"/>
      <c r="H19" s="54" t="s">
        <v>1610</v>
      </c>
      <c r="I19" s="54" t="s">
        <v>1611</v>
      </c>
      <c r="J19" s="54" t="s">
        <v>1612</v>
      </c>
      <c r="K19" s="54"/>
      <c r="L19" s="54" t="s">
        <v>1613</v>
      </c>
      <c r="M19" s="54" t="s">
        <v>207</v>
      </c>
      <c r="N19" s="54" t="s">
        <v>207</v>
      </c>
      <c r="O19" s="54" t="s">
        <v>207</v>
      </c>
      <c r="P19" s="54" t="s">
        <v>1614</v>
      </c>
      <c r="Q19" s="54"/>
      <c r="R19" s="54">
        <v>4</v>
      </c>
      <c r="S19" s="54">
        <v>20</v>
      </c>
      <c r="T19" s="54"/>
      <c r="U19" s="54" t="s">
        <v>1615</v>
      </c>
      <c r="V19" s="54" t="s">
        <v>1616</v>
      </c>
      <c r="W19" s="54"/>
      <c r="X19" s="54"/>
      <c r="Y19" s="54"/>
      <c r="Z19" s="54"/>
      <c r="AA19" s="54"/>
      <c r="AB19" s="54"/>
      <c r="AC19" s="54" t="s">
        <v>253</v>
      </c>
      <c r="AD19" s="54"/>
      <c r="AE19" s="54"/>
      <c r="AF19" s="54"/>
      <c r="AG19" s="54"/>
      <c r="AH19" s="54" t="s">
        <v>211</v>
      </c>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9" t="s">
        <v>6782</v>
      </c>
    </row>
    <row r="20" spans="1:88" s="3" customFormat="1" ht="60" customHeight="1">
      <c r="A20" s="59" t="s">
        <v>1686</v>
      </c>
      <c r="B20" s="59" t="s">
        <v>242</v>
      </c>
      <c r="C20" s="59">
        <v>2013</v>
      </c>
      <c r="D20" s="54" t="s">
        <v>1687</v>
      </c>
      <c r="E20" s="54" t="s">
        <v>1688</v>
      </c>
      <c r="F20" s="54" t="s">
        <v>998</v>
      </c>
      <c r="G20" s="54"/>
      <c r="H20" s="54" t="s">
        <v>1376</v>
      </c>
      <c r="I20" s="54" t="s">
        <v>1689</v>
      </c>
      <c r="J20" s="54" t="s">
        <v>1690</v>
      </c>
      <c r="K20" s="54"/>
      <c r="L20" s="54" t="s">
        <v>1598</v>
      </c>
      <c r="M20" s="54" t="s">
        <v>207</v>
      </c>
      <c r="N20" s="54" t="s">
        <v>207</v>
      </c>
      <c r="O20" s="54" t="s">
        <v>207</v>
      </c>
      <c r="P20" s="54" t="s">
        <v>1691</v>
      </c>
      <c r="Q20" s="54"/>
      <c r="R20" s="54">
        <v>5</v>
      </c>
      <c r="S20" s="54">
        <v>35</v>
      </c>
      <c r="T20" s="54"/>
      <c r="U20" s="54" t="s">
        <v>1004</v>
      </c>
      <c r="V20" s="54" t="s">
        <v>1692</v>
      </c>
      <c r="W20" s="54"/>
      <c r="X20" s="54"/>
      <c r="Y20" s="54"/>
      <c r="Z20" s="54"/>
      <c r="AA20" s="54"/>
      <c r="AB20" s="54"/>
      <c r="AC20" s="54"/>
      <c r="AD20" s="54"/>
      <c r="AE20" s="54"/>
      <c r="AF20" s="54"/>
      <c r="AG20" s="54"/>
      <c r="AH20" s="54" t="s">
        <v>211</v>
      </c>
      <c r="AI20" s="54"/>
      <c r="AJ20" s="54"/>
      <c r="AK20" s="54"/>
      <c r="AL20" s="54" t="s">
        <v>1693</v>
      </c>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9" t="s">
        <v>6782</v>
      </c>
    </row>
    <row r="21" spans="1:88" s="3" customFormat="1" ht="60" customHeight="1">
      <c r="A21" s="59" t="s">
        <v>1812</v>
      </c>
      <c r="B21" s="59" t="s">
        <v>200</v>
      </c>
      <c r="C21" s="59">
        <v>2013</v>
      </c>
      <c r="D21" s="54" t="s">
        <v>1813</v>
      </c>
      <c r="E21" s="54" t="s">
        <v>1814</v>
      </c>
      <c r="F21" s="54" t="s">
        <v>1815</v>
      </c>
      <c r="G21" s="54" t="s">
        <v>1816</v>
      </c>
      <c r="H21" s="54"/>
      <c r="I21" s="54" t="s">
        <v>1817</v>
      </c>
      <c r="J21" s="54" t="s">
        <v>1818</v>
      </c>
      <c r="K21" s="54"/>
      <c r="L21" s="54" t="s">
        <v>1808</v>
      </c>
      <c r="M21" s="54" t="s">
        <v>207</v>
      </c>
      <c r="N21" s="54" t="s">
        <v>207</v>
      </c>
      <c r="O21" s="54" t="s">
        <v>207</v>
      </c>
      <c r="P21" s="55" t="d">
        <v>2023-01-08</v>
      </c>
      <c r="Q21" s="54"/>
      <c r="R21" s="54"/>
      <c r="S21" s="54"/>
      <c r="T21" s="54"/>
      <c r="U21" s="54"/>
      <c r="V21" s="54" t="s">
        <v>1819</v>
      </c>
      <c r="W21" s="54"/>
      <c r="X21" s="54"/>
      <c r="Y21" s="54"/>
      <c r="Z21" s="54"/>
      <c r="AA21" s="54" t="s">
        <v>209</v>
      </c>
      <c r="AB21" s="54" t="s">
        <v>1820</v>
      </c>
      <c r="AC21" s="54"/>
      <c r="AD21" s="54"/>
      <c r="AE21" s="54"/>
      <c r="AF21" s="54"/>
      <c r="AG21" s="54"/>
      <c r="AH21" s="54" t="s">
        <v>211</v>
      </c>
      <c r="AI21" s="54"/>
      <c r="AJ21" s="54"/>
      <c r="AK21" s="54"/>
      <c r="AL21" s="54" t="s">
        <v>1821</v>
      </c>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t="s">
        <v>1815</v>
      </c>
      <c r="BU21" s="54"/>
      <c r="BV21" s="54"/>
      <c r="BW21" s="54"/>
      <c r="BX21" s="54"/>
      <c r="BY21" s="54"/>
      <c r="BZ21" s="54"/>
      <c r="CA21" s="54"/>
      <c r="CB21" s="54"/>
      <c r="CC21" s="54"/>
      <c r="CD21" s="54"/>
      <c r="CE21" s="54"/>
      <c r="CF21" s="54"/>
      <c r="CG21" s="54"/>
      <c r="CH21" s="54"/>
      <c r="CI21" s="54"/>
      <c r="CJ21" s="59" t="s">
        <v>6782</v>
      </c>
    </row>
    <row r="22" spans="1:88" s="3" customFormat="1" ht="60" customHeight="1">
      <c r="A22" s="59" t="s">
        <v>1822</v>
      </c>
      <c r="B22" s="59" t="s">
        <v>242</v>
      </c>
      <c r="C22" s="59">
        <v>2013</v>
      </c>
      <c r="D22" s="54" t="s">
        <v>1823</v>
      </c>
      <c r="E22" s="54" t="s">
        <v>1824</v>
      </c>
      <c r="F22" s="54" t="s">
        <v>998</v>
      </c>
      <c r="G22" s="54"/>
      <c r="H22" s="54" t="s">
        <v>1376</v>
      </c>
      <c r="I22" s="54" t="s">
        <v>1825</v>
      </c>
      <c r="J22" s="54" t="s">
        <v>1826</v>
      </c>
      <c r="K22" s="54"/>
      <c r="L22" s="54" t="s">
        <v>1808</v>
      </c>
      <c r="M22" s="54" t="s">
        <v>207</v>
      </c>
      <c r="N22" s="54" t="s">
        <v>207</v>
      </c>
      <c r="O22" s="54" t="s">
        <v>207</v>
      </c>
      <c r="P22" s="54" t="s">
        <v>1827</v>
      </c>
      <c r="Q22" s="54"/>
      <c r="R22" s="54">
        <v>6</v>
      </c>
      <c r="S22" s="54">
        <v>35</v>
      </c>
      <c r="T22" s="54"/>
      <c r="U22" s="54" t="s">
        <v>1004</v>
      </c>
      <c r="V22" s="54"/>
      <c r="W22" s="54"/>
      <c r="X22" s="54"/>
      <c r="Y22" s="54"/>
      <c r="Z22" s="54"/>
      <c r="AA22" s="54"/>
      <c r="AB22" s="54"/>
      <c r="AC22" s="54"/>
      <c r="AD22" s="54"/>
      <c r="AE22" s="54"/>
      <c r="AF22" s="54"/>
      <c r="AG22" s="54"/>
      <c r="AH22" s="54" t="s">
        <v>211</v>
      </c>
      <c r="AI22" s="54"/>
      <c r="AJ22" s="54"/>
      <c r="AK22" s="54"/>
      <c r="AL22" s="54" t="s">
        <v>1828</v>
      </c>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9" t="s">
        <v>6782</v>
      </c>
    </row>
    <row r="23" spans="1:88" s="3" customFormat="1" ht="60" customHeight="1">
      <c r="A23" s="59" t="s">
        <v>1842</v>
      </c>
      <c r="B23" s="59" t="s">
        <v>200</v>
      </c>
      <c r="C23" s="59">
        <v>2013</v>
      </c>
      <c r="D23" s="54" t="s">
        <v>1843</v>
      </c>
      <c r="E23" s="54" t="s">
        <v>1844</v>
      </c>
      <c r="F23" s="54" t="s">
        <v>1815</v>
      </c>
      <c r="G23" s="54" t="s">
        <v>1816</v>
      </c>
      <c r="H23" s="54"/>
      <c r="I23" s="54" t="s">
        <v>1845</v>
      </c>
      <c r="J23" s="54" t="s">
        <v>1846</v>
      </c>
      <c r="K23" s="54"/>
      <c r="L23" s="54" t="s">
        <v>1808</v>
      </c>
      <c r="M23" s="54" t="s">
        <v>207</v>
      </c>
      <c r="N23" s="54" t="s">
        <v>207</v>
      </c>
      <c r="O23" s="54" t="s">
        <v>207</v>
      </c>
      <c r="P23" s="55" t="d">
        <v>2023-01-08</v>
      </c>
      <c r="Q23" s="54"/>
      <c r="R23" s="54"/>
      <c r="S23" s="54"/>
      <c r="T23" s="54"/>
      <c r="U23" s="54"/>
      <c r="V23" s="54" t="s">
        <v>1847</v>
      </c>
      <c r="W23" s="54"/>
      <c r="X23" s="54"/>
      <c r="Y23" s="54"/>
      <c r="Z23" s="54"/>
      <c r="AA23" s="54" t="s">
        <v>209</v>
      </c>
      <c r="AB23" s="54" t="s">
        <v>1820</v>
      </c>
      <c r="AC23" s="54"/>
      <c r="AD23" s="54"/>
      <c r="AE23" s="54"/>
      <c r="AF23" s="54"/>
      <c r="AG23" s="54"/>
      <c r="AH23" s="54" t="s">
        <v>211</v>
      </c>
      <c r="AI23" s="54"/>
      <c r="AJ23" s="54"/>
      <c r="AK23" s="54"/>
      <c r="AL23" s="54" t="s">
        <v>1848</v>
      </c>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t="s">
        <v>1815</v>
      </c>
      <c r="BU23" s="54"/>
      <c r="BV23" s="54"/>
      <c r="BW23" s="54"/>
      <c r="BX23" s="54"/>
      <c r="BY23" s="54"/>
      <c r="BZ23" s="54"/>
      <c r="CA23" s="54"/>
      <c r="CB23" s="54"/>
      <c r="CC23" s="54"/>
      <c r="CD23" s="54"/>
      <c r="CE23" s="54"/>
      <c r="CF23" s="54"/>
      <c r="CG23" s="54"/>
      <c r="CH23" s="54"/>
      <c r="CI23" s="54"/>
      <c r="CJ23" s="59" t="s">
        <v>6782</v>
      </c>
    </row>
    <row r="24" spans="1:88" s="3" customFormat="1" ht="60" customHeight="1">
      <c r="A24" s="59" t="s">
        <v>1856</v>
      </c>
      <c r="B24" s="59" t="s">
        <v>200</v>
      </c>
      <c r="C24" s="59">
        <v>2013</v>
      </c>
      <c r="D24" s="54" t="s">
        <v>1857</v>
      </c>
      <c r="E24" s="54" t="s">
        <v>1858</v>
      </c>
      <c r="F24" s="54" t="s">
        <v>1658</v>
      </c>
      <c r="G24" s="54" t="s">
        <v>1659</v>
      </c>
      <c r="H24" s="54"/>
      <c r="I24" s="54" t="s">
        <v>1859</v>
      </c>
      <c r="J24" s="54" t="s">
        <v>1860</v>
      </c>
      <c r="K24" s="54"/>
      <c r="L24" s="54" t="s">
        <v>1571</v>
      </c>
      <c r="M24" s="54" t="s">
        <v>207</v>
      </c>
      <c r="N24" s="54" t="s">
        <v>207</v>
      </c>
      <c r="O24" s="54" t="s">
        <v>207</v>
      </c>
      <c r="P24" s="54" t="s">
        <v>1861</v>
      </c>
      <c r="Q24" s="54"/>
      <c r="R24" s="54"/>
      <c r="S24" s="54"/>
      <c r="T24" s="54"/>
      <c r="U24" s="54"/>
      <c r="V24" s="54"/>
      <c r="W24" s="54"/>
      <c r="X24" s="54"/>
      <c r="Y24" s="54"/>
      <c r="Z24" s="54"/>
      <c r="AA24" s="54" t="s">
        <v>209</v>
      </c>
      <c r="AB24" s="54" t="s">
        <v>1663</v>
      </c>
      <c r="AC24" s="54"/>
      <c r="AD24" s="54"/>
      <c r="AE24" s="54"/>
      <c r="AF24" s="54"/>
      <c r="AG24" s="54"/>
      <c r="AH24" s="54" t="s">
        <v>211</v>
      </c>
      <c r="AI24" s="54"/>
      <c r="AJ24" s="54"/>
      <c r="AK24" s="54"/>
      <c r="AL24" s="54" t="s">
        <v>1862</v>
      </c>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c r="BS24" s="54"/>
      <c r="BT24" s="54" t="s">
        <v>1658</v>
      </c>
      <c r="BU24" s="54"/>
      <c r="BV24" s="54"/>
      <c r="BW24" s="54"/>
      <c r="BX24" s="54"/>
      <c r="BY24" s="54"/>
      <c r="BZ24" s="54"/>
      <c r="CA24" s="54"/>
      <c r="CB24" s="54"/>
      <c r="CC24" s="54"/>
      <c r="CD24" s="54"/>
      <c r="CE24" s="54"/>
      <c r="CF24" s="54"/>
      <c r="CG24" s="54"/>
      <c r="CH24" s="54"/>
      <c r="CI24" s="54"/>
      <c r="CJ24" s="59" t="s">
        <v>6782</v>
      </c>
    </row>
    <row r="25" spans="1:88" s="3" customFormat="1" ht="60" customHeight="1">
      <c r="A25" s="59" t="s">
        <v>1885</v>
      </c>
      <c r="B25" s="59" t="s">
        <v>768</v>
      </c>
      <c r="C25" s="59">
        <v>2013</v>
      </c>
      <c r="D25" s="54"/>
      <c r="E25" s="54" t="s">
        <v>1886</v>
      </c>
      <c r="F25" s="54"/>
      <c r="G25" s="54" t="s">
        <v>1887</v>
      </c>
      <c r="H25" s="54"/>
      <c r="I25" s="54"/>
      <c r="J25" s="54"/>
      <c r="K25" s="54" t="s">
        <v>1888</v>
      </c>
      <c r="L25" s="54">
        <v>2013</v>
      </c>
      <c r="M25" s="54" t="s">
        <v>207</v>
      </c>
      <c r="N25" s="54" t="s">
        <v>207</v>
      </c>
      <c r="O25" s="54"/>
      <c r="P25" s="54"/>
      <c r="Q25" s="54">
        <v>1</v>
      </c>
      <c r="R25" s="54"/>
      <c r="S25" s="54"/>
      <c r="T25" s="54"/>
      <c r="U25" s="54"/>
      <c r="V25" s="54" t="s">
        <v>1889</v>
      </c>
      <c r="W25" s="54" t="s">
        <v>1890</v>
      </c>
      <c r="X25" s="54">
        <v>7990</v>
      </c>
      <c r="Y25" s="54"/>
      <c r="Z25" s="54"/>
      <c r="AA25" s="54" t="s">
        <v>1891</v>
      </c>
      <c r="AB25" s="54" t="s">
        <v>797</v>
      </c>
      <c r="AC25" s="54"/>
      <c r="AD25" s="54"/>
      <c r="AE25" s="54"/>
      <c r="AF25" s="54"/>
      <c r="AG25" s="54"/>
      <c r="AH25" s="54" t="s">
        <v>1055</v>
      </c>
      <c r="AI25" s="54">
        <v>4</v>
      </c>
      <c r="AJ25" s="54" t="s">
        <v>1892</v>
      </c>
      <c r="AK25" s="54"/>
      <c r="AL25" s="54" t="s">
        <v>1893</v>
      </c>
      <c r="AM25" s="54"/>
      <c r="AN25" s="54"/>
      <c r="AO25" s="54" t="s">
        <v>1894</v>
      </c>
      <c r="AP25" s="54" t="s">
        <v>1895</v>
      </c>
      <c r="AQ25" s="54"/>
      <c r="AR25" s="54"/>
      <c r="AS25" s="54"/>
      <c r="AT25" s="54"/>
      <c r="AU25" s="54"/>
      <c r="AV25" s="54"/>
      <c r="AW25" s="54"/>
      <c r="AX25" s="54"/>
      <c r="AY25" s="54"/>
      <c r="AZ25" s="54"/>
      <c r="BA25" s="54"/>
      <c r="BB25" s="54"/>
      <c r="BC25" s="54"/>
      <c r="BD25" s="54"/>
      <c r="BE25" s="54"/>
      <c r="BF25" s="54"/>
      <c r="BG25" s="54"/>
      <c r="BH25" s="54"/>
      <c r="BI25" s="54" t="s">
        <v>1896</v>
      </c>
      <c r="BJ25" s="54"/>
      <c r="BK25" s="54"/>
      <c r="BL25" s="54"/>
      <c r="BM25" s="54"/>
      <c r="BN25" s="54"/>
      <c r="BO25" s="54"/>
      <c r="BP25" s="54"/>
      <c r="BQ25" s="54"/>
      <c r="BR25" s="54"/>
      <c r="BS25" s="54"/>
      <c r="BT25" s="54"/>
      <c r="BU25" s="54"/>
      <c r="BV25" s="54"/>
      <c r="BW25" s="54"/>
      <c r="BX25" s="54"/>
      <c r="BY25" s="54"/>
      <c r="BZ25" s="54"/>
      <c r="CA25" s="54"/>
      <c r="CB25" s="54"/>
      <c r="CC25" s="54"/>
      <c r="CD25" s="54"/>
      <c r="CE25" s="54"/>
      <c r="CF25" s="54"/>
      <c r="CG25" s="54"/>
      <c r="CH25" s="54"/>
      <c r="CI25" s="54"/>
      <c r="CJ25" s="59" t="s">
        <v>6782</v>
      </c>
    </row>
    <row r="26" spans="1:88" s="3" customFormat="1" ht="60" customHeight="1">
      <c r="A26" s="59" t="s">
        <v>1918</v>
      </c>
      <c r="B26" s="59" t="s">
        <v>242</v>
      </c>
      <c r="C26" s="59">
        <v>2013</v>
      </c>
      <c r="D26" s="54" t="s">
        <v>1919</v>
      </c>
      <c r="E26" s="54" t="s">
        <v>1920</v>
      </c>
      <c r="F26" s="54" t="s">
        <v>1921</v>
      </c>
      <c r="G26" s="54"/>
      <c r="H26" s="54" t="s">
        <v>1922</v>
      </c>
      <c r="I26" s="54" t="s">
        <v>1923</v>
      </c>
      <c r="J26" s="54" t="s">
        <v>1924</v>
      </c>
      <c r="K26" s="54" t="s">
        <v>1925</v>
      </c>
      <c r="L26" s="54">
        <v>2013</v>
      </c>
      <c r="M26" s="54" t="s">
        <v>207</v>
      </c>
      <c r="N26" s="54" t="s">
        <v>207</v>
      </c>
      <c r="O26" s="54" t="s">
        <v>207</v>
      </c>
      <c r="P26" s="55" t="d">
        <v>2023-01-07</v>
      </c>
      <c r="Q26" s="54"/>
      <c r="R26" s="54"/>
      <c r="S26" s="54">
        <v>2013</v>
      </c>
      <c r="T26" s="54"/>
      <c r="U26" s="54" t="s">
        <v>1921</v>
      </c>
      <c r="V26" s="54" t="s">
        <v>1926</v>
      </c>
      <c r="W26" s="54"/>
      <c r="X26" s="54"/>
      <c r="Y26" s="54"/>
      <c r="Z26" s="54"/>
      <c r="AA26" s="54"/>
      <c r="AB26" s="54"/>
      <c r="AC26" s="54" t="s">
        <v>253</v>
      </c>
      <c r="AD26" s="54"/>
      <c r="AE26" s="54"/>
      <c r="AF26" s="54"/>
      <c r="AG26" s="54"/>
      <c r="AH26" s="54" t="s">
        <v>211</v>
      </c>
      <c r="AI26" s="54"/>
      <c r="AJ26" s="54"/>
      <c r="AK26" s="54"/>
      <c r="AL26" s="54" t="s">
        <v>1927</v>
      </c>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9" t="s">
        <v>6782</v>
      </c>
    </row>
    <row r="27" spans="1:88" s="3" customFormat="1" ht="60" customHeight="1">
      <c r="A27" s="59" t="s">
        <v>1964</v>
      </c>
      <c r="B27" s="59" t="s">
        <v>242</v>
      </c>
      <c r="C27" s="59">
        <v>2014</v>
      </c>
      <c r="D27" s="54" t="s">
        <v>1965</v>
      </c>
      <c r="E27" s="54" t="s">
        <v>1966</v>
      </c>
      <c r="F27" s="54" t="s">
        <v>803</v>
      </c>
      <c r="G27" s="54"/>
      <c r="H27" s="54" t="s">
        <v>804</v>
      </c>
      <c r="I27" s="54" t="s">
        <v>1967</v>
      </c>
      <c r="J27" s="54" t="s">
        <v>1968</v>
      </c>
      <c r="K27" s="54" t="s">
        <v>1969</v>
      </c>
      <c r="L27" s="54" t="s">
        <v>1970</v>
      </c>
      <c r="M27" s="54" t="s">
        <v>207</v>
      </c>
      <c r="N27" s="54" t="s">
        <v>207</v>
      </c>
      <c r="O27" s="54" t="s">
        <v>207</v>
      </c>
      <c r="P27" s="55" t="d">
        <v>2023-01-13</v>
      </c>
      <c r="Q27" s="54"/>
      <c r="R27" s="54">
        <v>2</v>
      </c>
      <c r="S27" s="54">
        <v>7</v>
      </c>
      <c r="T27" s="54"/>
      <c r="U27" s="54" t="s">
        <v>809</v>
      </c>
      <c r="V27" s="54"/>
      <c r="W27" s="54"/>
      <c r="X27" s="54"/>
      <c r="Y27" s="54"/>
      <c r="Z27" s="54"/>
      <c r="AA27" s="54"/>
      <c r="AB27" s="54"/>
      <c r="AC27" s="54" t="s">
        <v>253</v>
      </c>
      <c r="AD27" s="54"/>
      <c r="AE27" s="54"/>
      <c r="AF27" s="54"/>
      <c r="AG27" s="54"/>
      <c r="AH27" s="54" t="s">
        <v>211</v>
      </c>
      <c r="AI27" s="54"/>
      <c r="AJ27" s="54"/>
      <c r="AK27" s="54"/>
      <c r="AL27" s="54" t="s">
        <v>1971</v>
      </c>
      <c r="AM27" s="54"/>
      <c r="AN27" s="54"/>
      <c r="AO27" s="54"/>
      <c r="AP27" s="54"/>
      <c r="AQ27" s="54"/>
      <c r="AR27" s="54"/>
      <c r="AS27" s="54"/>
      <c r="AT27" s="54"/>
      <c r="AU27" s="54"/>
      <c r="AV27" s="54"/>
      <c r="AW27" s="54"/>
      <c r="AX27" s="54"/>
      <c r="AY27" s="54"/>
      <c r="AZ27" s="54"/>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c r="CF27" s="54"/>
      <c r="CG27" s="54"/>
      <c r="CH27" s="54"/>
      <c r="CI27" s="54"/>
      <c r="CJ27" s="59" t="s">
        <v>6782</v>
      </c>
    </row>
    <row r="28" spans="1:88" s="3" customFormat="1" ht="60" customHeight="1">
      <c r="A28" s="59" t="s">
        <v>2011</v>
      </c>
      <c r="B28" s="59" t="s">
        <v>200</v>
      </c>
      <c r="C28" s="59">
        <v>2014</v>
      </c>
      <c r="D28" s="54" t="s">
        <v>2012</v>
      </c>
      <c r="E28" s="54" t="s">
        <v>2013</v>
      </c>
      <c r="F28" s="54" t="s">
        <v>472</v>
      </c>
      <c r="G28" s="54" t="s">
        <v>2005</v>
      </c>
      <c r="H28" s="54"/>
      <c r="I28" s="54" t="s">
        <v>2014</v>
      </c>
      <c r="J28" s="54" t="s">
        <v>2015</v>
      </c>
      <c r="K28" s="54"/>
      <c r="L28" s="54" t="s">
        <v>207</v>
      </c>
      <c r="M28" s="54" t="s">
        <v>207</v>
      </c>
      <c r="N28" s="54" t="s">
        <v>207</v>
      </c>
      <c r="O28" s="54" t="s">
        <v>207</v>
      </c>
      <c r="P28" s="54" t="s">
        <v>2016</v>
      </c>
      <c r="Q28" s="54"/>
      <c r="R28" s="54"/>
      <c r="S28" s="54"/>
      <c r="T28" s="54"/>
      <c r="U28" s="54"/>
      <c r="V28" s="54"/>
      <c r="W28" s="54"/>
      <c r="X28" s="54"/>
      <c r="Y28" s="54"/>
      <c r="Z28" s="54"/>
      <c r="AA28" s="54" t="s">
        <v>262</v>
      </c>
      <c r="AB28" s="54" t="s">
        <v>2009</v>
      </c>
      <c r="AC28" s="54" t="s">
        <v>253</v>
      </c>
      <c r="AD28" s="54"/>
      <c r="AE28" s="54"/>
      <c r="AF28" s="54"/>
      <c r="AG28" s="54"/>
      <c r="AH28" s="54" t="s">
        <v>211</v>
      </c>
      <c r="AI28" s="54"/>
      <c r="AJ28" s="54"/>
      <c r="AK28" s="54"/>
      <c r="AL28" s="54" t="s">
        <v>2017</v>
      </c>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54"/>
      <c r="BO28" s="54"/>
      <c r="BP28" s="54"/>
      <c r="BQ28" s="54"/>
      <c r="BR28" s="54"/>
      <c r="BS28" s="54"/>
      <c r="BT28" s="54" t="s">
        <v>2010</v>
      </c>
      <c r="BU28" s="54"/>
      <c r="BV28" s="54"/>
      <c r="BW28" s="54"/>
      <c r="BX28" s="54"/>
      <c r="BY28" s="54"/>
      <c r="BZ28" s="54"/>
      <c r="CA28" s="54"/>
      <c r="CB28" s="54"/>
      <c r="CC28" s="54"/>
      <c r="CD28" s="54"/>
      <c r="CE28" s="54"/>
      <c r="CF28" s="54"/>
      <c r="CG28" s="54"/>
      <c r="CH28" s="54"/>
      <c r="CI28" s="54"/>
      <c r="CJ28" s="59" t="s">
        <v>6782</v>
      </c>
    </row>
    <row r="29" spans="1:88" s="3" customFormat="1" ht="60" customHeight="1">
      <c r="A29" s="59" t="s">
        <v>2143</v>
      </c>
      <c r="B29" s="59" t="s">
        <v>242</v>
      </c>
      <c r="C29" s="59">
        <v>2014</v>
      </c>
      <c r="D29" s="54" t="s">
        <v>2144</v>
      </c>
      <c r="E29" s="54" t="s">
        <v>2145</v>
      </c>
      <c r="F29" s="54" t="s">
        <v>1226</v>
      </c>
      <c r="G29" s="54"/>
      <c r="H29" s="54" t="s">
        <v>1227</v>
      </c>
      <c r="I29" s="54" t="s">
        <v>2146</v>
      </c>
      <c r="J29" s="54" t="s">
        <v>2147</v>
      </c>
      <c r="K29" s="54"/>
      <c r="L29" s="54" t="s">
        <v>1970</v>
      </c>
      <c r="M29" s="54" t="s">
        <v>207</v>
      </c>
      <c r="N29" s="54" t="s">
        <v>207</v>
      </c>
      <c r="O29" s="54" t="s">
        <v>207</v>
      </c>
      <c r="P29" s="54" t="s">
        <v>2148</v>
      </c>
      <c r="Q29" s="54"/>
      <c r="R29" s="54">
        <v>7</v>
      </c>
      <c r="S29" s="54">
        <v>9</v>
      </c>
      <c r="T29" s="54"/>
      <c r="U29" s="54" t="s">
        <v>1231</v>
      </c>
      <c r="V29" s="54"/>
      <c r="W29" s="54"/>
      <c r="X29" s="54"/>
      <c r="Y29" s="54"/>
      <c r="Z29" s="54"/>
      <c r="AA29" s="54"/>
      <c r="AB29" s="54"/>
      <c r="AC29" s="54"/>
      <c r="AD29" s="54"/>
      <c r="AE29" s="54"/>
      <c r="AF29" s="54"/>
      <c r="AG29" s="54"/>
      <c r="AH29" s="54" t="s">
        <v>211</v>
      </c>
      <c r="AI29" s="54"/>
      <c r="AJ29" s="54"/>
      <c r="AK29" s="54"/>
      <c r="AL29" s="54" t="s">
        <v>2149</v>
      </c>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9" t="s">
        <v>6782</v>
      </c>
    </row>
    <row r="30" spans="1:88" s="3" customFormat="1" ht="60" customHeight="1">
      <c r="A30" s="59" t="s">
        <v>2157</v>
      </c>
      <c r="B30" s="59" t="s">
        <v>768</v>
      </c>
      <c r="C30" s="59">
        <v>2014</v>
      </c>
      <c r="D30" s="54"/>
      <c r="E30" s="54" t="s">
        <v>2158</v>
      </c>
      <c r="F30" s="54"/>
      <c r="G30" s="54" t="s">
        <v>2159</v>
      </c>
      <c r="H30" s="54"/>
      <c r="I30" s="54"/>
      <c r="J30" s="54"/>
      <c r="K30" s="54" t="s">
        <v>2160</v>
      </c>
      <c r="L30" s="54">
        <v>2014</v>
      </c>
      <c r="M30" s="54" t="s">
        <v>207</v>
      </c>
      <c r="N30" s="54" t="s">
        <v>207</v>
      </c>
      <c r="O30" s="54"/>
      <c r="P30" s="54"/>
      <c r="Q30" s="54">
        <v>1</v>
      </c>
      <c r="R30" s="54"/>
      <c r="S30" s="54"/>
      <c r="T30" s="54"/>
      <c r="U30" s="54"/>
      <c r="V30" s="54" t="s">
        <v>1117</v>
      </c>
      <c r="W30" s="54" t="s">
        <v>1890</v>
      </c>
      <c r="X30" s="54">
        <v>8740</v>
      </c>
      <c r="Y30" s="54"/>
      <c r="Z30" s="54"/>
      <c r="AA30" s="54" t="s">
        <v>2161</v>
      </c>
      <c r="AB30" s="54" t="s">
        <v>2162</v>
      </c>
      <c r="AC30" s="54"/>
      <c r="AD30" s="54"/>
      <c r="AE30" s="54"/>
      <c r="AF30" s="54"/>
      <c r="AG30" s="54"/>
      <c r="AH30" s="54" t="s">
        <v>1055</v>
      </c>
      <c r="AI30" s="54">
        <v>25.04</v>
      </c>
      <c r="AJ30" s="54" t="s">
        <v>2163</v>
      </c>
      <c r="AK30" s="54"/>
      <c r="AL30" s="54" t="s">
        <v>2164</v>
      </c>
      <c r="AM30" s="54"/>
      <c r="AN30" s="54"/>
      <c r="AO30" s="54" t="s">
        <v>2165</v>
      </c>
      <c r="AP30" s="54" t="s">
        <v>2166</v>
      </c>
      <c r="AQ30" s="54"/>
      <c r="AR30" s="54"/>
      <c r="AS30" s="54"/>
      <c r="AT30" s="54"/>
      <c r="AU30" s="54"/>
      <c r="AV30" s="54"/>
      <c r="AW30" s="54"/>
      <c r="AX30" s="54"/>
      <c r="AY30" s="54"/>
      <c r="AZ30" s="54"/>
      <c r="BA30" s="54"/>
      <c r="BB30" s="54"/>
      <c r="BC30" s="54"/>
      <c r="BD30" s="54"/>
      <c r="BE30" s="54"/>
      <c r="BF30" s="54"/>
      <c r="BG30" s="54"/>
      <c r="BH30" s="54"/>
      <c r="BI30" s="54" t="s">
        <v>2167</v>
      </c>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9" t="s">
        <v>6782</v>
      </c>
    </row>
    <row r="31" spans="1:88" s="3" customFormat="1" ht="60" customHeight="1">
      <c r="A31" s="59" t="s">
        <v>2168</v>
      </c>
      <c r="B31" s="59" t="s">
        <v>768</v>
      </c>
      <c r="C31" s="59">
        <v>2014</v>
      </c>
      <c r="D31" s="54"/>
      <c r="E31" s="54" t="s">
        <v>2169</v>
      </c>
      <c r="F31" s="54"/>
      <c r="G31" s="54" t="s">
        <v>2170</v>
      </c>
      <c r="H31" s="54"/>
      <c r="I31" s="54"/>
      <c r="J31" s="54"/>
      <c r="K31" s="54" t="s">
        <v>2171</v>
      </c>
      <c r="L31" s="54">
        <v>2014</v>
      </c>
      <c r="M31" s="54" t="s">
        <v>207</v>
      </c>
      <c r="N31" s="54" t="s">
        <v>207</v>
      </c>
      <c r="O31" s="54"/>
      <c r="P31" s="54"/>
      <c r="Q31" s="54">
        <v>1</v>
      </c>
      <c r="R31" s="54"/>
      <c r="S31" s="54"/>
      <c r="T31" s="54"/>
      <c r="U31" s="54"/>
      <c r="V31" s="54" t="s">
        <v>2172</v>
      </c>
      <c r="W31" s="54" t="s">
        <v>1890</v>
      </c>
      <c r="X31" s="54">
        <v>8355</v>
      </c>
      <c r="Y31" s="54"/>
      <c r="Z31" s="54"/>
      <c r="AA31" s="54" t="s">
        <v>1891</v>
      </c>
      <c r="AB31" s="54" t="s">
        <v>797</v>
      </c>
      <c r="AC31" s="54"/>
      <c r="AD31" s="54"/>
      <c r="AE31" s="54"/>
      <c r="AF31" s="54"/>
      <c r="AG31" s="54"/>
      <c r="AH31" s="54" t="s">
        <v>1055</v>
      </c>
      <c r="AI31" s="54">
        <v>6.7</v>
      </c>
      <c r="AJ31" s="54" t="s">
        <v>2173</v>
      </c>
      <c r="AK31" s="54"/>
      <c r="AL31" s="54" t="s">
        <v>2174</v>
      </c>
      <c r="AM31" s="54"/>
      <c r="AN31" s="54"/>
      <c r="AO31" s="54" t="s">
        <v>2165</v>
      </c>
      <c r="AP31" s="54" t="s">
        <v>2175</v>
      </c>
      <c r="AQ31" s="54"/>
      <c r="AR31" s="54"/>
      <c r="AS31" s="54"/>
      <c r="AT31" s="54"/>
      <c r="AU31" s="54"/>
      <c r="AV31" s="54"/>
      <c r="AW31" s="54"/>
      <c r="AX31" s="54"/>
      <c r="AY31" s="54"/>
      <c r="AZ31" s="54"/>
      <c r="BA31" s="54"/>
      <c r="BB31" s="54"/>
      <c r="BC31" s="54"/>
      <c r="BD31" s="54"/>
      <c r="BE31" s="54"/>
      <c r="BF31" s="54"/>
      <c r="BG31" s="54"/>
      <c r="BH31" s="54"/>
      <c r="BI31" s="54" t="s">
        <v>2167</v>
      </c>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9" t="s">
        <v>6782</v>
      </c>
    </row>
    <row r="32" spans="1:88" s="3" customFormat="1" ht="60" customHeight="1">
      <c r="A32" s="59" t="s">
        <v>2185</v>
      </c>
      <c r="B32" s="59" t="s">
        <v>242</v>
      </c>
      <c r="C32" s="59">
        <v>2014</v>
      </c>
      <c r="D32" s="54" t="s">
        <v>2186</v>
      </c>
      <c r="E32" s="54" t="s">
        <v>2187</v>
      </c>
      <c r="F32" s="54" t="s">
        <v>2188</v>
      </c>
      <c r="G32" s="54"/>
      <c r="H32" s="54" t="s">
        <v>2189</v>
      </c>
      <c r="I32" s="54" t="s">
        <v>2190</v>
      </c>
      <c r="J32" s="54" t="s">
        <v>2191</v>
      </c>
      <c r="K32" s="54" t="s">
        <v>2192</v>
      </c>
      <c r="L32" s="54" t="s">
        <v>2074</v>
      </c>
      <c r="M32" s="54" t="s">
        <v>207</v>
      </c>
      <c r="N32" s="54" t="s">
        <v>207</v>
      </c>
      <c r="O32" s="54" t="s">
        <v>207</v>
      </c>
      <c r="P32" s="54" t="s">
        <v>2193</v>
      </c>
      <c r="Q32" s="54"/>
      <c r="R32" s="54">
        <v>4</v>
      </c>
      <c r="S32" s="54">
        <v>19</v>
      </c>
      <c r="T32" s="54"/>
      <c r="U32" s="54" t="s">
        <v>2194</v>
      </c>
      <c r="V32" s="54" t="s">
        <v>2195</v>
      </c>
      <c r="W32" s="54"/>
      <c r="X32" s="54"/>
      <c r="Y32" s="54"/>
      <c r="Z32" s="54"/>
      <c r="AA32" s="54"/>
      <c r="AB32" s="54"/>
      <c r="AC32" s="54"/>
      <c r="AD32" s="54"/>
      <c r="AE32" s="54"/>
      <c r="AF32" s="54"/>
      <c r="AG32" s="54"/>
      <c r="AH32" s="54" t="s">
        <v>211</v>
      </c>
      <c r="AI32" s="54"/>
      <c r="AJ32" s="54"/>
      <c r="AK32" s="54"/>
      <c r="AL32" s="54" t="s">
        <v>2196</v>
      </c>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9" t="s">
        <v>6782</v>
      </c>
    </row>
    <row r="33" spans="1:88" s="3" customFormat="1" ht="60" customHeight="1">
      <c r="A33" s="59" t="s">
        <v>2197</v>
      </c>
      <c r="B33" s="59" t="s">
        <v>242</v>
      </c>
      <c r="C33" s="59">
        <v>2014</v>
      </c>
      <c r="D33" s="54" t="s">
        <v>2198</v>
      </c>
      <c r="E33" s="54" t="s">
        <v>2199</v>
      </c>
      <c r="F33" s="54" t="s">
        <v>2200</v>
      </c>
      <c r="G33" s="54"/>
      <c r="H33" s="54" t="s">
        <v>2201</v>
      </c>
      <c r="I33" s="54" t="s">
        <v>2202</v>
      </c>
      <c r="J33" s="54" t="s">
        <v>2203</v>
      </c>
      <c r="K33" s="54" t="s">
        <v>2204</v>
      </c>
      <c r="L33" s="54" t="s">
        <v>2205</v>
      </c>
      <c r="M33" s="54" t="s">
        <v>207</v>
      </c>
      <c r="N33" s="54" t="s">
        <v>207</v>
      </c>
      <c r="O33" s="54" t="s">
        <v>207</v>
      </c>
      <c r="P33" s="54" t="s">
        <v>2206</v>
      </c>
      <c r="Q33" s="54"/>
      <c r="R33" s="54">
        <v>3</v>
      </c>
      <c r="S33" s="54">
        <v>21</v>
      </c>
      <c r="T33" s="54"/>
      <c r="U33" s="54" t="s">
        <v>2207</v>
      </c>
      <c r="V33" s="54" t="s">
        <v>2208</v>
      </c>
      <c r="W33" s="54"/>
      <c r="X33" s="54"/>
      <c r="Y33" s="54"/>
      <c r="Z33" s="54"/>
      <c r="AA33" s="54"/>
      <c r="AB33" s="54"/>
      <c r="AC33" s="54" t="s">
        <v>253</v>
      </c>
      <c r="AD33" s="54"/>
      <c r="AE33" s="54"/>
      <c r="AF33" s="54"/>
      <c r="AG33" s="54"/>
      <c r="AH33" s="54" t="s">
        <v>211</v>
      </c>
      <c r="AI33" s="54"/>
      <c r="AJ33" s="54"/>
      <c r="AK33" s="54"/>
      <c r="AL33" s="54" t="s">
        <v>2209</v>
      </c>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9" t="s">
        <v>6782</v>
      </c>
    </row>
    <row r="34" spans="1:88" s="3" customFormat="1" ht="60" customHeight="1">
      <c r="A34" s="59" t="s">
        <v>2210</v>
      </c>
      <c r="B34" s="59" t="s">
        <v>768</v>
      </c>
      <c r="C34" s="59">
        <v>2014</v>
      </c>
      <c r="D34" s="54"/>
      <c r="E34" s="54" t="s">
        <v>2211</v>
      </c>
      <c r="F34" s="54"/>
      <c r="G34" s="54" t="s">
        <v>2212</v>
      </c>
      <c r="H34" s="54"/>
      <c r="I34" s="54"/>
      <c r="J34" s="54" t="s">
        <v>2213</v>
      </c>
      <c r="K34" s="54"/>
      <c r="L34" s="54">
        <v>2014</v>
      </c>
      <c r="M34" s="54" t="s">
        <v>207</v>
      </c>
      <c r="N34" s="54" t="s">
        <v>207</v>
      </c>
      <c r="O34" s="54" t="s">
        <v>207</v>
      </c>
      <c r="P34" s="54"/>
      <c r="Q34" s="54"/>
      <c r="R34" s="54"/>
      <c r="S34" s="54">
        <v>8740</v>
      </c>
      <c r="T34" s="54"/>
      <c r="U34" s="54"/>
      <c r="V34" s="54" t="s">
        <v>2214</v>
      </c>
      <c r="W34" s="54" t="s">
        <v>1275</v>
      </c>
      <c r="X34" s="54"/>
      <c r="Y34" s="54"/>
      <c r="Z34" s="54"/>
      <c r="AA34" s="54" t="s">
        <v>2215</v>
      </c>
      <c r="AB34" s="54" t="s">
        <v>2162</v>
      </c>
      <c r="AC34" s="54" t="s">
        <v>253</v>
      </c>
      <c r="AD34" s="54"/>
      <c r="AE34" s="54"/>
      <c r="AF34" s="54"/>
      <c r="AG34" s="54"/>
      <c r="AH34" s="54" t="s">
        <v>211</v>
      </c>
      <c r="AI34" s="54"/>
      <c r="AJ34" s="54" t="s">
        <v>2163</v>
      </c>
      <c r="AK34" s="54"/>
      <c r="AL34" s="54" t="s">
        <v>2216</v>
      </c>
      <c r="AM34" s="54"/>
      <c r="AN34" s="54"/>
      <c r="AO34" s="54"/>
      <c r="AP34" s="54" t="s">
        <v>2217</v>
      </c>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9" t="s">
        <v>6782</v>
      </c>
    </row>
    <row r="35" spans="1:88" s="3" customFormat="1" ht="60" customHeight="1">
      <c r="A35" s="59" t="s">
        <v>2218</v>
      </c>
      <c r="B35" s="59" t="s">
        <v>200</v>
      </c>
      <c r="C35" s="59">
        <v>2014</v>
      </c>
      <c r="D35" s="54" t="s">
        <v>2219</v>
      </c>
      <c r="E35" s="54" t="s">
        <v>2220</v>
      </c>
      <c r="F35" s="54"/>
      <c r="G35" s="54"/>
      <c r="H35" s="54"/>
      <c r="I35" s="54" t="s">
        <v>2221</v>
      </c>
      <c r="J35" s="54" t="s">
        <v>2222</v>
      </c>
      <c r="K35" s="54"/>
      <c r="L35" s="54" t="s">
        <v>2223</v>
      </c>
      <c r="M35" s="54" t="s">
        <v>207</v>
      </c>
      <c r="N35" s="54" t="s">
        <v>207</v>
      </c>
      <c r="O35" s="54" t="s">
        <v>207</v>
      </c>
      <c r="P35" s="54"/>
      <c r="Q35" s="54"/>
      <c r="R35" s="54"/>
      <c r="S35" s="54"/>
      <c r="T35" s="54"/>
      <c r="U35" s="54"/>
      <c r="V35" s="54"/>
      <c r="W35" s="54"/>
      <c r="X35" s="54"/>
      <c r="Y35" s="54"/>
      <c r="Z35" s="54"/>
      <c r="AA35" s="54"/>
      <c r="AB35" s="54"/>
      <c r="AC35" s="54"/>
      <c r="AD35" s="54"/>
      <c r="AE35" s="54"/>
      <c r="AF35" s="54"/>
      <c r="AG35" s="54"/>
      <c r="AH35" s="54" t="s">
        <v>211</v>
      </c>
      <c r="AI35" s="54"/>
      <c r="AJ35" s="54"/>
      <c r="AK35" s="54"/>
      <c r="AL35" s="54" t="s">
        <v>2224</v>
      </c>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t="s">
        <v>2225</v>
      </c>
      <c r="BU35" s="54"/>
      <c r="BV35" s="54"/>
      <c r="BW35" s="54"/>
      <c r="BX35" s="54"/>
      <c r="BY35" s="54"/>
      <c r="BZ35" s="54"/>
      <c r="CA35" s="54"/>
      <c r="CB35" s="54"/>
      <c r="CC35" s="54"/>
      <c r="CD35" s="54"/>
      <c r="CE35" s="54"/>
      <c r="CF35" s="54"/>
      <c r="CG35" s="54"/>
      <c r="CH35" s="54"/>
      <c r="CI35" s="54"/>
      <c r="CJ35" s="59" t="s">
        <v>6782</v>
      </c>
    </row>
    <row r="36" spans="1:88" s="3" customFormat="1" ht="60" customHeight="1">
      <c r="A36" s="59" t="s">
        <v>2250</v>
      </c>
      <c r="B36" s="59" t="s">
        <v>200</v>
      </c>
      <c r="C36" s="59">
        <v>2015</v>
      </c>
      <c r="D36" s="54" t="s">
        <v>2251</v>
      </c>
      <c r="E36" s="54" t="s">
        <v>2252</v>
      </c>
      <c r="F36" s="54" t="s">
        <v>2253</v>
      </c>
      <c r="G36" s="54" t="s">
        <v>2254</v>
      </c>
      <c r="H36" s="54"/>
      <c r="I36" s="54" t="s">
        <v>2255</v>
      </c>
      <c r="J36" s="54" t="s">
        <v>2256</v>
      </c>
      <c r="K36" s="54"/>
      <c r="L36" s="54" t="s">
        <v>207</v>
      </c>
      <c r="M36" s="54" t="s">
        <v>207</v>
      </c>
      <c r="N36" s="54" t="s">
        <v>207</v>
      </c>
      <c r="O36" s="54" t="s">
        <v>207</v>
      </c>
      <c r="P36" s="54" t="s">
        <v>2257</v>
      </c>
      <c r="Q36" s="54"/>
      <c r="R36" s="54"/>
      <c r="S36" s="54"/>
      <c r="T36" s="54"/>
      <c r="U36" s="54"/>
      <c r="V36" s="54" t="s">
        <v>2258</v>
      </c>
      <c r="W36" s="54"/>
      <c r="X36" s="54"/>
      <c r="Y36" s="54"/>
      <c r="Z36" s="54"/>
      <c r="AA36" s="54" t="s">
        <v>262</v>
      </c>
      <c r="AB36" s="54" t="s">
        <v>2259</v>
      </c>
      <c r="AC36" s="54" t="s">
        <v>253</v>
      </c>
      <c r="AD36" s="54"/>
      <c r="AE36" s="54"/>
      <c r="AF36" s="54"/>
      <c r="AG36" s="54"/>
      <c r="AH36" s="54" t="s">
        <v>211</v>
      </c>
      <c r="AI36" s="54"/>
      <c r="AJ36" s="54"/>
      <c r="AK36" s="54"/>
      <c r="AL36" s="54" t="s">
        <v>2260</v>
      </c>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t="s">
        <v>2261</v>
      </c>
      <c r="BU36" s="54"/>
      <c r="BV36" s="54"/>
      <c r="BW36" s="54"/>
      <c r="BX36" s="54"/>
      <c r="BY36" s="54"/>
      <c r="BZ36" s="54"/>
      <c r="CA36" s="54"/>
      <c r="CB36" s="54"/>
      <c r="CC36" s="54"/>
      <c r="CD36" s="54"/>
      <c r="CE36" s="54"/>
      <c r="CF36" s="54"/>
      <c r="CG36" s="54"/>
      <c r="CH36" s="54"/>
      <c r="CI36" s="54"/>
      <c r="CJ36" s="59" t="s">
        <v>6782</v>
      </c>
    </row>
    <row r="37" spans="1:88" s="3" customFormat="1" ht="60" customHeight="1">
      <c r="A37" s="59" t="s">
        <v>2411</v>
      </c>
      <c r="B37" s="59" t="s">
        <v>200</v>
      </c>
      <c r="C37" s="59">
        <v>2015</v>
      </c>
      <c r="D37" s="54" t="s">
        <v>2412</v>
      </c>
      <c r="E37" s="54" t="s">
        <v>2413</v>
      </c>
      <c r="F37" s="54" t="s">
        <v>2371</v>
      </c>
      <c r="G37" s="54" t="s">
        <v>2372</v>
      </c>
      <c r="H37" s="54"/>
      <c r="I37" s="54" t="s">
        <v>2414</v>
      </c>
      <c r="J37" s="93" t="s">
        <v>2415</v>
      </c>
      <c r="K37" s="54"/>
      <c r="L37" s="54" t="s">
        <v>2375</v>
      </c>
      <c r="M37" s="54" t="s">
        <v>207</v>
      </c>
      <c r="N37" s="54" t="s">
        <v>207</v>
      </c>
      <c r="O37" s="54" t="s">
        <v>207</v>
      </c>
      <c r="P37" s="54" t="s">
        <v>2416</v>
      </c>
      <c r="Q37" s="54"/>
      <c r="R37" s="54"/>
      <c r="S37" s="54"/>
      <c r="T37" s="54"/>
      <c r="U37" s="54"/>
      <c r="V37" s="54"/>
      <c r="W37" s="54"/>
      <c r="X37" s="54"/>
      <c r="Y37" s="54"/>
      <c r="Z37" s="54"/>
      <c r="AA37" s="54" t="s">
        <v>209</v>
      </c>
      <c r="AB37" s="54" t="s">
        <v>2377</v>
      </c>
      <c r="AC37" s="54"/>
      <c r="AD37" s="54"/>
      <c r="AE37" s="54"/>
      <c r="AF37" s="54"/>
      <c r="AG37" s="54"/>
      <c r="AH37" s="54" t="s">
        <v>211</v>
      </c>
      <c r="AI37" s="54"/>
      <c r="AJ37" s="54"/>
      <c r="AK37" s="54"/>
      <c r="AL37" s="54" t="s">
        <v>2417</v>
      </c>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t="s">
        <v>2371</v>
      </c>
      <c r="BU37" s="54"/>
      <c r="BV37" s="54"/>
      <c r="BW37" s="54"/>
      <c r="BX37" s="54"/>
      <c r="BY37" s="54"/>
      <c r="BZ37" s="54"/>
      <c r="CA37" s="54"/>
      <c r="CB37" s="54"/>
      <c r="CC37" s="54"/>
      <c r="CD37" s="54"/>
      <c r="CE37" s="54"/>
      <c r="CF37" s="54"/>
      <c r="CG37" s="54"/>
      <c r="CH37" s="54"/>
      <c r="CI37" s="54"/>
      <c r="CJ37" s="59" t="s">
        <v>6782</v>
      </c>
    </row>
    <row r="38" spans="1:88" s="3" customFormat="1" ht="60" customHeight="1">
      <c r="A38" s="59" t="s">
        <v>2515</v>
      </c>
      <c r="B38" s="59" t="s">
        <v>200</v>
      </c>
      <c r="C38" s="59">
        <v>2015</v>
      </c>
      <c r="D38" s="54" t="s">
        <v>2516</v>
      </c>
      <c r="E38" s="54" t="s">
        <v>2517</v>
      </c>
      <c r="F38" s="54" t="s">
        <v>2518</v>
      </c>
      <c r="G38" s="54" t="s">
        <v>2519</v>
      </c>
      <c r="H38" s="54"/>
      <c r="I38" s="54" t="s">
        <v>2520</v>
      </c>
      <c r="J38" s="54" t="s">
        <v>2521</v>
      </c>
      <c r="K38" s="54"/>
      <c r="L38" s="54" t="s">
        <v>2522</v>
      </c>
      <c r="M38" s="54" t="s">
        <v>207</v>
      </c>
      <c r="N38" s="54" t="s">
        <v>207</v>
      </c>
      <c r="O38" s="54" t="s">
        <v>207</v>
      </c>
      <c r="P38" s="54" t="s">
        <v>239</v>
      </c>
      <c r="Q38" s="54"/>
      <c r="R38" s="54"/>
      <c r="S38" s="54"/>
      <c r="T38" s="54"/>
      <c r="U38" s="54"/>
      <c r="V38" s="54"/>
      <c r="W38" s="54"/>
      <c r="X38" s="54"/>
      <c r="Y38" s="54"/>
      <c r="Z38" s="54"/>
      <c r="AA38" s="54" t="s">
        <v>209</v>
      </c>
      <c r="AB38" s="54" t="s">
        <v>2523</v>
      </c>
      <c r="AC38" s="54"/>
      <c r="AD38" s="54"/>
      <c r="AE38" s="54"/>
      <c r="AF38" s="54"/>
      <c r="AG38" s="54"/>
      <c r="AH38" s="54" t="s">
        <v>211</v>
      </c>
      <c r="AI38" s="54"/>
      <c r="AJ38" s="54"/>
      <c r="AK38" s="54"/>
      <c r="AL38" s="54" t="s">
        <v>2524</v>
      </c>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t="s">
        <v>2525</v>
      </c>
      <c r="BU38" s="54"/>
      <c r="BV38" s="54"/>
      <c r="BW38" s="54"/>
      <c r="BX38" s="54"/>
      <c r="BY38" s="54"/>
      <c r="BZ38" s="54"/>
      <c r="CA38" s="54"/>
      <c r="CB38" s="54"/>
      <c r="CC38" s="54"/>
      <c r="CD38" s="54"/>
      <c r="CE38" s="54"/>
      <c r="CF38" s="54"/>
      <c r="CG38" s="54"/>
      <c r="CH38" s="54"/>
      <c r="CI38" s="54"/>
      <c r="CJ38" s="59" t="s">
        <v>6782</v>
      </c>
    </row>
    <row r="39" spans="1:88" s="3" customFormat="1" ht="60" customHeight="1">
      <c r="A39" s="59" t="s">
        <v>2526</v>
      </c>
      <c r="B39" s="59" t="s">
        <v>200</v>
      </c>
      <c r="C39" s="59">
        <v>2015</v>
      </c>
      <c r="D39" s="54" t="s">
        <v>2527</v>
      </c>
      <c r="E39" s="54" t="s">
        <v>2528</v>
      </c>
      <c r="F39" s="54" t="s">
        <v>2371</v>
      </c>
      <c r="G39" s="54" t="s">
        <v>2372</v>
      </c>
      <c r="H39" s="54"/>
      <c r="I39" s="54" t="s">
        <v>2529</v>
      </c>
      <c r="J39" s="54" t="s">
        <v>2530</v>
      </c>
      <c r="K39" s="54"/>
      <c r="L39" s="54" t="s">
        <v>2375</v>
      </c>
      <c r="M39" s="54" t="s">
        <v>207</v>
      </c>
      <c r="N39" s="54" t="s">
        <v>207</v>
      </c>
      <c r="O39" s="54" t="s">
        <v>207</v>
      </c>
      <c r="P39" s="54" t="s">
        <v>2531</v>
      </c>
      <c r="Q39" s="54"/>
      <c r="R39" s="54"/>
      <c r="S39" s="54"/>
      <c r="T39" s="54"/>
      <c r="U39" s="54"/>
      <c r="V39" s="54" t="s">
        <v>2532</v>
      </c>
      <c r="W39" s="54"/>
      <c r="X39" s="54"/>
      <c r="Y39" s="54"/>
      <c r="Z39" s="54"/>
      <c r="AA39" s="54" t="s">
        <v>209</v>
      </c>
      <c r="AB39" s="54" t="s">
        <v>2377</v>
      </c>
      <c r="AC39" s="54"/>
      <c r="AD39" s="54"/>
      <c r="AE39" s="54"/>
      <c r="AF39" s="54"/>
      <c r="AG39" s="54"/>
      <c r="AH39" s="54" t="s">
        <v>211</v>
      </c>
      <c r="AI39" s="54"/>
      <c r="AJ39" s="54"/>
      <c r="AK39" s="54"/>
      <c r="AL39" s="54" t="s">
        <v>2533</v>
      </c>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t="s">
        <v>2371</v>
      </c>
      <c r="BU39" s="54"/>
      <c r="BV39" s="54"/>
      <c r="BW39" s="54"/>
      <c r="BX39" s="54"/>
      <c r="BY39" s="54"/>
      <c r="BZ39" s="54"/>
      <c r="CA39" s="54"/>
      <c r="CB39" s="54"/>
      <c r="CC39" s="54"/>
      <c r="CD39" s="54"/>
      <c r="CE39" s="54"/>
      <c r="CF39" s="54"/>
      <c r="CG39" s="54"/>
      <c r="CH39" s="54"/>
      <c r="CI39" s="54"/>
      <c r="CJ39" s="59" t="s">
        <v>6782</v>
      </c>
    </row>
    <row r="40" spans="1:88" s="3" customFormat="1" ht="60" customHeight="1">
      <c r="A40" s="59" t="s">
        <v>2552</v>
      </c>
      <c r="B40" s="59" t="s">
        <v>242</v>
      </c>
      <c r="C40" s="59">
        <v>2015</v>
      </c>
      <c r="D40" s="54" t="s">
        <v>2553</v>
      </c>
      <c r="E40" s="54" t="s">
        <v>2554</v>
      </c>
      <c r="F40" s="54" t="s">
        <v>2555</v>
      </c>
      <c r="G40" s="54"/>
      <c r="H40" s="54" t="s">
        <v>2556</v>
      </c>
      <c r="I40" s="54" t="s">
        <v>2557</v>
      </c>
      <c r="J40" s="54" t="s">
        <v>2558</v>
      </c>
      <c r="K40" s="54" t="s">
        <v>2559</v>
      </c>
      <c r="L40" s="54" t="s">
        <v>207</v>
      </c>
      <c r="M40" s="54" t="s">
        <v>207</v>
      </c>
      <c r="N40" s="54" t="s">
        <v>207</v>
      </c>
      <c r="O40" s="54" t="s">
        <v>207</v>
      </c>
      <c r="P40" s="55" t="d">
        <v>2023-09-15</v>
      </c>
      <c r="Q40" s="54"/>
      <c r="R40" s="54"/>
      <c r="S40" s="54" t="s">
        <v>2560</v>
      </c>
      <c r="T40" s="54"/>
      <c r="U40" s="54" t="s">
        <v>2561</v>
      </c>
      <c r="V40" s="54" t="s">
        <v>2562</v>
      </c>
      <c r="W40" s="54"/>
      <c r="X40" s="54"/>
      <c r="Y40" s="54"/>
      <c r="Z40" s="54"/>
      <c r="AA40" s="54"/>
      <c r="AB40" s="54"/>
      <c r="AC40" s="54" t="s">
        <v>253</v>
      </c>
      <c r="AD40" s="54"/>
      <c r="AE40" s="54"/>
      <c r="AF40" s="54"/>
      <c r="AG40" s="54"/>
      <c r="AH40" s="54" t="s">
        <v>211</v>
      </c>
      <c r="AI40" s="54"/>
      <c r="AJ40" s="54"/>
      <c r="AK40" s="54"/>
      <c r="AL40" s="54" t="s">
        <v>2563</v>
      </c>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9" t="s">
        <v>6782</v>
      </c>
    </row>
    <row r="41" spans="1:88" s="3" customFormat="1" ht="60" customHeight="1">
      <c r="A41" s="59" t="s">
        <v>2577</v>
      </c>
      <c r="B41" s="59" t="s">
        <v>242</v>
      </c>
      <c r="C41" s="59">
        <v>2015</v>
      </c>
      <c r="D41" s="54" t="s">
        <v>2578</v>
      </c>
      <c r="E41" s="54" t="s">
        <v>2579</v>
      </c>
      <c r="F41" s="54" t="s">
        <v>2580</v>
      </c>
      <c r="G41" s="54"/>
      <c r="H41" s="54" t="s">
        <v>2581</v>
      </c>
      <c r="I41" s="54" t="s">
        <v>2582</v>
      </c>
      <c r="J41" s="54" t="s">
        <v>2583</v>
      </c>
      <c r="K41" s="54"/>
      <c r="L41" s="54" t="s">
        <v>207</v>
      </c>
      <c r="M41" s="54" t="s">
        <v>207</v>
      </c>
      <c r="N41" s="54" t="s">
        <v>207</v>
      </c>
      <c r="O41" s="54" t="s">
        <v>207</v>
      </c>
      <c r="P41" s="54" t="s">
        <v>2584</v>
      </c>
      <c r="Q41" s="54"/>
      <c r="R41" s="54">
        <v>5</v>
      </c>
      <c r="S41" s="54">
        <v>30</v>
      </c>
      <c r="T41" s="54"/>
      <c r="U41" s="54" t="s">
        <v>2580</v>
      </c>
      <c r="V41" s="54"/>
      <c r="W41" s="54"/>
      <c r="X41" s="54"/>
      <c r="Y41" s="54"/>
      <c r="Z41" s="54"/>
      <c r="AA41" s="54"/>
      <c r="AB41" s="54"/>
      <c r="AC41" s="54" t="s">
        <v>253</v>
      </c>
      <c r="AD41" s="54"/>
      <c r="AE41" s="54"/>
      <c r="AF41" s="54"/>
      <c r="AG41" s="54"/>
      <c r="AH41" s="54" t="s">
        <v>211</v>
      </c>
      <c r="AI41" s="54"/>
      <c r="AJ41" s="54"/>
      <c r="AK41" s="54"/>
      <c r="AL41" s="54" t="s">
        <v>2585</v>
      </c>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9" t="s">
        <v>6782</v>
      </c>
    </row>
    <row r="42" spans="1:88" s="3" customFormat="1" ht="60" customHeight="1">
      <c r="A42" s="59" t="s">
        <v>2614</v>
      </c>
      <c r="B42" s="59" t="s">
        <v>242</v>
      </c>
      <c r="C42" s="59">
        <v>2016</v>
      </c>
      <c r="D42" s="54" t="s">
        <v>2615</v>
      </c>
      <c r="E42" s="54" t="s">
        <v>2616</v>
      </c>
      <c r="F42" s="54" t="s">
        <v>2617</v>
      </c>
      <c r="G42" s="54"/>
      <c r="H42" s="54" t="s">
        <v>2618</v>
      </c>
      <c r="I42" s="54" t="s">
        <v>2619</v>
      </c>
      <c r="J42" s="54" t="s">
        <v>2620</v>
      </c>
      <c r="K42" s="54" t="s">
        <v>2621</v>
      </c>
      <c r="L42" s="54" t="s">
        <v>2622</v>
      </c>
      <c r="M42" s="54" t="s">
        <v>207</v>
      </c>
      <c r="N42" s="54" t="s">
        <v>207</v>
      </c>
      <c r="O42" s="54" t="s">
        <v>207</v>
      </c>
      <c r="P42" s="54" t="s">
        <v>2623</v>
      </c>
      <c r="Q42" s="54"/>
      <c r="R42" s="54">
        <v>12</v>
      </c>
      <c r="S42" s="54">
        <v>59</v>
      </c>
      <c r="T42" s="54"/>
      <c r="U42" s="54" t="s">
        <v>2624</v>
      </c>
      <c r="V42" s="54"/>
      <c r="W42" s="54"/>
      <c r="X42" s="54"/>
      <c r="Y42" s="54"/>
      <c r="Z42" s="54"/>
      <c r="AA42" s="54"/>
      <c r="AB42" s="54"/>
      <c r="AC42" s="54" t="s">
        <v>253</v>
      </c>
      <c r="AD42" s="54"/>
      <c r="AE42" s="54"/>
      <c r="AF42" s="54"/>
      <c r="AG42" s="54"/>
      <c r="AH42" s="54" t="s">
        <v>211</v>
      </c>
      <c r="AI42" s="54"/>
      <c r="AJ42" s="54"/>
      <c r="AK42" s="54"/>
      <c r="AL42" s="54" t="s">
        <v>2625</v>
      </c>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9" t="s">
        <v>6782</v>
      </c>
    </row>
    <row r="43" spans="1:88" s="3" customFormat="1" ht="60" customHeight="1">
      <c r="A43" s="59" t="s">
        <v>2725</v>
      </c>
      <c r="B43" s="59" t="s">
        <v>200</v>
      </c>
      <c r="C43" s="59">
        <v>2016</v>
      </c>
      <c r="D43" s="54" t="s">
        <v>2726</v>
      </c>
      <c r="E43" s="54" t="s">
        <v>2727</v>
      </c>
      <c r="F43" s="54" t="s">
        <v>2728</v>
      </c>
      <c r="G43" s="54" t="s">
        <v>2729</v>
      </c>
      <c r="H43" s="54"/>
      <c r="I43" s="54" t="s">
        <v>2730</v>
      </c>
      <c r="J43" s="54" t="s">
        <v>2731</v>
      </c>
      <c r="K43" s="54"/>
      <c r="L43" s="54" t="s">
        <v>2732</v>
      </c>
      <c r="M43" s="54" t="s">
        <v>207</v>
      </c>
      <c r="N43" s="54" t="s">
        <v>207</v>
      </c>
      <c r="O43" s="54" t="s">
        <v>207</v>
      </c>
      <c r="P43" s="54" t="s">
        <v>2733</v>
      </c>
      <c r="Q43" s="54"/>
      <c r="R43" s="54"/>
      <c r="S43" s="54"/>
      <c r="T43" s="54"/>
      <c r="U43" s="54"/>
      <c r="V43" s="54"/>
      <c r="W43" s="54"/>
      <c r="X43" s="54"/>
      <c r="Y43" s="54"/>
      <c r="Z43" s="54"/>
      <c r="AA43" s="54" t="s">
        <v>209</v>
      </c>
      <c r="AB43" s="54" t="s">
        <v>2734</v>
      </c>
      <c r="AC43" s="54"/>
      <c r="AD43" s="54"/>
      <c r="AE43" s="54"/>
      <c r="AF43" s="54"/>
      <c r="AG43" s="54"/>
      <c r="AH43" s="54" t="s">
        <v>211</v>
      </c>
      <c r="AI43" s="54"/>
      <c r="AJ43" s="54"/>
      <c r="AK43" s="54"/>
      <c r="AL43" s="54" t="s">
        <v>2735</v>
      </c>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t="s">
        <v>2736</v>
      </c>
      <c r="BU43" s="54"/>
      <c r="BV43" s="54"/>
      <c r="BW43" s="54"/>
      <c r="BX43" s="54"/>
      <c r="BY43" s="54"/>
      <c r="BZ43" s="54"/>
      <c r="CA43" s="54"/>
      <c r="CB43" s="54"/>
      <c r="CC43" s="54"/>
      <c r="CD43" s="54"/>
      <c r="CE43" s="54"/>
      <c r="CF43" s="54"/>
      <c r="CG43" s="54"/>
      <c r="CH43" s="54"/>
      <c r="CI43" s="54"/>
      <c r="CJ43" s="59" t="s">
        <v>6782</v>
      </c>
    </row>
    <row r="44" spans="1:88" s="3" customFormat="1" ht="60" customHeight="1">
      <c r="A44" s="59" t="s">
        <v>2750</v>
      </c>
      <c r="B44" s="59" t="s">
        <v>242</v>
      </c>
      <c r="C44" s="59">
        <v>2016</v>
      </c>
      <c r="D44" s="54" t="s">
        <v>2751</v>
      </c>
      <c r="E44" s="54" t="s">
        <v>2752</v>
      </c>
      <c r="F44" s="54" t="s">
        <v>2753</v>
      </c>
      <c r="G44" s="54"/>
      <c r="H44" s="54" t="s">
        <v>2754</v>
      </c>
      <c r="I44" s="54" t="s">
        <v>2755</v>
      </c>
      <c r="J44" s="54" t="s">
        <v>2756</v>
      </c>
      <c r="K44" s="54" t="s">
        <v>2757</v>
      </c>
      <c r="L44" s="54" t="s">
        <v>207</v>
      </c>
      <c r="M44" s="54" t="s">
        <v>207</v>
      </c>
      <c r="N44" s="54" t="s">
        <v>207</v>
      </c>
      <c r="O44" s="54" t="s">
        <v>207</v>
      </c>
      <c r="P44" s="54" t="s">
        <v>2758</v>
      </c>
      <c r="Q44" s="54"/>
      <c r="R44" s="54"/>
      <c r="S44" s="54" t="s">
        <v>2759</v>
      </c>
      <c r="T44" s="54"/>
      <c r="U44" s="54" t="s">
        <v>2760</v>
      </c>
      <c r="V44" s="54"/>
      <c r="W44" s="54"/>
      <c r="X44" s="54"/>
      <c r="Y44" s="54"/>
      <c r="Z44" s="54"/>
      <c r="AA44" s="54"/>
      <c r="AB44" s="54"/>
      <c r="AC44" s="54" t="s">
        <v>253</v>
      </c>
      <c r="AD44" s="54"/>
      <c r="AE44" s="54"/>
      <c r="AF44" s="54"/>
      <c r="AG44" s="54"/>
      <c r="AH44" s="54" t="s">
        <v>211</v>
      </c>
      <c r="AI44" s="54"/>
      <c r="AJ44" s="54"/>
      <c r="AK44" s="54"/>
      <c r="AL44" s="54" t="s">
        <v>2761</v>
      </c>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9" t="s">
        <v>6782</v>
      </c>
    </row>
    <row r="45" spans="1:88" s="3" customFormat="1" ht="60" customHeight="1">
      <c r="A45" s="59" t="s">
        <v>2771</v>
      </c>
      <c r="B45" s="59" t="s">
        <v>768</v>
      </c>
      <c r="C45" s="59">
        <v>2016</v>
      </c>
      <c r="D45" s="54"/>
      <c r="E45" s="54" t="s">
        <v>2772</v>
      </c>
      <c r="F45" s="54"/>
      <c r="G45" s="54" t="s">
        <v>2773</v>
      </c>
      <c r="H45" s="54"/>
      <c r="I45" s="54"/>
      <c r="J45" s="54"/>
      <c r="K45" s="54" t="s">
        <v>2774</v>
      </c>
      <c r="L45" s="54">
        <v>2016</v>
      </c>
      <c r="M45" s="54" t="s">
        <v>207</v>
      </c>
      <c r="N45" s="54" t="s">
        <v>207</v>
      </c>
      <c r="O45" s="54"/>
      <c r="P45" s="54"/>
      <c r="Q45" s="54">
        <v>1</v>
      </c>
      <c r="R45" s="54"/>
      <c r="S45" s="54"/>
      <c r="T45" s="54"/>
      <c r="U45" s="54"/>
      <c r="V45" s="54" t="s">
        <v>2775</v>
      </c>
      <c r="W45" s="54" t="s">
        <v>2776</v>
      </c>
      <c r="X45" s="54">
        <v>672</v>
      </c>
      <c r="Y45" s="54"/>
      <c r="Z45" s="54"/>
      <c r="AA45" s="54" t="s">
        <v>2161</v>
      </c>
      <c r="AB45" s="54" t="s">
        <v>2162</v>
      </c>
      <c r="AC45" s="54"/>
      <c r="AD45" s="54"/>
      <c r="AE45" s="54"/>
      <c r="AF45" s="54"/>
      <c r="AG45" s="54"/>
      <c r="AH45" s="54" t="s">
        <v>1055</v>
      </c>
      <c r="AI45" s="54">
        <v>25.04</v>
      </c>
      <c r="AJ45" s="54" t="s">
        <v>2777</v>
      </c>
      <c r="AK45" s="54"/>
      <c r="AL45" s="54" t="s">
        <v>2778</v>
      </c>
      <c r="AM45" s="54"/>
      <c r="AN45" s="54"/>
      <c r="AO45" s="54" t="s">
        <v>2779</v>
      </c>
      <c r="AP45" s="54" t="s">
        <v>2780</v>
      </c>
      <c r="AQ45" s="54"/>
      <c r="AR45" s="54"/>
      <c r="AS45" s="54"/>
      <c r="AT45" s="54"/>
      <c r="AU45" s="54"/>
      <c r="AV45" s="54"/>
      <c r="AW45" s="54"/>
      <c r="AX45" s="54"/>
      <c r="AY45" s="54"/>
      <c r="AZ45" s="54"/>
      <c r="BA45" s="54"/>
      <c r="BB45" s="54"/>
      <c r="BC45" s="54"/>
      <c r="BD45" s="54"/>
      <c r="BE45" s="54"/>
      <c r="BF45" s="54"/>
      <c r="BG45" s="54"/>
      <c r="BH45" s="54"/>
      <c r="BI45" s="54" t="s">
        <v>2781</v>
      </c>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9" t="s">
        <v>6782</v>
      </c>
    </row>
    <row r="46" spans="1:88" s="3" customFormat="1" ht="60" customHeight="1">
      <c r="A46" s="59" t="s">
        <v>2808</v>
      </c>
      <c r="B46" s="59" t="s">
        <v>242</v>
      </c>
      <c r="C46" s="59">
        <v>2016</v>
      </c>
      <c r="D46" s="54" t="s">
        <v>2809</v>
      </c>
      <c r="E46" s="54" t="s">
        <v>2810</v>
      </c>
      <c r="F46" s="54" t="s">
        <v>2811</v>
      </c>
      <c r="G46" s="54"/>
      <c r="H46" s="54" t="s">
        <v>2812</v>
      </c>
      <c r="I46" s="54" t="s">
        <v>2813</v>
      </c>
      <c r="J46" s="54" t="s">
        <v>2814</v>
      </c>
      <c r="K46" s="54" t="s">
        <v>2815</v>
      </c>
      <c r="L46" s="54" t="s">
        <v>207</v>
      </c>
      <c r="M46" s="54" t="s">
        <v>207</v>
      </c>
      <c r="N46" s="54" t="s">
        <v>207</v>
      </c>
      <c r="O46" s="54" t="s">
        <v>207</v>
      </c>
      <c r="P46" s="54">
        <v>278</v>
      </c>
      <c r="Q46" s="54"/>
      <c r="R46" s="54">
        <v>28</v>
      </c>
      <c r="S46" s="54">
        <v>21</v>
      </c>
      <c r="T46" s="54"/>
      <c r="U46" s="54" t="s">
        <v>2816</v>
      </c>
      <c r="V46" s="54"/>
      <c r="W46" s="54"/>
      <c r="X46" s="54"/>
      <c r="Y46" s="54"/>
      <c r="Z46" s="54"/>
      <c r="AA46" s="54"/>
      <c r="AB46" s="54"/>
      <c r="AC46" s="54"/>
      <c r="AD46" s="54"/>
      <c r="AE46" s="54"/>
      <c r="AF46" s="54"/>
      <c r="AG46" s="54"/>
      <c r="AH46" s="54" t="s">
        <v>211</v>
      </c>
      <c r="AI46" s="54"/>
      <c r="AJ46" s="54"/>
      <c r="AK46" s="54"/>
      <c r="AL46" s="54" t="s">
        <v>2817</v>
      </c>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9" t="s">
        <v>6782</v>
      </c>
    </row>
    <row r="47" spans="1:88" s="3" customFormat="1" ht="60" customHeight="1">
      <c r="A47" s="59" t="s">
        <v>6783</v>
      </c>
      <c r="B47" s="59" t="s">
        <v>242</v>
      </c>
      <c r="C47" s="59">
        <v>2017</v>
      </c>
      <c r="D47" s="54" t="s">
        <v>2845</v>
      </c>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t="s">
        <v>2846</v>
      </c>
      <c r="CI47" s="54"/>
      <c r="CJ47" s="59" t="s">
        <v>6782</v>
      </c>
    </row>
    <row r="48" spans="1:88" s="3" customFormat="1" ht="60" customHeight="1">
      <c r="A48" s="59" t="s">
        <v>2818</v>
      </c>
      <c r="B48" s="59" t="s">
        <v>242</v>
      </c>
      <c r="C48" s="59">
        <v>2016</v>
      </c>
      <c r="D48" s="54" t="s">
        <v>2819</v>
      </c>
      <c r="E48" s="54" t="s">
        <v>2820</v>
      </c>
      <c r="F48" s="54" t="s">
        <v>2821</v>
      </c>
      <c r="G48" s="54"/>
      <c r="H48" s="54">
        <v>12962074</v>
      </c>
      <c r="I48" s="54" t="s">
        <v>2822</v>
      </c>
      <c r="J48" s="54" t="s">
        <v>2823</v>
      </c>
      <c r="K48" s="54"/>
      <c r="L48" s="54" t="s">
        <v>2824</v>
      </c>
      <c r="M48" s="54" t="s">
        <v>207</v>
      </c>
      <c r="N48" s="54" t="s">
        <v>207</v>
      </c>
      <c r="O48" s="54" t="s">
        <v>207</v>
      </c>
      <c r="P48" s="54" t="s">
        <v>2825</v>
      </c>
      <c r="Q48" s="54"/>
      <c r="R48" s="54"/>
      <c r="S48" s="54">
        <v>17</v>
      </c>
      <c r="T48" s="54"/>
      <c r="U48" s="54" t="s">
        <v>2821</v>
      </c>
      <c r="V48" s="54" t="s">
        <v>2826</v>
      </c>
      <c r="W48" s="54"/>
      <c r="X48" s="54"/>
      <c r="Y48" s="54"/>
      <c r="Z48" s="54"/>
      <c r="AA48" s="54"/>
      <c r="AB48" s="54"/>
      <c r="AC48" s="54" t="s">
        <v>253</v>
      </c>
      <c r="AD48" s="54"/>
      <c r="AE48" s="54"/>
      <c r="AF48" s="54"/>
      <c r="AG48" s="54"/>
      <c r="AH48" s="54" t="s">
        <v>211</v>
      </c>
      <c r="AI48" s="54"/>
      <c r="AJ48" s="54"/>
      <c r="AK48" s="54"/>
      <c r="AL48" s="54" t="s">
        <v>2827</v>
      </c>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9" t="s">
        <v>6782</v>
      </c>
    </row>
    <row r="49" spans="1:88" s="3" customFormat="1" ht="60" customHeight="1">
      <c r="A49" s="59" t="s">
        <v>3006</v>
      </c>
      <c r="B49" s="59" t="s">
        <v>200</v>
      </c>
      <c r="C49" s="59">
        <v>2017</v>
      </c>
      <c r="D49" s="54" t="s">
        <v>3007</v>
      </c>
      <c r="E49" s="54" t="s">
        <v>3008</v>
      </c>
      <c r="F49" s="54" t="s">
        <v>3009</v>
      </c>
      <c r="G49" s="54" t="s">
        <v>3010</v>
      </c>
      <c r="H49" s="54"/>
      <c r="I49" s="54" t="s">
        <v>3011</v>
      </c>
      <c r="J49" s="54" t="s">
        <v>3012</v>
      </c>
      <c r="K49" s="54"/>
      <c r="L49" s="54" t="s">
        <v>3013</v>
      </c>
      <c r="M49" s="54" t="s">
        <v>207</v>
      </c>
      <c r="N49" s="54" t="s">
        <v>207</v>
      </c>
      <c r="O49" s="54" t="s">
        <v>207</v>
      </c>
      <c r="P49" s="55" t="d">
        <v>2023-01-05</v>
      </c>
      <c r="Q49" s="54"/>
      <c r="R49" s="54"/>
      <c r="S49" s="54"/>
      <c r="T49" s="54"/>
      <c r="U49" s="54"/>
      <c r="V49" s="54" t="s">
        <v>3014</v>
      </c>
      <c r="W49" s="54"/>
      <c r="X49" s="54"/>
      <c r="Y49" s="54"/>
      <c r="Z49" s="54"/>
      <c r="AA49" s="54" t="s">
        <v>209</v>
      </c>
      <c r="AB49" s="54" t="s">
        <v>3015</v>
      </c>
      <c r="AC49" s="54"/>
      <c r="AD49" s="54"/>
      <c r="AE49" s="54"/>
      <c r="AF49" s="54"/>
      <c r="AG49" s="54"/>
      <c r="AH49" s="54" t="s">
        <v>211</v>
      </c>
      <c r="AI49" s="54"/>
      <c r="AJ49" s="54"/>
      <c r="AK49" s="54"/>
      <c r="AL49" s="54" t="s">
        <v>3016</v>
      </c>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t="s">
        <v>3009</v>
      </c>
      <c r="BU49" s="54"/>
      <c r="BV49" s="54"/>
      <c r="BW49" s="54"/>
      <c r="BX49" s="54"/>
      <c r="BY49" s="54"/>
      <c r="BZ49" s="54"/>
      <c r="CA49" s="54"/>
      <c r="CB49" s="54"/>
      <c r="CC49" s="54"/>
      <c r="CD49" s="54"/>
      <c r="CE49" s="54"/>
      <c r="CF49" s="54"/>
      <c r="CG49" s="54"/>
      <c r="CH49" s="54"/>
      <c r="CI49" s="54"/>
      <c r="CJ49" s="59" t="s">
        <v>6782</v>
      </c>
    </row>
    <row r="50" spans="1:88" s="3" customFormat="1" ht="60" customHeight="1">
      <c r="A50" s="59" t="s">
        <v>3042</v>
      </c>
      <c r="B50" s="59" t="s">
        <v>200</v>
      </c>
      <c r="C50" s="59">
        <v>2017</v>
      </c>
      <c r="D50" s="54" t="s">
        <v>3043</v>
      </c>
      <c r="E50" s="54" t="s">
        <v>3044</v>
      </c>
      <c r="F50" s="54" t="s">
        <v>3045</v>
      </c>
      <c r="G50" s="54" t="s">
        <v>3046</v>
      </c>
      <c r="H50" s="54"/>
      <c r="I50" s="54" t="s">
        <v>3047</v>
      </c>
      <c r="J50" s="54" t="s">
        <v>3048</v>
      </c>
      <c r="K50" s="54"/>
      <c r="L50" s="54" t="s">
        <v>3049</v>
      </c>
      <c r="M50" s="54" t="s">
        <v>207</v>
      </c>
      <c r="N50" s="54" t="s">
        <v>207</v>
      </c>
      <c r="O50" s="54" t="s">
        <v>207</v>
      </c>
      <c r="P50" s="55" t="d">
        <v>2023-01-06</v>
      </c>
      <c r="Q50" s="54"/>
      <c r="R50" s="54"/>
      <c r="S50" s="54"/>
      <c r="T50" s="54"/>
      <c r="U50" s="54"/>
      <c r="V50" s="54" t="s">
        <v>3050</v>
      </c>
      <c r="W50" s="54"/>
      <c r="X50" s="54"/>
      <c r="Y50" s="54"/>
      <c r="Z50" s="54"/>
      <c r="AA50" s="54" t="s">
        <v>209</v>
      </c>
      <c r="AB50" s="54" t="s">
        <v>3051</v>
      </c>
      <c r="AC50" s="54"/>
      <c r="AD50" s="54"/>
      <c r="AE50" s="54"/>
      <c r="AF50" s="54"/>
      <c r="AG50" s="54"/>
      <c r="AH50" s="54" t="s">
        <v>211</v>
      </c>
      <c r="AI50" s="54"/>
      <c r="AJ50" s="54"/>
      <c r="AK50" s="54"/>
      <c r="AL50" s="54" t="s">
        <v>3052</v>
      </c>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t="s">
        <v>3045</v>
      </c>
      <c r="BU50" s="54"/>
      <c r="BV50" s="54"/>
      <c r="BW50" s="54"/>
      <c r="BX50" s="54"/>
      <c r="BY50" s="54"/>
      <c r="BZ50" s="54"/>
      <c r="CA50" s="54"/>
      <c r="CB50" s="54"/>
      <c r="CC50" s="54"/>
      <c r="CD50" s="54"/>
      <c r="CE50" s="54"/>
      <c r="CF50" s="54"/>
      <c r="CG50" s="54"/>
      <c r="CH50" s="54"/>
      <c r="CI50" s="54"/>
      <c r="CJ50" s="59" t="s">
        <v>6782</v>
      </c>
    </row>
    <row r="51" spans="1:88" s="3" customFormat="1" ht="60" customHeight="1">
      <c r="A51" s="59" t="s">
        <v>3053</v>
      </c>
      <c r="B51" s="59" t="s">
        <v>242</v>
      </c>
      <c r="C51" s="59">
        <v>2017</v>
      </c>
      <c r="D51" s="54" t="s">
        <v>3054</v>
      </c>
      <c r="E51" s="54" t="s">
        <v>3055</v>
      </c>
      <c r="F51" s="54" t="s">
        <v>3056</v>
      </c>
      <c r="G51" s="54"/>
      <c r="H51" s="54" t="s">
        <v>3057</v>
      </c>
      <c r="I51" s="54" t="s">
        <v>3058</v>
      </c>
      <c r="J51" s="54" t="s">
        <v>3059</v>
      </c>
      <c r="K51" s="54"/>
      <c r="L51" s="54" t="s">
        <v>207</v>
      </c>
      <c r="M51" s="54" t="s">
        <v>207</v>
      </c>
      <c r="N51" s="54" t="s">
        <v>207</v>
      </c>
      <c r="O51" s="54" t="s">
        <v>207</v>
      </c>
      <c r="P51" s="54">
        <v>2082</v>
      </c>
      <c r="Q51" s="54"/>
      <c r="R51" s="54">
        <v>11</v>
      </c>
      <c r="S51" s="54">
        <v>9</v>
      </c>
      <c r="T51" s="54"/>
      <c r="U51" s="54" t="s">
        <v>3056</v>
      </c>
      <c r="V51" s="54" t="s">
        <v>3060</v>
      </c>
      <c r="W51" s="54"/>
      <c r="X51" s="54"/>
      <c r="Y51" s="54"/>
      <c r="Z51" s="54"/>
      <c r="AA51" s="54"/>
      <c r="AB51" s="54"/>
      <c r="AC51" s="54" t="s">
        <v>253</v>
      </c>
      <c r="AD51" s="54"/>
      <c r="AE51" s="54"/>
      <c r="AF51" s="54"/>
      <c r="AG51" s="54"/>
      <c r="AH51" s="54" t="s">
        <v>211</v>
      </c>
      <c r="AI51" s="54"/>
      <c r="AJ51" s="54"/>
      <c r="AK51" s="54"/>
      <c r="AL51" s="54" t="s">
        <v>3061</v>
      </c>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9" t="s">
        <v>6782</v>
      </c>
    </row>
    <row r="52" spans="1:88" s="3" customFormat="1" ht="60" customHeight="1">
      <c r="A52" s="59" t="s">
        <v>3072</v>
      </c>
      <c r="B52" s="59" t="s">
        <v>242</v>
      </c>
      <c r="C52" s="59">
        <v>2017</v>
      </c>
      <c r="D52" s="54" t="s">
        <v>3073</v>
      </c>
      <c r="E52" s="54" t="s">
        <v>3074</v>
      </c>
      <c r="F52" s="54" t="s">
        <v>3075</v>
      </c>
      <c r="G52" s="54"/>
      <c r="H52" s="54" t="s">
        <v>3076</v>
      </c>
      <c r="I52" s="54" t="s">
        <v>3077</v>
      </c>
      <c r="J52" s="54" t="s">
        <v>3078</v>
      </c>
      <c r="K52" s="54"/>
      <c r="L52" s="54" t="s">
        <v>207</v>
      </c>
      <c r="M52" s="54" t="s">
        <v>207</v>
      </c>
      <c r="N52" s="54" t="s">
        <v>207</v>
      </c>
      <c r="O52" s="54" t="s">
        <v>207</v>
      </c>
      <c r="P52" s="54">
        <v>829</v>
      </c>
      <c r="Q52" s="54"/>
      <c r="R52" s="54">
        <v>4</v>
      </c>
      <c r="S52" s="54">
        <v>17</v>
      </c>
      <c r="T52" s="54"/>
      <c r="U52" s="54" t="s">
        <v>3075</v>
      </c>
      <c r="V52" s="54"/>
      <c r="W52" s="54"/>
      <c r="X52" s="54"/>
      <c r="Y52" s="54"/>
      <c r="Z52" s="54"/>
      <c r="AA52" s="54"/>
      <c r="AB52" s="54"/>
      <c r="AC52" s="54" t="s">
        <v>253</v>
      </c>
      <c r="AD52" s="54"/>
      <c r="AE52" s="54"/>
      <c r="AF52" s="54"/>
      <c r="AG52" s="54"/>
      <c r="AH52" s="54" t="s">
        <v>211</v>
      </c>
      <c r="AI52" s="54"/>
      <c r="AJ52" s="54"/>
      <c r="AK52" s="54"/>
      <c r="AL52" s="54" t="s">
        <v>3079</v>
      </c>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9" t="s">
        <v>6782</v>
      </c>
    </row>
    <row r="53" spans="1:88" s="3" customFormat="1" ht="60" customHeight="1">
      <c r="A53" s="59" t="s">
        <v>3080</v>
      </c>
      <c r="B53" s="59" t="s">
        <v>242</v>
      </c>
      <c r="C53" s="59">
        <v>2017</v>
      </c>
      <c r="D53" s="54" t="s">
        <v>3081</v>
      </c>
      <c r="E53" s="54" t="s">
        <v>3082</v>
      </c>
      <c r="F53" s="54" t="s">
        <v>3083</v>
      </c>
      <c r="G53" s="54"/>
      <c r="H53" s="54" t="s">
        <v>3084</v>
      </c>
      <c r="I53" s="54" t="s">
        <v>3085</v>
      </c>
      <c r="J53" s="54" t="s">
        <v>3086</v>
      </c>
      <c r="K53" s="54" t="s">
        <v>3087</v>
      </c>
      <c r="L53" s="54" t="s">
        <v>207</v>
      </c>
      <c r="M53" s="54" t="s">
        <v>207</v>
      </c>
      <c r="N53" s="54" t="s">
        <v>207</v>
      </c>
      <c r="O53" s="54" t="s">
        <v>207</v>
      </c>
      <c r="P53" s="54">
        <v>10</v>
      </c>
      <c r="Q53" s="54"/>
      <c r="R53" s="54">
        <v>17</v>
      </c>
      <c r="S53" s="54">
        <v>8</v>
      </c>
      <c r="T53" s="54"/>
      <c r="U53" s="54" t="s">
        <v>3088</v>
      </c>
      <c r="V53" s="54"/>
      <c r="W53" s="54"/>
      <c r="X53" s="54"/>
      <c r="Y53" s="54"/>
      <c r="Z53" s="54"/>
      <c r="AA53" s="54"/>
      <c r="AB53" s="54"/>
      <c r="AC53" s="54"/>
      <c r="AD53" s="54"/>
      <c r="AE53" s="54"/>
      <c r="AF53" s="54"/>
      <c r="AG53" s="54"/>
      <c r="AH53" s="54" t="s">
        <v>211</v>
      </c>
      <c r="AI53" s="54"/>
      <c r="AJ53" s="54"/>
      <c r="AK53" s="54"/>
      <c r="AL53" s="54" t="s">
        <v>3089</v>
      </c>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9" t="s">
        <v>6782</v>
      </c>
    </row>
    <row r="54" spans="1:88" s="3" customFormat="1" ht="60" customHeight="1">
      <c r="A54" s="59" t="s">
        <v>3090</v>
      </c>
      <c r="B54" s="59" t="s">
        <v>242</v>
      </c>
      <c r="C54" s="59">
        <v>2017</v>
      </c>
      <c r="D54" s="54" t="s">
        <v>3091</v>
      </c>
      <c r="E54" s="54" t="s">
        <v>3092</v>
      </c>
      <c r="F54" s="54" t="s">
        <v>3065</v>
      </c>
      <c r="G54" s="54"/>
      <c r="H54" s="54" t="s">
        <v>2754</v>
      </c>
      <c r="I54" s="54" t="s">
        <v>3093</v>
      </c>
      <c r="J54" s="54" t="s">
        <v>3094</v>
      </c>
      <c r="K54" s="54" t="s">
        <v>3095</v>
      </c>
      <c r="L54" s="54" t="s">
        <v>207</v>
      </c>
      <c r="M54" s="54" t="s">
        <v>207</v>
      </c>
      <c r="N54" s="54" t="s">
        <v>207</v>
      </c>
      <c r="O54" s="54" t="s">
        <v>207</v>
      </c>
      <c r="P54" s="54" t="s">
        <v>3096</v>
      </c>
      <c r="Q54" s="54"/>
      <c r="R54" s="54"/>
      <c r="S54" s="54" t="s">
        <v>3070</v>
      </c>
      <c r="T54" s="54"/>
      <c r="U54" s="54" t="s">
        <v>2760</v>
      </c>
      <c r="V54" s="54"/>
      <c r="W54" s="54"/>
      <c r="X54" s="54"/>
      <c r="Y54" s="54"/>
      <c r="Z54" s="54"/>
      <c r="AA54" s="54"/>
      <c r="AB54" s="54"/>
      <c r="AC54" s="54" t="s">
        <v>253</v>
      </c>
      <c r="AD54" s="54"/>
      <c r="AE54" s="54"/>
      <c r="AF54" s="54"/>
      <c r="AG54" s="54"/>
      <c r="AH54" s="54" t="s">
        <v>211</v>
      </c>
      <c r="AI54" s="54"/>
      <c r="AJ54" s="54"/>
      <c r="AK54" s="54"/>
      <c r="AL54" s="54" t="s">
        <v>3097</v>
      </c>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9" t="s">
        <v>6782</v>
      </c>
    </row>
    <row r="55" spans="1:88" s="3" customFormat="1" ht="60" customHeight="1">
      <c r="A55" s="59" t="s">
        <v>3132</v>
      </c>
      <c r="B55" s="59" t="s">
        <v>242</v>
      </c>
      <c r="C55" s="59">
        <v>2017</v>
      </c>
      <c r="D55" s="54" t="s">
        <v>3133</v>
      </c>
      <c r="E55" s="54" t="s">
        <v>3134</v>
      </c>
      <c r="F55" s="54" t="s">
        <v>3083</v>
      </c>
      <c r="G55" s="54"/>
      <c r="H55" s="54" t="s">
        <v>3084</v>
      </c>
      <c r="I55" s="54" t="s">
        <v>3135</v>
      </c>
      <c r="J55" s="54" t="s">
        <v>3136</v>
      </c>
      <c r="K55" s="54" t="s">
        <v>3137</v>
      </c>
      <c r="L55" s="54" t="s">
        <v>207</v>
      </c>
      <c r="M55" s="54" t="s">
        <v>207</v>
      </c>
      <c r="N55" s="54" t="s">
        <v>207</v>
      </c>
      <c r="O55" s="54" t="s">
        <v>207</v>
      </c>
      <c r="P55" s="54">
        <v>1</v>
      </c>
      <c r="Q55" s="54"/>
      <c r="R55" s="54">
        <v>17</v>
      </c>
      <c r="S55" s="54">
        <v>8</v>
      </c>
      <c r="T55" s="54"/>
      <c r="U55" s="54" t="s">
        <v>3088</v>
      </c>
      <c r="V55" s="54" t="s">
        <v>3138</v>
      </c>
      <c r="W55" s="54"/>
      <c r="X55" s="54"/>
      <c r="Y55" s="54"/>
      <c r="Z55" s="54"/>
      <c r="AA55" s="54"/>
      <c r="AB55" s="54"/>
      <c r="AC55" s="54"/>
      <c r="AD55" s="54"/>
      <c r="AE55" s="54"/>
      <c r="AF55" s="54"/>
      <c r="AG55" s="54"/>
      <c r="AH55" s="54" t="s">
        <v>211</v>
      </c>
      <c r="AI55" s="54"/>
      <c r="AJ55" s="54"/>
      <c r="AK55" s="54"/>
      <c r="AL55" s="54" t="s">
        <v>3139</v>
      </c>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9" t="s">
        <v>6782</v>
      </c>
    </row>
    <row r="56" spans="1:88" s="3" customFormat="1" ht="60" customHeight="1">
      <c r="A56" s="59" t="s">
        <v>3148</v>
      </c>
      <c r="B56" s="59" t="s">
        <v>242</v>
      </c>
      <c r="C56" s="59">
        <v>2017</v>
      </c>
      <c r="D56" s="54" t="s">
        <v>3149</v>
      </c>
      <c r="E56" s="54" t="s">
        <v>3150</v>
      </c>
      <c r="F56" s="54" t="s">
        <v>3151</v>
      </c>
      <c r="G56" s="54"/>
      <c r="H56" s="54" t="s">
        <v>3152</v>
      </c>
      <c r="I56" s="54" t="s">
        <v>3153</v>
      </c>
      <c r="J56" s="54" t="s">
        <v>3154</v>
      </c>
      <c r="K56" s="54" t="s">
        <v>3155</v>
      </c>
      <c r="L56" s="56" t="d">
        <v>2017-09-04</v>
      </c>
      <c r="M56" s="54" t="s">
        <v>207</v>
      </c>
      <c r="N56" s="54" t="s">
        <v>207</v>
      </c>
      <c r="O56" s="54" t="s">
        <v>207</v>
      </c>
      <c r="P56" s="54" t="s">
        <v>3156</v>
      </c>
      <c r="Q56" s="54"/>
      <c r="R56" s="54">
        <v>1</v>
      </c>
      <c r="S56" s="54">
        <v>9</v>
      </c>
      <c r="T56" s="54"/>
      <c r="U56" s="54" t="s">
        <v>3157</v>
      </c>
      <c r="V56" s="54" t="s">
        <v>3158</v>
      </c>
      <c r="W56" s="54"/>
      <c r="X56" s="54"/>
      <c r="Y56" s="54"/>
      <c r="Z56" s="54"/>
      <c r="AA56" s="54"/>
      <c r="AB56" s="54"/>
      <c r="AC56" s="54"/>
      <c r="AD56" s="54"/>
      <c r="AE56" s="54"/>
      <c r="AF56" s="54"/>
      <c r="AG56" s="54"/>
      <c r="AH56" s="54" t="s">
        <v>211</v>
      </c>
      <c r="AI56" s="54"/>
      <c r="AJ56" s="54"/>
      <c r="AK56" s="54"/>
      <c r="AL56" s="54" t="s">
        <v>3159</v>
      </c>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9" t="s">
        <v>6782</v>
      </c>
    </row>
    <row r="57" spans="1:88" s="3" customFormat="1" ht="60" customHeight="1">
      <c r="A57" s="59" t="s">
        <v>3160</v>
      </c>
      <c r="B57" s="59" t="s">
        <v>242</v>
      </c>
      <c r="C57" s="59">
        <v>2017</v>
      </c>
      <c r="D57" s="54" t="s">
        <v>3161</v>
      </c>
      <c r="E57" s="54" t="s">
        <v>3162</v>
      </c>
      <c r="F57" s="54" t="s">
        <v>3065</v>
      </c>
      <c r="G57" s="54"/>
      <c r="H57" s="54" t="s">
        <v>2754</v>
      </c>
      <c r="I57" s="54" t="s">
        <v>3163</v>
      </c>
      <c r="J57" s="54" t="s">
        <v>3164</v>
      </c>
      <c r="K57" s="54" t="s">
        <v>3165</v>
      </c>
      <c r="L57" s="54" t="s">
        <v>207</v>
      </c>
      <c r="M57" s="54" t="s">
        <v>207</v>
      </c>
      <c r="N57" s="54" t="s">
        <v>207</v>
      </c>
      <c r="O57" s="54" t="s">
        <v>207</v>
      </c>
      <c r="P57" s="54" t="s">
        <v>3166</v>
      </c>
      <c r="Q57" s="54"/>
      <c r="R57" s="54"/>
      <c r="S57" s="54" t="s">
        <v>3167</v>
      </c>
      <c r="T57" s="54"/>
      <c r="U57" s="54" t="s">
        <v>2760</v>
      </c>
      <c r="V57" s="54" t="s">
        <v>3168</v>
      </c>
      <c r="W57" s="54"/>
      <c r="X57" s="54"/>
      <c r="Y57" s="54"/>
      <c r="Z57" s="54"/>
      <c r="AA57" s="54"/>
      <c r="AB57" s="54"/>
      <c r="AC57" s="54" t="s">
        <v>253</v>
      </c>
      <c r="AD57" s="54"/>
      <c r="AE57" s="54"/>
      <c r="AF57" s="54"/>
      <c r="AG57" s="54"/>
      <c r="AH57" s="54" t="s">
        <v>211</v>
      </c>
      <c r="AI57" s="54"/>
      <c r="AJ57" s="54"/>
      <c r="AK57" s="54"/>
      <c r="AL57" s="54" t="s">
        <v>3169</v>
      </c>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9" t="s">
        <v>6782</v>
      </c>
    </row>
    <row r="58" spans="1:88" s="3" customFormat="1" ht="60" customHeight="1">
      <c r="A58" s="59" t="s">
        <v>3062</v>
      </c>
      <c r="B58" s="59" t="s">
        <v>242</v>
      </c>
      <c r="C58" s="59">
        <v>2017</v>
      </c>
      <c r="D58" s="54" t="s">
        <v>3063</v>
      </c>
      <c r="E58" s="54" t="s">
        <v>3064</v>
      </c>
      <c r="F58" s="54" t="s">
        <v>3065</v>
      </c>
      <c r="G58" s="54"/>
      <c r="H58" s="54" t="s">
        <v>2754</v>
      </c>
      <c r="I58" s="54" t="s">
        <v>3066</v>
      </c>
      <c r="J58" s="54" t="s">
        <v>3067</v>
      </c>
      <c r="K58" s="54" t="s">
        <v>3068</v>
      </c>
      <c r="L58" s="54" t="s">
        <v>207</v>
      </c>
      <c r="M58" s="54" t="s">
        <v>207</v>
      </c>
      <c r="N58" s="54" t="s">
        <v>207</v>
      </c>
      <c r="O58" s="54" t="s">
        <v>207</v>
      </c>
      <c r="P58" s="54" t="s">
        <v>3069</v>
      </c>
      <c r="Q58" s="54"/>
      <c r="R58" s="54"/>
      <c r="S58" s="54" t="s">
        <v>3070</v>
      </c>
      <c r="T58" s="54"/>
      <c r="U58" s="54" t="s">
        <v>2760</v>
      </c>
      <c r="V58" s="54"/>
      <c r="W58" s="54"/>
      <c r="X58" s="54"/>
      <c r="Y58" s="54"/>
      <c r="Z58" s="54"/>
      <c r="AA58" s="54"/>
      <c r="AB58" s="54"/>
      <c r="AC58" s="54" t="s">
        <v>253</v>
      </c>
      <c r="AD58" s="54"/>
      <c r="AE58" s="54"/>
      <c r="AF58" s="54"/>
      <c r="AG58" s="54"/>
      <c r="AH58" s="54" t="s">
        <v>211</v>
      </c>
      <c r="AI58" s="54"/>
      <c r="AJ58" s="54"/>
      <c r="AK58" s="54"/>
      <c r="AL58" s="54" t="s">
        <v>3071</v>
      </c>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9" t="s">
        <v>6782</v>
      </c>
    </row>
    <row r="59" spans="1:88" s="3" customFormat="1" ht="60" customHeight="1">
      <c r="A59" s="59" t="s">
        <v>3234</v>
      </c>
      <c r="B59" s="59" t="s">
        <v>200</v>
      </c>
      <c r="C59" s="59">
        <v>2018</v>
      </c>
      <c r="D59" s="54" t="s">
        <v>3235</v>
      </c>
      <c r="E59" s="54" t="s">
        <v>3236</v>
      </c>
      <c r="F59" s="54" t="s">
        <v>3237</v>
      </c>
      <c r="G59" s="54" t="s">
        <v>3238</v>
      </c>
      <c r="H59" s="54"/>
      <c r="I59" s="54" t="s">
        <v>3239</v>
      </c>
      <c r="J59" s="54" t="s">
        <v>3240</v>
      </c>
      <c r="K59" s="54"/>
      <c r="L59" s="56" t="d">
        <v>2018-08-07</v>
      </c>
      <c r="M59" s="54" t="s">
        <v>207</v>
      </c>
      <c r="N59" s="54" t="s">
        <v>207</v>
      </c>
      <c r="O59" s="54" t="s">
        <v>207</v>
      </c>
      <c r="P59" s="55" t="d">
        <v>2023-01-10</v>
      </c>
      <c r="Q59" s="54"/>
      <c r="R59" s="54"/>
      <c r="S59" s="54"/>
      <c r="T59" s="54"/>
      <c r="U59" s="54"/>
      <c r="V59" s="54"/>
      <c r="W59" s="54"/>
      <c r="X59" s="54"/>
      <c r="Y59" s="54"/>
      <c r="Z59" s="54"/>
      <c r="AA59" s="54" t="s">
        <v>262</v>
      </c>
      <c r="AB59" s="54" t="s">
        <v>3241</v>
      </c>
      <c r="AC59" s="54" t="s">
        <v>253</v>
      </c>
      <c r="AD59" s="54"/>
      <c r="AE59" s="54"/>
      <c r="AF59" s="54"/>
      <c r="AG59" s="54"/>
      <c r="AH59" s="54" t="s">
        <v>211</v>
      </c>
      <c r="AI59" s="54"/>
      <c r="AJ59" s="54"/>
      <c r="AK59" s="54"/>
      <c r="AL59" s="54" t="s">
        <v>3242</v>
      </c>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c r="BN59" s="54"/>
      <c r="BO59" s="54"/>
      <c r="BP59" s="54"/>
      <c r="BQ59" s="54"/>
      <c r="BR59" s="54"/>
      <c r="BS59" s="54"/>
      <c r="BT59" s="54" t="s">
        <v>3243</v>
      </c>
      <c r="BU59" s="54"/>
      <c r="BV59" s="54"/>
      <c r="BW59" s="54"/>
      <c r="BX59" s="54"/>
      <c r="BY59" s="54"/>
      <c r="BZ59" s="54"/>
      <c r="CA59" s="54"/>
      <c r="CB59" s="54"/>
      <c r="CC59" s="54"/>
      <c r="CD59" s="54"/>
      <c r="CE59" s="54"/>
      <c r="CF59" s="54"/>
      <c r="CG59" s="54"/>
      <c r="CH59" s="54"/>
      <c r="CI59" s="54"/>
      <c r="CJ59" s="59" t="s">
        <v>6782</v>
      </c>
    </row>
    <row r="60" spans="1:88" s="3" customFormat="1" ht="60" customHeight="1">
      <c r="A60" s="59" t="s">
        <v>3282</v>
      </c>
      <c r="B60" s="59" t="s">
        <v>200</v>
      </c>
      <c r="C60" s="59">
        <v>2018</v>
      </c>
      <c r="D60" s="54" t="s">
        <v>3283</v>
      </c>
      <c r="E60" s="54" t="s">
        <v>3284</v>
      </c>
      <c r="F60" s="54" t="s">
        <v>3285</v>
      </c>
      <c r="G60" s="54" t="s">
        <v>3286</v>
      </c>
      <c r="H60" s="54"/>
      <c r="I60" s="54" t="s">
        <v>3287</v>
      </c>
      <c r="J60" s="54" t="s">
        <v>3288</v>
      </c>
      <c r="K60" s="54"/>
      <c r="L60" s="54">
        <v>2018</v>
      </c>
      <c r="M60" s="54" t="s">
        <v>207</v>
      </c>
      <c r="N60" s="54" t="s">
        <v>207</v>
      </c>
      <c r="O60" s="54" t="s">
        <v>207</v>
      </c>
      <c r="P60" s="54" t="s">
        <v>3289</v>
      </c>
      <c r="Q60" s="54"/>
      <c r="R60" s="54"/>
      <c r="S60" s="54"/>
      <c r="T60" s="54"/>
      <c r="U60" s="54"/>
      <c r="V60" s="54"/>
      <c r="W60" s="54"/>
      <c r="X60" s="54"/>
      <c r="Y60" s="54"/>
      <c r="Z60" s="54"/>
      <c r="AA60" s="54" t="s">
        <v>388</v>
      </c>
      <c r="AB60" s="54" t="s">
        <v>3290</v>
      </c>
      <c r="AC60" s="54" t="s">
        <v>253</v>
      </c>
      <c r="AD60" s="54"/>
      <c r="AE60" s="54"/>
      <c r="AF60" s="54"/>
      <c r="AG60" s="54"/>
      <c r="AH60" s="54" t="s">
        <v>211</v>
      </c>
      <c r="AI60" s="54"/>
      <c r="AJ60" s="54"/>
      <c r="AK60" s="54"/>
      <c r="AL60" s="54" t="s">
        <v>3291</v>
      </c>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t="s">
        <v>3292</v>
      </c>
      <c r="BU60" s="54"/>
      <c r="BV60" s="54"/>
      <c r="BW60" s="54"/>
      <c r="BX60" s="54"/>
      <c r="BY60" s="54"/>
      <c r="BZ60" s="54"/>
      <c r="CA60" s="54"/>
      <c r="CB60" s="54"/>
      <c r="CC60" s="54"/>
      <c r="CD60" s="54"/>
      <c r="CE60" s="54"/>
      <c r="CF60" s="54"/>
      <c r="CG60" s="54"/>
      <c r="CH60" s="54"/>
      <c r="CI60" s="54"/>
      <c r="CJ60" s="59" t="s">
        <v>6782</v>
      </c>
    </row>
    <row r="61" spans="1:88" s="3" customFormat="1" ht="60" customHeight="1">
      <c r="A61" s="59" t="s">
        <v>3327</v>
      </c>
      <c r="B61" s="59" t="s">
        <v>200</v>
      </c>
      <c r="C61" s="59">
        <v>2018</v>
      </c>
      <c r="D61" s="54" t="s">
        <v>3328</v>
      </c>
      <c r="E61" s="54" t="s">
        <v>3329</v>
      </c>
      <c r="F61" s="54" t="s">
        <v>3330</v>
      </c>
      <c r="G61" s="54" t="s">
        <v>3331</v>
      </c>
      <c r="H61" s="54"/>
      <c r="I61" s="54" t="s">
        <v>3332</v>
      </c>
      <c r="J61" s="54" t="s">
        <v>3333</v>
      </c>
      <c r="K61" s="54"/>
      <c r="L61" s="54" t="s">
        <v>207</v>
      </c>
      <c r="M61" s="54" t="s">
        <v>207</v>
      </c>
      <c r="N61" s="54" t="s">
        <v>207</v>
      </c>
      <c r="O61" s="54" t="s">
        <v>207</v>
      </c>
      <c r="P61" s="54" t="s">
        <v>3334</v>
      </c>
      <c r="Q61" s="54"/>
      <c r="R61" s="54"/>
      <c r="S61" s="54"/>
      <c r="T61" s="54"/>
      <c r="U61" s="54"/>
      <c r="V61" s="54" t="s">
        <v>3335</v>
      </c>
      <c r="W61" s="54"/>
      <c r="X61" s="54"/>
      <c r="Y61" s="54"/>
      <c r="Z61" s="54"/>
      <c r="AA61" s="54" t="s">
        <v>262</v>
      </c>
      <c r="AB61" s="54" t="s">
        <v>3336</v>
      </c>
      <c r="AC61" s="54" t="s">
        <v>253</v>
      </c>
      <c r="AD61" s="54"/>
      <c r="AE61" s="54"/>
      <c r="AF61" s="54"/>
      <c r="AG61" s="54"/>
      <c r="AH61" s="54" t="s">
        <v>211</v>
      </c>
      <c r="AI61" s="54"/>
      <c r="AJ61" s="54"/>
      <c r="AK61" s="54"/>
      <c r="AL61" s="54" t="s">
        <v>3337</v>
      </c>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c r="BN61" s="54"/>
      <c r="BO61" s="54"/>
      <c r="BP61" s="54"/>
      <c r="BQ61" s="54"/>
      <c r="BR61" s="54"/>
      <c r="BS61" s="54"/>
      <c r="BT61" s="54" t="s">
        <v>3338</v>
      </c>
      <c r="BU61" s="54"/>
      <c r="BV61" s="54"/>
      <c r="BW61" s="54"/>
      <c r="BX61" s="54"/>
      <c r="BY61" s="54"/>
      <c r="BZ61" s="54"/>
      <c r="CA61" s="54"/>
      <c r="CB61" s="54"/>
      <c r="CC61" s="54"/>
      <c r="CD61" s="54"/>
      <c r="CE61" s="54"/>
      <c r="CF61" s="54"/>
      <c r="CG61" s="54"/>
      <c r="CH61" s="54"/>
      <c r="CI61" s="54"/>
      <c r="CJ61" s="59" t="s">
        <v>6782</v>
      </c>
    </row>
    <row r="62" spans="1:88" s="3" customFormat="1" ht="60" customHeight="1">
      <c r="A62" s="59" t="s">
        <v>3378</v>
      </c>
      <c r="B62" s="59" t="s">
        <v>200</v>
      </c>
      <c r="C62" s="59">
        <v>2018</v>
      </c>
      <c r="D62" s="54" t="s">
        <v>3379</v>
      </c>
      <c r="E62" s="54" t="s">
        <v>3380</v>
      </c>
      <c r="F62" s="54" t="s">
        <v>3362</v>
      </c>
      <c r="G62" s="54" t="s">
        <v>3363</v>
      </c>
      <c r="H62" s="54"/>
      <c r="I62" s="54" t="s">
        <v>3381</v>
      </c>
      <c r="J62" s="54" t="s">
        <v>3382</v>
      </c>
      <c r="K62" s="54"/>
      <c r="L62" s="54" t="s">
        <v>3366</v>
      </c>
      <c r="M62" s="54" t="s">
        <v>207</v>
      </c>
      <c r="N62" s="54" t="s">
        <v>207</v>
      </c>
      <c r="O62" s="54" t="s">
        <v>207</v>
      </c>
      <c r="P62" s="55" t="d">
        <v>2023-01-04</v>
      </c>
      <c r="Q62" s="54"/>
      <c r="R62" s="54"/>
      <c r="S62" s="54"/>
      <c r="T62" s="54"/>
      <c r="U62" s="54"/>
      <c r="V62" s="54"/>
      <c r="W62" s="54"/>
      <c r="X62" s="54"/>
      <c r="Y62" s="54"/>
      <c r="Z62" s="54"/>
      <c r="AA62" s="54" t="s">
        <v>209</v>
      </c>
      <c r="AB62" s="54" t="s">
        <v>3367</v>
      </c>
      <c r="AC62" s="54"/>
      <c r="AD62" s="54"/>
      <c r="AE62" s="54"/>
      <c r="AF62" s="54"/>
      <c r="AG62" s="54"/>
      <c r="AH62" s="54" t="s">
        <v>211</v>
      </c>
      <c r="AI62" s="54"/>
      <c r="AJ62" s="54"/>
      <c r="AK62" s="54"/>
      <c r="AL62" s="54" t="s">
        <v>3383</v>
      </c>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t="s">
        <v>3368</v>
      </c>
      <c r="BU62" s="54"/>
      <c r="BV62" s="54"/>
      <c r="BW62" s="54"/>
      <c r="BX62" s="54"/>
      <c r="BY62" s="54"/>
      <c r="BZ62" s="54"/>
      <c r="CA62" s="54"/>
      <c r="CB62" s="54"/>
      <c r="CC62" s="54"/>
      <c r="CD62" s="54"/>
      <c r="CE62" s="54"/>
      <c r="CF62" s="54"/>
      <c r="CG62" s="54"/>
      <c r="CH62" s="54"/>
      <c r="CI62" s="54"/>
      <c r="CJ62" s="59" t="s">
        <v>6782</v>
      </c>
    </row>
    <row r="63" spans="1:88" s="3" customFormat="1" ht="60" customHeight="1">
      <c r="A63" s="59" t="s">
        <v>3405</v>
      </c>
      <c r="B63" s="59" t="s">
        <v>200</v>
      </c>
      <c r="C63" s="59">
        <v>2018</v>
      </c>
      <c r="D63" s="54" t="s">
        <v>3406</v>
      </c>
      <c r="E63" s="54" t="s">
        <v>3407</v>
      </c>
      <c r="F63" s="54" t="s">
        <v>3362</v>
      </c>
      <c r="G63" s="54" t="s">
        <v>3363</v>
      </c>
      <c r="H63" s="54"/>
      <c r="I63" s="54" t="s">
        <v>3408</v>
      </c>
      <c r="J63" s="54" t="s">
        <v>3409</v>
      </c>
      <c r="K63" s="54"/>
      <c r="L63" s="54" t="s">
        <v>3366</v>
      </c>
      <c r="M63" s="54" t="s">
        <v>207</v>
      </c>
      <c r="N63" s="54" t="s">
        <v>207</v>
      </c>
      <c r="O63" s="54" t="s">
        <v>207</v>
      </c>
      <c r="P63" s="55" t="d">
        <v>2023-01-08</v>
      </c>
      <c r="Q63" s="54"/>
      <c r="R63" s="54"/>
      <c r="S63" s="54"/>
      <c r="T63" s="54"/>
      <c r="U63" s="54"/>
      <c r="V63" s="54"/>
      <c r="W63" s="54"/>
      <c r="X63" s="54"/>
      <c r="Y63" s="54"/>
      <c r="Z63" s="54"/>
      <c r="AA63" s="54" t="s">
        <v>209</v>
      </c>
      <c r="AB63" s="54" t="s">
        <v>3367</v>
      </c>
      <c r="AC63" s="54"/>
      <c r="AD63" s="54"/>
      <c r="AE63" s="54"/>
      <c r="AF63" s="54"/>
      <c r="AG63" s="54"/>
      <c r="AH63" s="54" t="s">
        <v>211</v>
      </c>
      <c r="AI63" s="54"/>
      <c r="AJ63" s="54"/>
      <c r="AK63" s="54"/>
      <c r="AL63" s="54" t="s">
        <v>3410</v>
      </c>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c r="BR63" s="54"/>
      <c r="BS63" s="54"/>
      <c r="BT63" s="54" t="s">
        <v>3368</v>
      </c>
      <c r="BU63" s="54"/>
      <c r="BV63" s="54"/>
      <c r="BW63" s="54"/>
      <c r="BX63" s="54"/>
      <c r="BY63" s="54"/>
      <c r="BZ63" s="54"/>
      <c r="CA63" s="54"/>
      <c r="CB63" s="54"/>
      <c r="CC63" s="54"/>
      <c r="CD63" s="54"/>
      <c r="CE63" s="54"/>
      <c r="CF63" s="54"/>
      <c r="CG63" s="54"/>
      <c r="CH63" s="54"/>
      <c r="CI63" s="54"/>
      <c r="CJ63" s="59" t="s">
        <v>6782</v>
      </c>
    </row>
    <row r="64" spans="1:88" s="3" customFormat="1" ht="60" customHeight="1">
      <c r="A64" s="59" t="s">
        <v>3486</v>
      </c>
      <c r="B64" s="59" t="s">
        <v>242</v>
      </c>
      <c r="C64" s="59">
        <v>2018</v>
      </c>
      <c r="D64" s="54" t="s">
        <v>3487</v>
      </c>
      <c r="E64" s="54" t="s">
        <v>3488</v>
      </c>
      <c r="F64" s="54" t="s">
        <v>3489</v>
      </c>
      <c r="G64" s="54"/>
      <c r="H64" s="54">
        <v>13096915</v>
      </c>
      <c r="I64" s="54" t="s">
        <v>3490</v>
      </c>
      <c r="J64" s="54" t="s">
        <v>3491</v>
      </c>
      <c r="K64" s="54"/>
      <c r="L64" s="54">
        <v>2018</v>
      </c>
      <c r="M64" s="54" t="s">
        <v>207</v>
      </c>
      <c r="N64" s="54" t="s">
        <v>207</v>
      </c>
      <c r="O64" s="54" t="s">
        <v>207</v>
      </c>
      <c r="P64" s="54"/>
      <c r="Q64" s="54"/>
      <c r="R64" s="54"/>
      <c r="S64" s="54"/>
      <c r="T64" s="54"/>
      <c r="U64" s="54" t="s">
        <v>3492</v>
      </c>
      <c r="V64" s="54" t="s">
        <v>3493</v>
      </c>
      <c r="W64" s="54"/>
      <c r="X64" s="54"/>
      <c r="Y64" s="54"/>
      <c r="Z64" s="54"/>
      <c r="AA64" s="54"/>
      <c r="AB64" s="54"/>
      <c r="AC64" s="54"/>
      <c r="AD64" s="54"/>
      <c r="AE64" s="54"/>
      <c r="AF64" s="54"/>
      <c r="AG64" s="54"/>
      <c r="AH64" s="54" t="s">
        <v>211</v>
      </c>
      <c r="AI64" s="54"/>
      <c r="AJ64" s="54"/>
      <c r="AK64" s="54"/>
      <c r="AL64" s="54" t="s">
        <v>3494</v>
      </c>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c r="CF64" s="54"/>
      <c r="CG64" s="54"/>
      <c r="CH64" s="54"/>
      <c r="CI64" s="54"/>
      <c r="CJ64" s="59" t="s">
        <v>6782</v>
      </c>
    </row>
    <row r="65" spans="1:88" s="3" customFormat="1" ht="60" customHeight="1">
      <c r="A65" s="59" t="s">
        <v>3495</v>
      </c>
      <c r="B65" s="59" t="s">
        <v>768</v>
      </c>
      <c r="C65" s="59">
        <v>2018</v>
      </c>
      <c r="D65" s="54"/>
      <c r="E65" s="54" t="s">
        <v>3496</v>
      </c>
      <c r="F65" s="54"/>
      <c r="G65" s="54" t="s">
        <v>3497</v>
      </c>
      <c r="H65" s="54"/>
      <c r="I65" s="54"/>
      <c r="J65" s="54"/>
      <c r="K65" s="54" t="s">
        <v>3498</v>
      </c>
      <c r="L65" s="54">
        <v>2018</v>
      </c>
      <c r="M65" s="54" t="s">
        <v>207</v>
      </c>
      <c r="N65" s="54" t="s">
        <v>207</v>
      </c>
      <c r="O65" s="54"/>
      <c r="P65" s="54"/>
      <c r="Q65" s="54">
        <v>1</v>
      </c>
      <c r="R65" s="54"/>
      <c r="S65" s="54"/>
      <c r="T65" s="54"/>
      <c r="U65" s="54"/>
      <c r="V65" s="54" t="s">
        <v>3478</v>
      </c>
      <c r="W65" s="54" t="s">
        <v>1890</v>
      </c>
      <c r="X65" s="54">
        <v>10605</v>
      </c>
      <c r="Y65" s="54"/>
      <c r="Z65" s="54"/>
      <c r="AA65" s="54" t="s">
        <v>2161</v>
      </c>
      <c r="AB65" s="54" t="s">
        <v>2162</v>
      </c>
      <c r="AC65" s="54"/>
      <c r="AD65" s="54"/>
      <c r="AE65" s="54"/>
      <c r="AF65" s="54"/>
      <c r="AG65" s="54"/>
      <c r="AH65" s="54" t="s">
        <v>1055</v>
      </c>
      <c r="AI65" s="54">
        <v>5.7</v>
      </c>
      <c r="AJ65" s="54" t="s">
        <v>3499</v>
      </c>
      <c r="AK65" s="54"/>
      <c r="AL65" s="54" t="s">
        <v>3500</v>
      </c>
      <c r="AM65" s="54"/>
      <c r="AN65" s="54"/>
      <c r="AO65" s="54" t="s">
        <v>3501</v>
      </c>
      <c r="AP65" s="54" t="s">
        <v>3484</v>
      </c>
      <c r="AQ65" s="54"/>
      <c r="AR65" s="54"/>
      <c r="AS65" s="54"/>
      <c r="AT65" s="54"/>
      <c r="AU65" s="54"/>
      <c r="AV65" s="54"/>
      <c r="AW65" s="54"/>
      <c r="AX65" s="54"/>
      <c r="AY65" s="54"/>
      <c r="AZ65" s="54"/>
      <c r="BA65" s="54"/>
      <c r="BB65" s="54"/>
      <c r="BC65" s="54"/>
      <c r="BD65" s="54"/>
      <c r="BE65" s="54"/>
      <c r="BF65" s="54"/>
      <c r="BG65" s="54"/>
      <c r="BH65" s="54"/>
      <c r="BI65" s="54" t="s">
        <v>3502</v>
      </c>
      <c r="BJ65" s="54"/>
      <c r="BK65" s="54"/>
      <c r="BL65" s="54"/>
      <c r="BM65" s="54"/>
      <c r="BN65" s="54"/>
      <c r="BO65" s="54"/>
      <c r="BP65" s="54"/>
      <c r="BQ65" s="54"/>
      <c r="BR65" s="54"/>
      <c r="BS65" s="54"/>
      <c r="BT65" s="54"/>
      <c r="BU65" s="54"/>
      <c r="BV65" s="54"/>
      <c r="BW65" s="54"/>
      <c r="BX65" s="54"/>
      <c r="BY65" s="54"/>
      <c r="BZ65" s="54"/>
      <c r="CA65" s="54"/>
      <c r="CB65" s="54"/>
      <c r="CC65" s="54"/>
      <c r="CD65" s="54"/>
      <c r="CE65" s="54"/>
      <c r="CF65" s="54"/>
      <c r="CG65" s="54"/>
      <c r="CH65" s="54"/>
      <c r="CI65" s="54"/>
      <c r="CJ65" s="59" t="s">
        <v>6782</v>
      </c>
    </row>
    <row r="66" spans="1:88" s="3" customFormat="1" ht="60" customHeight="1">
      <c r="A66" s="59" t="s">
        <v>3511</v>
      </c>
      <c r="B66" s="59" t="s">
        <v>242</v>
      </c>
      <c r="C66" s="59">
        <v>2018</v>
      </c>
      <c r="D66" s="54" t="s">
        <v>3512</v>
      </c>
      <c r="E66" s="54" t="s">
        <v>3513</v>
      </c>
      <c r="F66" s="54" t="s">
        <v>245</v>
      </c>
      <c r="G66" s="54"/>
      <c r="H66" s="54" t="s">
        <v>3514</v>
      </c>
      <c r="I66" s="54" t="s">
        <v>3515</v>
      </c>
      <c r="J66" s="54" t="s">
        <v>3516</v>
      </c>
      <c r="K66" s="54" t="s">
        <v>3517</v>
      </c>
      <c r="L66" s="56" t="d">
        <v>2018-02-01</v>
      </c>
      <c r="M66" s="54" t="s">
        <v>207</v>
      </c>
      <c r="N66" s="54" t="s">
        <v>207</v>
      </c>
      <c r="O66" s="54" t="s">
        <v>207</v>
      </c>
      <c r="P66" s="54" t="s">
        <v>3518</v>
      </c>
      <c r="Q66" s="54"/>
      <c r="R66" s="54">
        <v>1</v>
      </c>
      <c r="S66" s="54">
        <v>27</v>
      </c>
      <c r="T66" s="54"/>
      <c r="U66" s="54"/>
      <c r="V66" s="54"/>
      <c r="W66" s="54"/>
      <c r="X66" s="54"/>
      <c r="Y66" s="54"/>
      <c r="Z66" s="54"/>
      <c r="AA66" s="54"/>
      <c r="AB66" s="54"/>
      <c r="AC66" s="54" t="s">
        <v>253</v>
      </c>
      <c r="AD66" s="54"/>
      <c r="AE66" s="54"/>
      <c r="AF66" s="54"/>
      <c r="AG66" s="54"/>
      <c r="AH66" s="54" t="s">
        <v>211</v>
      </c>
      <c r="AI66" s="54"/>
      <c r="AJ66" s="54"/>
      <c r="AK66" s="54"/>
      <c r="AL66" s="54" t="s">
        <v>3519</v>
      </c>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4"/>
      <c r="BM66" s="54"/>
      <c r="BN66" s="54"/>
      <c r="BO66" s="54"/>
      <c r="BP66" s="54"/>
      <c r="BQ66" s="54"/>
      <c r="BR66" s="54"/>
      <c r="BS66" s="54"/>
      <c r="BT66" s="54"/>
      <c r="BU66" s="54"/>
      <c r="BV66" s="54"/>
      <c r="BW66" s="54"/>
      <c r="BX66" s="54"/>
      <c r="BY66" s="54"/>
      <c r="BZ66" s="54"/>
      <c r="CA66" s="54"/>
      <c r="CB66" s="54"/>
      <c r="CC66" s="54"/>
      <c r="CD66" s="54"/>
      <c r="CE66" s="54"/>
      <c r="CF66" s="54"/>
      <c r="CG66" s="54"/>
      <c r="CH66" s="54"/>
      <c r="CI66" s="54"/>
      <c r="CJ66" s="59" t="s">
        <v>6782</v>
      </c>
    </row>
    <row r="67" spans="1:88" s="3" customFormat="1" ht="60" customHeight="1">
      <c r="A67" s="59" t="s">
        <v>3520</v>
      </c>
      <c r="B67" s="59" t="s">
        <v>242</v>
      </c>
      <c r="C67" s="59">
        <v>2018</v>
      </c>
      <c r="D67" s="54" t="s">
        <v>3521</v>
      </c>
      <c r="E67" s="54" t="s">
        <v>3522</v>
      </c>
      <c r="F67" s="54" t="s">
        <v>3523</v>
      </c>
      <c r="G67" s="54"/>
      <c r="H67" s="54" t="s">
        <v>3524</v>
      </c>
      <c r="I67" s="54" t="s">
        <v>3525</v>
      </c>
      <c r="J67" s="54" t="s">
        <v>3526</v>
      </c>
      <c r="K67" s="54"/>
      <c r="L67" s="54" t="s">
        <v>207</v>
      </c>
      <c r="M67" s="54" t="s">
        <v>207</v>
      </c>
      <c r="N67" s="54" t="s">
        <v>207</v>
      </c>
      <c r="O67" s="54" t="s">
        <v>207</v>
      </c>
      <c r="P67" s="54" t="s">
        <v>3527</v>
      </c>
      <c r="Q67" s="54"/>
      <c r="R67" s="55" t="d">
        <v>2023-01-04</v>
      </c>
      <c r="S67" s="54">
        <v>74</v>
      </c>
      <c r="T67" s="54"/>
      <c r="U67" s="54" t="s">
        <v>3523</v>
      </c>
      <c r="V67" s="54"/>
      <c r="W67" s="54"/>
      <c r="X67" s="54"/>
      <c r="Y67" s="54"/>
      <c r="Z67" s="54"/>
      <c r="AA67" s="54"/>
      <c r="AB67" s="54"/>
      <c r="AC67" s="54" t="s">
        <v>253</v>
      </c>
      <c r="AD67" s="54"/>
      <c r="AE67" s="54"/>
      <c r="AF67" s="54"/>
      <c r="AG67" s="54"/>
      <c r="AH67" s="54" t="s">
        <v>211</v>
      </c>
      <c r="AI67" s="54"/>
      <c r="AJ67" s="54"/>
      <c r="AK67" s="54"/>
      <c r="AL67" s="54" t="s">
        <v>3528</v>
      </c>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9" t="s">
        <v>6782</v>
      </c>
    </row>
    <row r="68" spans="1:88" s="3" customFormat="1" ht="60" customHeight="1">
      <c r="A68" s="59" t="s">
        <v>3539</v>
      </c>
      <c r="B68" s="59" t="s">
        <v>242</v>
      </c>
      <c r="C68" s="59">
        <v>2018</v>
      </c>
      <c r="D68" s="54" t="s">
        <v>3540</v>
      </c>
      <c r="E68" s="54" t="s">
        <v>3541</v>
      </c>
      <c r="F68" s="54" t="s">
        <v>3542</v>
      </c>
      <c r="G68" s="54"/>
      <c r="H68" s="54">
        <v>25774441</v>
      </c>
      <c r="I68" s="54" t="s">
        <v>3543</v>
      </c>
      <c r="J68" s="54" t="s">
        <v>3544</v>
      </c>
      <c r="K68" s="54"/>
      <c r="L68" s="54" t="s">
        <v>3545</v>
      </c>
      <c r="M68" s="54" t="s">
        <v>207</v>
      </c>
      <c r="N68" s="54" t="s">
        <v>207</v>
      </c>
      <c r="O68" s="54" t="s">
        <v>207</v>
      </c>
      <c r="P68" s="54" t="s">
        <v>3546</v>
      </c>
      <c r="Q68" s="54"/>
      <c r="R68" s="54">
        <v>1</v>
      </c>
      <c r="S68" s="54">
        <v>6</v>
      </c>
      <c r="T68" s="54"/>
      <c r="U68" s="54" t="s">
        <v>3542</v>
      </c>
      <c r="V68" s="54"/>
      <c r="W68" s="54"/>
      <c r="X68" s="54"/>
      <c r="Y68" s="54"/>
      <c r="Z68" s="54"/>
      <c r="AA68" s="54"/>
      <c r="AB68" s="54"/>
      <c r="AC68" s="54" t="s">
        <v>253</v>
      </c>
      <c r="AD68" s="54"/>
      <c r="AE68" s="54"/>
      <c r="AF68" s="54"/>
      <c r="AG68" s="54"/>
      <c r="AH68" s="54" t="s">
        <v>211</v>
      </c>
      <c r="AI68" s="54"/>
      <c r="AJ68" s="54"/>
      <c r="AK68" s="54"/>
      <c r="AL68" s="54" t="s">
        <v>3547</v>
      </c>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c r="CF68" s="54"/>
      <c r="CG68" s="54"/>
      <c r="CH68" s="54"/>
      <c r="CI68" s="54"/>
      <c r="CJ68" s="59" t="s">
        <v>6782</v>
      </c>
    </row>
    <row r="69" spans="1:88" s="3" customFormat="1" ht="60" customHeight="1">
      <c r="A69" s="59" t="s">
        <v>3571</v>
      </c>
      <c r="B69" s="59" t="s">
        <v>242</v>
      </c>
      <c r="C69" s="59">
        <v>2019</v>
      </c>
      <c r="D69" s="54" t="s">
        <v>3572</v>
      </c>
      <c r="E69" s="54" t="s">
        <v>3573</v>
      </c>
      <c r="F69" s="54" t="s">
        <v>3574</v>
      </c>
      <c r="G69" s="54"/>
      <c r="H69" s="54" t="s">
        <v>3575</v>
      </c>
      <c r="I69" s="54" t="s">
        <v>3576</v>
      </c>
      <c r="J69" s="54" t="s">
        <v>3577</v>
      </c>
      <c r="K69" s="54" t="s">
        <v>3578</v>
      </c>
      <c r="L69" s="54" t="s">
        <v>207</v>
      </c>
      <c r="M69" s="54" t="s">
        <v>207</v>
      </c>
      <c r="N69" s="54" t="s">
        <v>207</v>
      </c>
      <c r="O69" s="54" t="s">
        <v>207</v>
      </c>
      <c r="P69" s="57" t="d">
        <v>1935-01-01</v>
      </c>
      <c r="Q69" s="54"/>
      <c r="R69" s="54">
        <v>5</v>
      </c>
      <c r="S69" s="54">
        <v>51</v>
      </c>
      <c r="T69" s="54"/>
      <c r="U69" s="54" t="s">
        <v>3579</v>
      </c>
      <c r="V69" s="54" t="s">
        <v>3580</v>
      </c>
      <c r="W69" s="54"/>
      <c r="X69" s="54"/>
      <c r="Y69" s="54"/>
      <c r="Z69" s="54"/>
      <c r="AA69" s="54"/>
      <c r="AB69" s="54"/>
      <c r="AC69" s="54" t="s">
        <v>253</v>
      </c>
      <c r="AD69" s="54"/>
      <c r="AE69" s="54"/>
      <c r="AF69" s="54"/>
      <c r="AG69" s="54"/>
      <c r="AH69" s="54" t="s">
        <v>211</v>
      </c>
      <c r="AI69" s="54"/>
      <c r="AJ69" s="54"/>
      <c r="AK69" s="54"/>
      <c r="AL69" s="54" t="s">
        <v>3581</v>
      </c>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c r="CF69" s="54"/>
      <c r="CG69" s="54"/>
      <c r="CH69" s="54"/>
      <c r="CI69" s="54"/>
      <c r="CJ69" s="59" t="s">
        <v>6782</v>
      </c>
    </row>
    <row r="70" spans="1:88" s="3" customFormat="1" ht="60" customHeight="1">
      <c r="A70" s="59" t="s">
        <v>3582</v>
      </c>
      <c r="B70" s="59" t="s">
        <v>200</v>
      </c>
      <c r="C70" s="59">
        <v>2019</v>
      </c>
      <c r="D70" s="54" t="s">
        <v>3583</v>
      </c>
      <c r="E70" s="54" t="s">
        <v>3584</v>
      </c>
      <c r="F70" s="54" t="s">
        <v>3585</v>
      </c>
      <c r="G70" s="54" t="s">
        <v>3586</v>
      </c>
      <c r="H70" s="54"/>
      <c r="I70" s="54" t="s">
        <v>3587</v>
      </c>
      <c r="J70" s="54" t="s">
        <v>3588</v>
      </c>
      <c r="K70" s="54"/>
      <c r="L70" s="54" t="s">
        <v>207</v>
      </c>
      <c r="M70" s="54" t="s">
        <v>207</v>
      </c>
      <c r="N70" s="54" t="s">
        <v>207</v>
      </c>
      <c r="O70" s="54" t="s">
        <v>207</v>
      </c>
      <c r="P70" s="55" t="d">
        <v>2023-01-09</v>
      </c>
      <c r="Q70" s="54"/>
      <c r="R70" s="54"/>
      <c r="S70" s="54"/>
      <c r="T70" s="54"/>
      <c r="U70" s="54"/>
      <c r="V70" s="54" t="s">
        <v>3589</v>
      </c>
      <c r="W70" s="54"/>
      <c r="X70" s="54"/>
      <c r="Y70" s="54"/>
      <c r="Z70" s="54"/>
      <c r="AA70" s="54" t="s">
        <v>262</v>
      </c>
      <c r="AB70" s="54" t="s">
        <v>3590</v>
      </c>
      <c r="AC70" s="54" t="s">
        <v>253</v>
      </c>
      <c r="AD70" s="54"/>
      <c r="AE70" s="54"/>
      <c r="AF70" s="54"/>
      <c r="AG70" s="54"/>
      <c r="AH70" s="54" t="s">
        <v>211</v>
      </c>
      <c r="AI70" s="54"/>
      <c r="AJ70" s="54"/>
      <c r="AK70" s="54"/>
      <c r="AL70" s="54" t="s">
        <v>3591</v>
      </c>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4" t="s">
        <v>3592</v>
      </c>
      <c r="BU70" s="54"/>
      <c r="BV70" s="54"/>
      <c r="BW70" s="54"/>
      <c r="BX70" s="54"/>
      <c r="BY70" s="54"/>
      <c r="BZ70" s="54"/>
      <c r="CA70" s="54"/>
      <c r="CB70" s="54"/>
      <c r="CC70" s="54"/>
      <c r="CD70" s="54"/>
      <c r="CE70" s="54"/>
      <c r="CF70" s="54"/>
      <c r="CG70" s="54"/>
      <c r="CH70" s="54"/>
      <c r="CI70" s="54"/>
      <c r="CJ70" s="59" t="s">
        <v>6782</v>
      </c>
    </row>
    <row r="71" spans="1:88" s="3" customFormat="1" ht="60" customHeight="1">
      <c r="A71" s="59" t="s">
        <v>3593</v>
      </c>
      <c r="B71" s="59" t="s">
        <v>200</v>
      </c>
      <c r="C71" s="59">
        <v>2019</v>
      </c>
      <c r="D71" s="54" t="s">
        <v>3594</v>
      </c>
      <c r="E71" s="54" t="s">
        <v>3595</v>
      </c>
      <c r="F71" s="54" t="s">
        <v>3596</v>
      </c>
      <c r="G71" s="54" t="s">
        <v>3597</v>
      </c>
      <c r="H71" s="54"/>
      <c r="I71" s="54" t="s">
        <v>3598</v>
      </c>
      <c r="J71" s="54" t="s">
        <v>3599</v>
      </c>
      <c r="K71" s="54"/>
      <c r="L71" s="56" t="d">
        <v>2019-05-02</v>
      </c>
      <c r="M71" s="54" t="s">
        <v>207</v>
      </c>
      <c r="N71" s="54" t="s">
        <v>207</v>
      </c>
      <c r="O71" s="54" t="s">
        <v>207</v>
      </c>
      <c r="P71" s="55" t="d">
        <v>2023-01-12</v>
      </c>
      <c r="Q71" s="54"/>
      <c r="R71" s="54"/>
      <c r="S71" s="54"/>
      <c r="T71" s="54"/>
      <c r="U71" s="54"/>
      <c r="V71" s="54" t="s">
        <v>3600</v>
      </c>
      <c r="W71" s="54"/>
      <c r="X71" s="54"/>
      <c r="Y71" s="54"/>
      <c r="Z71" s="54"/>
      <c r="AA71" s="54" t="s">
        <v>262</v>
      </c>
      <c r="AB71" s="54" t="s">
        <v>3601</v>
      </c>
      <c r="AC71" s="54" t="s">
        <v>253</v>
      </c>
      <c r="AD71" s="54"/>
      <c r="AE71" s="54"/>
      <c r="AF71" s="54"/>
      <c r="AG71" s="54"/>
      <c r="AH71" s="54" t="s">
        <v>211</v>
      </c>
      <c r="AI71" s="54"/>
      <c r="AJ71" s="54"/>
      <c r="AK71" s="54"/>
      <c r="AL71" s="54" t="s">
        <v>3602</v>
      </c>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4" t="s">
        <v>3603</v>
      </c>
      <c r="BU71" s="54"/>
      <c r="BV71" s="54"/>
      <c r="BW71" s="54"/>
      <c r="BX71" s="54"/>
      <c r="BY71" s="54"/>
      <c r="BZ71" s="54"/>
      <c r="CA71" s="54"/>
      <c r="CB71" s="54"/>
      <c r="CC71" s="54"/>
      <c r="CD71" s="54"/>
      <c r="CE71" s="54"/>
      <c r="CF71" s="54"/>
      <c r="CG71" s="54"/>
      <c r="CH71" s="54"/>
      <c r="CI71" s="54"/>
      <c r="CJ71" s="59" t="s">
        <v>6782</v>
      </c>
    </row>
    <row r="72" spans="1:88" s="3" customFormat="1" ht="60" customHeight="1">
      <c r="A72" s="59" t="s">
        <v>3657</v>
      </c>
      <c r="B72" s="59" t="s">
        <v>200</v>
      </c>
      <c r="C72" s="59">
        <v>2019</v>
      </c>
      <c r="D72" s="54" t="s">
        <v>3658</v>
      </c>
      <c r="E72" s="54" t="s">
        <v>3659</v>
      </c>
      <c r="F72" s="54" t="s">
        <v>3596</v>
      </c>
      <c r="G72" s="54" t="s">
        <v>3597</v>
      </c>
      <c r="H72" s="54"/>
      <c r="I72" s="54" t="s">
        <v>3660</v>
      </c>
      <c r="J72" s="54" t="s">
        <v>3661</v>
      </c>
      <c r="K72" s="54"/>
      <c r="L72" s="56" t="d">
        <v>2019-05-02</v>
      </c>
      <c r="M72" s="54" t="s">
        <v>207</v>
      </c>
      <c r="N72" s="54" t="s">
        <v>207</v>
      </c>
      <c r="O72" s="54" t="s">
        <v>207</v>
      </c>
      <c r="P72" s="55" t="d">
        <v>2023-01-14</v>
      </c>
      <c r="Q72" s="54"/>
      <c r="R72" s="54"/>
      <c r="S72" s="54"/>
      <c r="T72" s="54"/>
      <c r="U72" s="54"/>
      <c r="V72" s="54" t="s">
        <v>3662</v>
      </c>
      <c r="W72" s="54"/>
      <c r="X72" s="54"/>
      <c r="Y72" s="54"/>
      <c r="Z72" s="54"/>
      <c r="AA72" s="54" t="s">
        <v>262</v>
      </c>
      <c r="AB72" s="54" t="s">
        <v>3601</v>
      </c>
      <c r="AC72" s="54" t="s">
        <v>253</v>
      </c>
      <c r="AD72" s="54"/>
      <c r="AE72" s="54"/>
      <c r="AF72" s="54"/>
      <c r="AG72" s="54"/>
      <c r="AH72" s="54" t="s">
        <v>211</v>
      </c>
      <c r="AI72" s="54"/>
      <c r="AJ72" s="54"/>
      <c r="AK72" s="54"/>
      <c r="AL72" s="54" t="s">
        <v>3663</v>
      </c>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t="s">
        <v>3603</v>
      </c>
      <c r="BU72" s="54"/>
      <c r="BV72" s="54"/>
      <c r="BW72" s="54"/>
      <c r="BX72" s="54"/>
      <c r="BY72" s="54"/>
      <c r="BZ72" s="54"/>
      <c r="CA72" s="54"/>
      <c r="CB72" s="54"/>
      <c r="CC72" s="54"/>
      <c r="CD72" s="54"/>
      <c r="CE72" s="54"/>
      <c r="CF72" s="54"/>
      <c r="CG72" s="54"/>
      <c r="CH72" s="54"/>
      <c r="CI72" s="54"/>
      <c r="CJ72" s="59" t="s">
        <v>6782</v>
      </c>
    </row>
    <row r="73" spans="1:88" s="3" customFormat="1" ht="60" customHeight="1">
      <c r="A73" s="59" t="s">
        <v>3674</v>
      </c>
      <c r="B73" s="59" t="s">
        <v>200</v>
      </c>
      <c r="C73" s="59">
        <v>2019</v>
      </c>
      <c r="D73" s="54" t="s">
        <v>3583</v>
      </c>
      <c r="E73" s="54" t="s">
        <v>3675</v>
      </c>
      <c r="F73" s="54" t="s">
        <v>3596</v>
      </c>
      <c r="G73" s="54" t="s">
        <v>3597</v>
      </c>
      <c r="H73" s="54"/>
      <c r="I73" s="54" t="s">
        <v>3676</v>
      </c>
      <c r="J73" s="54" t="s">
        <v>3677</v>
      </c>
      <c r="K73" s="54"/>
      <c r="L73" s="56" t="d">
        <v>2019-05-02</v>
      </c>
      <c r="M73" s="54" t="s">
        <v>207</v>
      </c>
      <c r="N73" s="54" t="s">
        <v>207</v>
      </c>
      <c r="O73" s="54" t="s">
        <v>207</v>
      </c>
      <c r="P73" s="55" t="d">
        <v>2023-01-13</v>
      </c>
      <c r="Q73" s="54"/>
      <c r="R73" s="54"/>
      <c r="S73" s="54"/>
      <c r="T73" s="54"/>
      <c r="U73" s="54"/>
      <c r="V73" s="54" t="s">
        <v>3678</v>
      </c>
      <c r="W73" s="54"/>
      <c r="X73" s="54"/>
      <c r="Y73" s="54"/>
      <c r="Z73" s="54"/>
      <c r="AA73" s="54" t="s">
        <v>262</v>
      </c>
      <c r="AB73" s="54" t="s">
        <v>3601</v>
      </c>
      <c r="AC73" s="54" t="s">
        <v>253</v>
      </c>
      <c r="AD73" s="54"/>
      <c r="AE73" s="54"/>
      <c r="AF73" s="54"/>
      <c r="AG73" s="54"/>
      <c r="AH73" s="54" t="s">
        <v>211</v>
      </c>
      <c r="AI73" s="54"/>
      <c r="AJ73" s="54"/>
      <c r="AK73" s="54"/>
      <c r="AL73" s="54" t="s">
        <v>3679</v>
      </c>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t="s">
        <v>3603</v>
      </c>
      <c r="BU73" s="54"/>
      <c r="BV73" s="54"/>
      <c r="BW73" s="54"/>
      <c r="BX73" s="54"/>
      <c r="BY73" s="54"/>
      <c r="BZ73" s="54"/>
      <c r="CA73" s="54"/>
      <c r="CB73" s="54"/>
      <c r="CC73" s="54"/>
      <c r="CD73" s="54"/>
      <c r="CE73" s="54"/>
      <c r="CF73" s="54"/>
      <c r="CG73" s="54"/>
      <c r="CH73" s="54"/>
      <c r="CI73" s="54"/>
      <c r="CJ73" s="59" t="s">
        <v>6782</v>
      </c>
    </row>
    <row r="74" spans="1:88" s="3" customFormat="1" ht="60" customHeight="1">
      <c r="A74" s="59" t="s">
        <v>3747</v>
      </c>
      <c r="B74" s="59" t="s">
        <v>200</v>
      </c>
      <c r="C74" s="59">
        <v>2019</v>
      </c>
      <c r="D74" s="54" t="s">
        <v>3748</v>
      </c>
      <c r="E74" s="54" t="s">
        <v>3749</v>
      </c>
      <c r="F74" s="54" t="s">
        <v>3750</v>
      </c>
      <c r="G74" s="54" t="s">
        <v>3751</v>
      </c>
      <c r="H74" s="54"/>
      <c r="I74" s="54" t="s">
        <v>3752</v>
      </c>
      <c r="J74" s="54" t="s">
        <v>3753</v>
      </c>
      <c r="K74" s="54"/>
      <c r="L74" s="54" t="s">
        <v>3754</v>
      </c>
      <c r="M74" s="54" t="s">
        <v>207</v>
      </c>
      <c r="N74" s="54" t="s">
        <v>207</v>
      </c>
      <c r="O74" s="54" t="s">
        <v>207</v>
      </c>
      <c r="P74" s="54" t="s">
        <v>3755</v>
      </c>
      <c r="Q74" s="54"/>
      <c r="R74" s="54"/>
      <c r="S74" s="54"/>
      <c r="T74" s="54"/>
      <c r="U74" s="54"/>
      <c r="V74" s="54" t="s">
        <v>3756</v>
      </c>
      <c r="W74" s="54"/>
      <c r="X74" s="54"/>
      <c r="Y74" s="54"/>
      <c r="Z74" s="54"/>
      <c r="AA74" s="54" t="s">
        <v>209</v>
      </c>
      <c r="AB74" s="54" t="s">
        <v>496</v>
      </c>
      <c r="AC74" s="54"/>
      <c r="AD74" s="54"/>
      <c r="AE74" s="54"/>
      <c r="AF74" s="54"/>
      <c r="AG74" s="54"/>
      <c r="AH74" s="54" t="s">
        <v>211</v>
      </c>
      <c r="AI74" s="54"/>
      <c r="AJ74" s="54"/>
      <c r="AK74" s="54"/>
      <c r="AL74" s="54" t="s">
        <v>3757</v>
      </c>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t="s">
        <v>3750</v>
      </c>
      <c r="BU74" s="54"/>
      <c r="BV74" s="54"/>
      <c r="BW74" s="54"/>
      <c r="BX74" s="54"/>
      <c r="BY74" s="54"/>
      <c r="BZ74" s="54"/>
      <c r="CA74" s="54"/>
      <c r="CB74" s="54"/>
      <c r="CC74" s="54"/>
      <c r="CD74" s="54"/>
      <c r="CE74" s="54"/>
      <c r="CF74" s="54"/>
      <c r="CG74" s="54"/>
      <c r="CH74" s="54"/>
      <c r="CI74" s="54"/>
      <c r="CJ74" s="59" t="s">
        <v>6782</v>
      </c>
    </row>
    <row r="75" spans="1:88" s="3" customFormat="1" ht="60" customHeight="1">
      <c r="A75" s="59" t="s">
        <v>3758</v>
      </c>
      <c r="B75" s="59" t="s">
        <v>242</v>
      </c>
      <c r="C75" s="59">
        <v>2019</v>
      </c>
      <c r="D75" s="54" t="s">
        <v>3759</v>
      </c>
      <c r="E75" s="54" t="s">
        <v>3760</v>
      </c>
      <c r="F75" s="54" t="s">
        <v>3761</v>
      </c>
      <c r="G75" s="54"/>
      <c r="H75" s="54" t="s">
        <v>3762</v>
      </c>
      <c r="I75" s="54" t="s">
        <v>3763</v>
      </c>
      <c r="J75" s="54" t="s">
        <v>3764</v>
      </c>
      <c r="K75" s="54"/>
      <c r="L75" s="54" t="s">
        <v>3765</v>
      </c>
      <c r="M75" s="54" t="s">
        <v>207</v>
      </c>
      <c r="N75" s="54" t="s">
        <v>207</v>
      </c>
      <c r="O75" s="54" t="s">
        <v>207</v>
      </c>
      <c r="P75" s="54" t="s">
        <v>3766</v>
      </c>
      <c r="Q75" s="54"/>
      <c r="R75" s="54">
        <v>4</v>
      </c>
      <c r="S75" s="54">
        <v>56</v>
      </c>
      <c r="T75" s="54"/>
      <c r="U75" s="54" t="s">
        <v>3767</v>
      </c>
      <c r="V75" s="54" t="s">
        <v>3768</v>
      </c>
      <c r="W75" s="54"/>
      <c r="X75" s="54"/>
      <c r="Y75" s="54"/>
      <c r="Z75" s="54"/>
      <c r="AA75" s="54"/>
      <c r="AB75" s="54"/>
      <c r="AC75" s="54"/>
      <c r="AD75" s="54"/>
      <c r="AE75" s="54"/>
      <c r="AF75" s="54"/>
      <c r="AG75" s="54"/>
      <c r="AH75" s="54" t="s">
        <v>211</v>
      </c>
      <c r="AI75" s="54"/>
      <c r="AJ75" s="54"/>
      <c r="AK75" s="54"/>
      <c r="AL75" s="54" t="s">
        <v>3769</v>
      </c>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c r="BX75" s="54"/>
      <c r="BY75" s="54"/>
      <c r="BZ75" s="54"/>
      <c r="CA75" s="54"/>
      <c r="CB75" s="54"/>
      <c r="CC75" s="54"/>
      <c r="CD75" s="54"/>
      <c r="CE75" s="54"/>
      <c r="CF75" s="54"/>
      <c r="CG75" s="54"/>
      <c r="CH75" s="54"/>
      <c r="CI75" s="54"/>
      <c r="CJ75" s="59" t="s">
        <v>6782</v>
      </c>
    </row>
    <row r="76" spans="1:88" s="3" customFormat="1" ht="60" customHeight="1">
      <c r="A76" s="59" t="s">
        <v>3795</v>
      </c>
      <c r="B76" s="59" t="s">
        <v>242</v>
      </c>
      <c r="C76" s="59">
        <v>2019</v>
      </c>
      <c r="D76" s="54" t="s">
        <v>3796</v>
      </c>
      <c r="E76" s="54" t="s">
        <v>3797</v>
      </c>
      <c r="F76" s="54" t="s">
        <v>3798</v>
      </c>
      <c r="G76" s="54"/>
      <c r="H76" s="54" t="s">
        <v>3799</v>
      </c>
      <c r="I76" s="54" t="s">
        <v>3800</v>
      </c>
      <c r="J76" s="54" t="s">
        <v>3801</v>
      </c>
      <c r="K76" s="54"/>
      <c r="L76" s="54" t="s">
        <v>207</v>
      </c>
      <c r="M76" s="54" t="s">
        <v>207</v>
      </c>
      <c r="N76" s="54" t="s">
        <v>207</v>
      </c>
      <c r="O76" s="54" t="s">
        <v>207</v>
      </c>
      <c r="P76" s="54" t="s">
        <v>3802</v>
      </c>
      <c r="Q76" s="54"/>
      <c r="R76" s="54"/>
      <c r="S76" s="54"/>
      <c r="T76" s="54"/>
      <c r="U76" s="54"/>
      <c r="V76" s="54" t="s">
        <v>3803</v>
      </c>
      <c r="W76" s="54"/>
      <c r="X76" s="54"/>
      <c r="Y76" s="54"/>
      <c r="Z76" s="54"/>
      <c r="AA76" s="54"/>
      <c r="AB76" s="54"/>
      <c r="AC76" s="54"/>
      <c r="AD76" s="54"/>
      <c r="AE76" s="54"/>
      <c r="AF76" s="54"/>
      <c r="AG76" s="54"/>
      <c r="AH76" s="54" t="s">
        <v>211</v>
      </c>
      <c r="AI76" s="54"/>
      <c r="AJ76" s="54"/>
      <c r="AK76" s="54"/>
      <c r="AL76" s="54" t="s">
        <v>3804</v>
      </c>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c r="BX76" s="54"/>
      <c r="BY76" s="54"/>
      <c r="BZ76" s="54"/>
      <c r="CA76" s="54"/>
      <c r="CB76" s="54"/>
      <c r="CC76" s="54"/>
      <c r="CD76" s="54"/>
      <c r="CE76" s="54"/>
      <c r="CF76" s="54"/>
      <c r="CG76" s="54"/>
      <c r="CH76" s="54"/>
      <c r="CI76" s="54"/>
      <c r="CJ76" s="59" t="s">
        <v>6782</v>
      </c>
    </row>
    <row r="77" spans="1:88" s="3" customFormat="1" ht="60" customHeight="1">
      <c r="A77" s="59" t="s">
        <v>3805</v>
      </c>
      <c r="B77" s="59" t="s">
        <v>242</v>
      </c>
      <c r="C77" s="59">
        <v>2019</v>
      </c>
      <c r="D77" s="54" t="s">
        <v>3806</v>
      </c>
      <c r="E77" s="54" t="s">
        <v>3807</v>
      </c>
      <c r="F77" s="54" t="s">
        <v>3808</v>
      </c>
      <c r="G77" s="54"/>
      <c r="H77" s="54" t="s">
        <v>3809</v>
      </c>
      <c r="I77" s="54" t="s">
        <v>3810</v>
      </c>
      <c r="J77" s="54" t="s">
        <v>3811</v>
      </c>
      <c r="K77" s="54" t="s">
        <v>3812</v>
      </c>
      <c r="L77" s="54" t="s">
        <v>207</v>
      </c>
      <c r="M77" s="54" t="s">
        <v>207</v>
      </c>
      <c r="N77" s="54" t="s">
        <v>207</v>
      </c>
      <c r="O77" s="54" t="s">
        <v>207</v>
      </c>
      <c r="P77" s="54">
        <v>321</v>
      </c>
      <c r="Q77" s="54"/>
      <c r="R77" s="54">
        <v>10</v>
      </c>
      <c r="S77" s="54">
        <v>10</v>
      </c>
      <c r="T77" s="54"/>
      <c r="U77" s="54" t="s">
        <v>3808</v>
      </c>
      <c r="V77" s="54" t="s">
        <v>3813</v>
      </c>
      <c r="W77" s="54"/>
      <c r="X77" s="54"/>
      <c r="Y77" s="54"/>
      <c r="Z77" s="54"/>
      <c r="AA77" s="54"/>
      <c r="AB77" s="54"/>
      <c r="AC77" s="54" t="s">
        <v>253</v>
      </c>
      <c r="AD77" s="54"/>
      <c r="AE77" s="54"/>
      <c r="AF77" s="54"/>
      <c r="AG77" s="54"/>
      <c r="AH77" s="54" t="s">
        <v>211</v>
      </c>
      <c r="AI77" s="54"/>
      <c r="AJ77" s="54"/>
      <c r="AK77" s="54"/>
      <c r="AL77" s="54" t="s">
        <v>3814</v>
      </c>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c r="BX77" s="54"/>
      <c r="BY77" s="54"/>
      <c r="BZ77" s="54"/>
      <c r="CA77" s="54"/>
      <c r="CB77" s="54"/>
      <c r="CC77" s="54"/>
      <c r="CD77" s="54"/>
      <c r="CE77" s="54"/>
      <c r="CF77" s="54"/>
      <c r="CG77" s="54"/>
      <c r="CH77" s="54"/>
      <c r="CI77" s="54"/>
      <c r="CJ77" s="59" t="s">
        <v>6782</v>
      </c>
    </row>
    <row r="78" spans="1:88" s="3" customFormat="1" ht="60" customHeight="1">
      <c r="A78" s="59" t="s">
        <v>3815</v>
      </c>
      <c r="B78" s="59" t="s">
        <v>242</v>
      </c>
      <c r="C78" s="59">
        <v>2019</v>
      </c>
      <c r="D78" s="54" t="s">
        <v>3816</v>
      </c>
      <c r="E78" s="54" t="s">
        <v>3817</v>
      </c>
      <c r="F78" s="54" t="s">
        <v>3065</v>
      </c>
      <c r="G78" s="54"/>
      <c r="H78" s="54" t="s">
        <v>2754</v>
      </c>
      <c r="I78" s="54" t="s">
        <v>3818</v>
      </c>
      <c r="J78" s="54" t="s">
        <v>3819</v>
      </c>
      <c r="K78" s="54" t="s">
        <v>3820</v>
      </c>
      <c r="L78" s="56" t="d">
        <v>2019-05-04</v>
      </c>
      <c r="M78" s="54" t="s">
        <v>207</v>
      </c>
      <c r="N78" s="54" t="s">
        <v>207</v>
      </c>
      <c r="O78" s="54" t="s">
        <v>207</v>
      </c>
      <c r="P78" s="54" t="s">
        <v>3821</v>
      </c>
      <c r="Q78" s="54"/>
      <c r="R78" s="54"/>
      <c r="S78" s="54" t="s">
        <v>3822</v>
      </c>
      <c r="T78" s="54"/>
      <c r="U78" s="54" t="s">
        <v>2760</v>
      </c>
      <c r="V78" s="54"/>
      <c r="W78" s="54"/>
      <c r="X78" s="54"/>
      <c r="Y78" s="54"/>
      <c r="Z78" s="54"/>
      <c r="AA78" s="54"/>
      <c r="AB78" s="54"/>
      <c r="AC78" s="54" t="s">
        <v>253</v>
      </c>
      <c r="AD78" s="54"/>
      <c r="AE78" s="54"/>
      <c r="AF78" s="54"/>
      <c r="AG78" s="54"/>
      <c r="AH78" s="54" t="s">
        <v>211</v>
      </c>
      <c r="AI78" s="54"/>
      <c r="AJ78" s="54"/>
      <c r="AK78" s="54"/>
      <c r="AL78" s="54" t="s">
        <v>3823</v>
      </c>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c r="CF78" s="54"/>
      <c r="CG78" s="54"/>
      <c r="CH78" s="54"/>
      <c r="CI78" s="54"/>
      <c r="CJ78" s="59" t="s">
        <v>6782</v>
      </c>
    </row>
    <row r="79" spans="1:88" s="3" customFormat="1" ht="60" customHeight="1">
      <c r="A79" s="59" t="s">
        <v>3834</v>
      </c>
      <c r="B79" s="59" t="s">
        <v>242</v>
      </c>
      <c r="C79" s="59">
        <v>2019</v>
      </c>
      <c r="D79" s="54" t="s">
        <v>3835</v>
      </c>
      <c r="E79" s="54" t="s">
        <v>3836</v>
      </c>
      <c r="F79" s="54" t="s">
        <v>3065</v>
      </c>
      <c r="G79" s="54"/>
      <c r="H79" s="54" t="s">
        <v>2754</v>
      </c>
      <c r="I79" s="54" t="s">
        <v>3837</v>
      </c>
      <c r="J79" s="54" t="s">
        <v>3838</v>
      </c>
      <c r="K79" s="54" t="s">
        <v>3839</v>
      </c>
      <c r="L79" s="54" t="s">
        <v>207</v>
      </c>
      <c r="M79" s="54" t="s">
        <v>207</v>
      </c>
      <c r="N79" s="54" t="s">
        <v>207</v>
      </c>
      <c r="O79" s="54" t="s">
        <v>207</v>
      </c>
      <c r="P79" s="54" t="s">
        <v>3840</v>
      </c>
      <c r="Q79" s="54"/>
      <c r="R79" s="54"/>
      <c r="S79" s="54" t="s">
        <v>3841</v>
      </c>
      <c r="T79" s="54"/>
      <c r="U79" s="54" t="s">
        <v>2760</v>
      </c>
      <c r="V79" s="54"/>
      <c r="W79" s="54"/>
      <c r="X79" s="54"/>
      <c r="Y79" s="54"/>
      <c r="Z79" s="54"/>
      <c r="AA79" s="54"/>
      <c r="AB79" s="54"/>
      <c r="AC79" s="54" t="s">
        <v>253</v>
      </c>
      <c r="AD79" s="54"/>
      <c r="AE79" s="54"/>
      <c r="AF79" s="54"/>
      <c r="AG79" s="54"/>
      <c r="AH79" s="54" t="s">
        <v>211</v>
      </c>
      <c r="AI79" s="54"/>
      <c r="AJ79" s="54"/>
      <c r="AK79" s="54"/>
      <c r="AL79" s="54" t="s">
        <v>3842</v>
      </c>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c r="BX79" s="54"/>
      <c r="BY79" s="54"/>
      <c r="BZ79" s="54"/>
      <c r="CA79" s="54"/>
      <c r="CB79" s="54"/>
      <c r="CC79" s="54"/>
      <c r="CD79" s="54"/>
      <c r="CE79" s="54"/>
      <c r="CF79" s="54"/>
      <c r="CG79" s="54"/>
      <c r="CH79" s="54"/>
      <c r="CI79" s="54"/>
      <c r="CJ79" s="59" t="s">
        <v>6782</v>
      </c>
    </row>
    <row r="80" spans="1:88" s="3" customFormat="1" ht="60" customHeight="1">
      <c r="A80" s="59" t="s">
        <v>3843</v>
      </c>
      <c r="B80" s="59" t="s">
        <v>242</v>
      </c>
      <c r="C80" s="59">
        <v>2019</v>
      </c>
      <c r="D80" s="54" t="s">
        <v>3844</v>
      </c>
      <c r="E80" s="54" t="s">
        <v>3845</v>
      </c>
      <c r="F80" s="54" t="s">
        <v>3846</v>
      </c>
      <c r="G80" s="54"/>
      <c r="H80" s="54" t="s">
        <v>3847</v>
      </c>
      <c r="I80" s="54" t="s">
        <v>3848</v>
      </c>
      <c r="J80" s="54" t="s">
        <v>3849</v>
      </c>
      <c r="K80" s="54"/>
      <c r="L80" s="54" t="s">
        <v>207</v>
      </c>
      <c r="M80" s="54" t="s">
        <v>207</v>
      </c>
      <c r="N80" s="54" t="s">
        <v>207</v>
      </c>
      <c r="O80" s="54" t="s">
        <v>207</v>
      </c>
      <c r="P80" s="54" t="s">
        <v>3850</v>
      </c>
      <c r="Q80" s="54"/>
      <c r="R80" s="54">
        <v>4</v>
      </c>
      <c r="S80" s="54">
        <v>13</v>
      </c>
      <c r="T80" s="54"/>
      <c r="U80" s="54" t="s">
        <v>3851</v>
      </c>
      <c r="V80" s="54"/>
      <c r="W80" s="54"/>
      <c r="X80" s="54"/>
      <c r="Y80" s="54"/>
      <c r="Z80" s="54"/>
      <c r="AA80" s="54"/>
      <c r="AB80" s="54"/>
      <c r="AC80" s="54"/>
      <c r="AD80" s="54"/>
      <c r="AE80" s="54"/>
      <c r="AF80" s="54"/>
      <c r="AG80" s="54"/>
      <c r="AH80" s="54" t="s">
        <v>211</v>
      </c>
      <c r="AI80" s="54"/>
      <c r="AJ80" s="54"/>
      <c r="AK80" s="54"/>
      <c r="AL80" s="54" t="s">
        <v>3852</v>
      </c>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c r="CF80" s="54"/>
      <c r="CG80" s="54"/>
      <c r="CH80" s="54"/>
      <c r="CI80" s="54"/>
      <c r="CJ80" s="59" t="s">
        <v>6782</v>
      </c>
    </row>
    <row r="81" spans="1:88" s="3" customFormat="1" ht="60" customHeight="1">
      <c r="A81" s="59" t="s">
        <v>3867</v>
      </c>
      <c r="B81" s="59" t="s">
        <v>768</v>
      </c>
      <c r="C81" s="59">
        <v>2019</v>
      </c>
      <c r="D81" s="54"/>
      <c r="E81" s="54" t="s">
        <v>3868</v>
      </c>
      <c r="F81" s="54"/>
      <c r="G81" s="54" t="s">
        <v>3869</v>
      </c>
      <c r="H81" s="54"/>
      <c r="I81" s="54"/>
      <c r="J81" s="54"/>
      <c r="K81" s="54"/>
      <c r="L81" s="54">
        <v>2019</v>
      </c>
      <c r="M81" s="54" t="s">
        <v>207</v>
      </c>
      <c r="N81" s="54" t="s">
        <v>207</v>
      </c>
      <c r="O81" s="54"/>
      <c r="P81" s="54"/>
      <c r="Q81" s="54">
        <v>389</v>
      </c>
      <c r="R81" s="54"/>
      <c r="S81" s="54"/>
      <c r="T81" s="54"/>
      <c r="U81" s="54"/>
      <c r="V81" s="54" t="s">
        <v>3870</v>
      </c>
      <c r="W81" s="54" t="s">
        <v>773</v>
      </c>
      <c r="X81" s="54">
        <v>11591</v>
      </c>
      <c r="Y81" s="54"/>
      <c r="Z81" s="54"/>
      <c r="AA81" s="54" t="s">
        <v>774</v>
      </c>
      <c r="AB81" s="54" t="s">
        <v>2162</v>
      </c>
      <c r="AC81" s="54" t="s">
        <v>776</v>
      </c>
      <c r="AD81" s="54"/>
      <c r="AE81" s="54"/>
      <c r="AF81" s="54"/>
      <c r="AG81" s="54"/>
      <c r="AH81" s="54" t="s">
        <v>3871</v>
      </c>
      <c r="AI81" s="54"/>
      <c r="AJ81" s="54" t="s">
        <v>3872</v>
      </c>
      <c r="AK81" s="54"/>
      <c r="AL81" s="54" t="s">
        <v>3873</v>
      </c>
      <c r="AM81" s="54"/>
      <c r="AN81" s="54"/>
      <c r="AO81" s="54"/>
      <c r="AP81" s="54" t="s">
        <v>3874</v>
      </c>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9" t="s">
        <v>6782</v>
      </c>
    </row>
    <row r="82" spans="1:88" s="3" customFormat="1" ht="60" customHeight="1">
      <c r="A82" s="59" t="s">
        <v>3915</v>
      </c>
      <c r="B82" s="59" t="s">
        <v>200</v>
      </c>
      <c r="C82" s="59">
        <v>2019</v>
      </c>
      <c r="D82" s="54" t="s">
        <v>3916</v>
      </c>
      <c r="E82" s="54" t="s">
        <v>3917</v>
      </c>
      <c r="F82" s="54" t="s">
        <v>3918</v>
      </c>
      <c r="G82" s="54"/>
      <c r="H82" s="54"/>
      <c r="I82" s="54" t="s">
        <v>3919</v>
      </c>
      <c r="J82" s="54" t="s">
        <v>3920</v>
      </c>
      <c r="K82" s="54"/>
      <c r="L82" s="54" t="s">
        <v>3735</v>
      </c>
      <c r="M82" s="54" t="s">
        <v>207</v>
      </c>
      <c r="N82" s="54" t="s">
        <v>207</v>
      </c>
      <c r="O82" s="54" t="s">
        <v>207</v>
      </c>
      <c r="P82" s="54" t="s">
        <v>3921</v>
      </c>
      <c r="Q82" s="54"/>
      <c r="R82" s="54"/>
      <c r="S82" s="54"/>
      <c r="T82" s="54"/>
      <c r="U82" s="54"/>
      <c r="V82" s="54"/>
      <c r="W82" s="54"/>
      <c r="X82" s="54"/>
      <c r="Y82" s="54"/>
      <c r="Z82" s="54"/>
      <c r="AA82" s="54" t="s">
        <v>3922</v>
      </c>
      <c r="AB82" s="54" t="s">
        <v>3923</v>
      </c>
      <c r="AC82" s="54"/>
      <c r="AD82" s="54"/>
      <c r="AE82" s="54"/>
      <c r="AF82" s="54"/>
      <c r="AG82" s="54"/>
      <c r="AH82" s="54" t="s">
        <v>211</v>
      </c>
      <c r="AI82" s="54"/>
      <c r="AJ82" s="54"/>
      <c r="AK82" s="54"/>
      <c r="AL82" s="54" t="s">
        <v>3924</v>
      </c>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c r="BK82" s="54"/>
      <c r="BL82" s="54"/>
      <c r="BM82" s="54"/>
      <c r="BN82" s="54"/>
      <c r="BO82" s="54"/>
      <c r="BP82" s="54"/>
      <c r="BQ82" s="54"/>
      <c r="BR82" s="54"/>
      <c r="BS82" s="54"/>
      <c r="BT82" s="54" t="s">
        <v>3925</v>
      </c>
      <c r="BU82" s="54"/>
      <c r="BV82" s="54"/>
      <c r="BW82" s="54"/>
      <c r="BX82" s="54"/>
      <c r="BY82" s="54"/>
      <c r="BZ82" s="54"/>
      <c r="CA82" s="54"/>
      <c r="CB82" s="54"/>
      <c r="CC82" s="54"/>
      <c r="CD82" s="54"/>
      <c r="CE82" s="54"/>
      <c r="CF82" s="54"/>
      <c r="CG82" s="54"/>
      <c r="CH82" s="54"/>
      <c r="CI82" s="54"/>
      <c r="CJ82" s="59" t="s">
        <v>6782</v>
      </c>
    </row>
    <row r="83" spans="1:88" s="3" customFormat="1" ht="60" customHeight="1">
      <c r="A83" s="59" t="s">
        <v>3935</v>
      </c>
      <c r="B83" s="59" t="s">
        <v>242</v>
      </c>
      <c r="C83" s="59">
        <v>2019</v>
      </c>
      <c r="D83" s="54" t="s">
        <v>3936</v>
      </c>
      <c r="E83" s="54" t="s">
        <v>3937</v>
      </c>
      <c r="F83" s="54" t="s">
        <v>3065</v>
      </c>
      <c r="G83" s="54"/>
      <c r="H83" s="54" t="s">
        <v>2754</v>
      </c>
      <c r="I83" s="54" t="s">
        <v>3938</v>
      </c>
      <c r="J83" s="54" t="s">
        <v>3939</v>
      </c>
      <c r="K83" s="54" t="s">
        <v>3940</v>
      </c>
      <c r="L83" s="54" t="s">
        <v>207</v>
      </c>
      <c r="M83" s="54" t="s">
        <v>207</v>
      </c>
      <c r="N83" s="54" t="s">
        <v>207</v>
      </c>
      <c r="O83" s="54" t="s">
        <v>207</v>
      </c>
      <c r="P83" s="54" t="s">
        <v>3941</v>
      </c>
      <c r="Q83" s="54"/>
      <c r="R83" s="54"/>
      <c r="S83" s="54" t="s">
        <v>3942</v>
      </c>
      <c r="T83" s="54"/>
      <c r="U83" s="54" t="s">
        <v>2760</v>
      </c>
      <c r="V83" s="54"/>
      <c r="W83" s="54"/>
      <c r="X83" s="54"/>
      <c r="Y83" s="54"/>
      <c r="Z83" s="54"/>
      <c r="AA83" s="54"/>
      <c r="AB83" s="54"/>
      <c r="AC83" s="54" t="s">
        <v>253</v>
      </c>
      <c r="AD83" s="54"/>
      <c r="AE83" s="54"/>
      <c r="AF83" s="54"/>
      <c r="AG83" s="54"/>
      <c r="AH83" s="54" t="s">
        <v>211</v>
      </c>
      <c r="AI83" s="54"/>
      <c r="AJ83" s="54"/>
      <c r="AK83" s="54"/>
      <c r="AL83" s="54" t="s">
        <v>3943</v>
      </c>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c r="BK83" s="54"/>
      <c r="BL83" s="54"/>
      <c r="BM83" s="54"/>
      <c r="BN83" s="54"/>
      <c r="BO83" s="54"/>
      <c r="BP83" s="54"/>
      <c r="BQ83" s="54"/>
      <c r="BR83" s="54"/>
      <c r="BS83" s="54"/>
      <c r="BT83" s="54"/>
      <c r="BU83" s="54"/>
      <c r="BV83" s="54"/>
      <c r="BW83" s="54"/>
      <c r="BX83" s="54"/>
      <c r="BY83" s="54"/>
      <c r="BZ83" s="54"/>
      <c r="CA83" s="54"/>
      <c r="CB83" s="54"/>
      <c r="CC83" s="54"/>
      <c r="CD83" s="54"/>
      <c r="CE83" s="54"/>
      <c r="CF83" s="54"/>
      <c r="CG83" s="54"/>
      <c r="CH83" s="54"/>
      <c r="CI83" s="54"/>
      <c r="CJ83" s="59" t="s">
        <v>6782</v>
      </c>
    </row>
    <row r="84" spans="1:88" s="3" customFormat="1" ht="60" customHeight="1">
      <c r="A84" s="59" t="s">
        <v>3944</v>
      </c>
      <c r="B84" s="59" t="s">
        <v>242</v>
      </c>
      <c r="C84" s="59">
        <v>2019</v>
      </c>
      <c r="D84" s="54" t="s">
        <v>3945</v>
      </c>
      <c r="E84" s="54" t="s">
        <v>3946</v>
      </c>
      <c r="F84" s="54" t="s">
        <v>3947</v>
      </c>
      <c r="G84" s="54"/>
      <c r="H84" s="54" t="s">
        <v>3948</v>
      </c>
      <c r="I84" s="54" t="s">
        <v>3949</v>
      </c>
      <c r="J84" s="54" t="s">
        <v>3950</v>
      </c>
      <c r="K84" s="54"/>
      <c r="L84" s="56" t="d">
        <v>2019-07-03</v>
      </c>
      <c r="M84" s="54" t="s">
        <v>207</v>
      </c>
      <c r="N84" s="54" t="s">
        <v>207</v>
      </c>
      <c r="O84" s="54" t="s">
        <v>207</v>
      </c>
      <c r="P84" s="54" t="s">
        <v>3951</v>
      </c>
      <c r="Q84" s="54"/>
      <c r="R84" s="55" t="d">
        <v>2023-03-04</v>
      </c>
      <c r="S84" s="54">
        <v>17</v>
      </c>
      <c r="T84" s="54"/>
      <c r="U84" s="54" t="s">
        <v>3947</v>
      </c>
      <c r="V84" s="54"/>
      <c r="W84" s="54"/>
      <c r="X84" s="54"/>
      <c r="Y84" s="54"/>
      <c r="Z84" s="54"/>
      <c r="AA84" s="54"/>
      <c r="AB84" s="54"/>
      <c r="AC84" s="54" t="s">
        <v>253</v>
      </c>
      <c r="AD84" s="54"/>
      <c r="AE84" s="54"/>
      <c r="AF84" s="54"/>
      <c r="AG84" s="54"/>
      <c r="AH84" s="54" t="s">
        <v>211</v>
      </c>
      <c r="AI84" s="54"/>
      <c r="AJ84" s="54"/>
      <c r="AK84" s="54"/>
      <c r="AL84" s="54" t="s">
        <v>3952</v>
      </c>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c r="CF84" s="54"/>
      <c r="CG84" s="54"/>
      <c r="CH84" s="54"/>
      <c r="CI84" s="54"/>
      <c r="CJ84" s="59" t="s">
        <v>6782</v>
      </c>
    </row>
    <row r="85" spans="1:88" s="3" customFormat="1" ht="60" customHeight="1">
      <c r="A85" s="59" t="s">
        <v>3966</v>
      </c>
      <c r="B85" s="59" t="s">
        <v>242</v>
      </c>
      <c r="C85" s="59">
        <v>2019</v>
      </c>
      <c r="D85" s="54" t="s">
        <v>3967</v>
      </c>
      <c r="E85" s="54" t="s">
        <v>3968</v>
      </c>
      <c r="F85" s="54" t="s">
        <v>3065</v>
      </c>
      <c r="G85" s="54"/>
      <c r="H85" s="54" t="s">
        <v>2754</v>
      </c>
      <c r="I85" s="54" t="s">
        <v>3969</v>
      </c>
      <c r="J85" s="54" t="s">
        <v>3970</v>
      </c>
      <c r="K85" s="54" t="s">
        <v>3971</v>
      </c>
      <c r="L85" s="54" t="s">
        <v>207</v>
      </c>
      <c r="M85" s="54" t="s">
        <v>207</v>
      </c>
      <c r="N85" s="54" t="s">
        <v>207</v>
      </c>
      <c r="O85" s="54" t="s">
        <v>207</v>
      </c>
      <c r="P85" s="54" t="s">
        <v>3972</v>
      </c>
      <c r="Q85" s="54"/>
      <c r="R85" s="54"/>
      <c r="S85" s="54" t="s">
        <v>3973</v>
      </c>
      <c r="T85" s="54"/>
      <c r="U85" s="54" t="s">
        <v>2760</v>
      </c>
      <c r="V85" s="54" t="s">
        <v>3974</v>
      </c>
      <c r="W85" s="54"/>
      <c r="X85" s="54"/>
      <c r="Y85" s="54"/>
      <c r="Z85" s="54"/>
      <c r="AA85" s="54"/>
      <c r="AB85" s="54"/>
      <c r="AC85" s="54" t="s">
        <v>253</v>
      </c>
      <c r="AD85" s="54"/>
      <c r="AE85" s="54"/>
      <c r="AF85" s="54"/>
      <c r="AG85" s="54"/>
      <c r="AH85" s="54" t="s">
        <v>211</v>
      </c>
      <c r="AI85" s="54"/>
      <c r="AJ85" s="54"/>
      <c r="AK85" s="54"/>
      <c r="AL85" s="54" t="s">
        <v>3975</v>
      </c>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c r="CF85" s="54"/>
      <c r="CG85" s="54"/>
      <c r="CH85" s="54"/>
      <c r="CI85" s="54"/>
      <c r="CJ85" s="59" t="s">
        <v>6782</v>
      </c>
    </row>
    <row r="86" spans="1:88" s="3" customFormat="1" ht="60" customHeight="1">
      <c r="A86" s="59" t="s">
        <v>3989</v>
      </c>
      <c r="B86" s="59" t="s">
        <v>242</v>
      </c>
      <c r="C86" s="59">
        <v>2019</v>
      </c>
      <c r="D86" s="54"/>
      <c r="E86" s="54" t="s">
        <v>3990</v>
      </c>
      <c r="F86" s="54" t="s">
        <v>3991</v>
      </c>
      <c r="G86" s="54"/>
      <c r="H86" s="54" t="s">
        <v>3992</v>
      </c>
      <c r="I86" s="54" t="s">
        <v>3993</v>
      </c>
      <c r="J86" s="54" t="s">
        <v>3994</v>
      </c>
      <c r="K86" s="54"/>
      <c r="L86" s="54" t="s">
        <v>3995</v>
      </c>
      <c r="M86" s="54" t="s">
        <v>207</v>
      </c>
      <c r="N86" s="54" t="s">
        <v>207</v>
      </c>
      <c r="O86" s="54" t="s">
        <v>207</v>
      </c>
      <c r="P86" s="54"/>
      <c r="Q86" s="54"/>
      <c r="R86" s="54">
        <v>6</v>
      </c>
      <c r="S86" s="54">
        <v>26</v>
      </c>
      <c r="T86" s="54"/>
      <c r="U86" s="54" t="s">
        <v>3996</v>
      </c>
      <c r="V86" s="54" t="s">
        <v>3997</v>
      </c>
      <c r="W86" s="54"/>
      <c r="X86" s="54"/>
      <c r="Y86" s="54"/>
      <c r="Z86" s="54"/>
      <c r="AA86" s="54"/>
      <c r="AB86" s="54"/>
      <c r="AC86" s="54"/>
      <c r="AD86" s="54"/>
      <c r="AE86" s="54"/>
      <c r="AF86" s="54"/>
      <c r="AG86" s="54"/>
      <c r="AH86" s="54" t="s">
        <v>211</v>
      </c>
      <c r="AI86" s="54"/>
      <c r="AJ86" s="54"/>
      <c r="AK86" s="54"/>
      <c r="AL86" s="54" t="s">
        <v>3998</v>
      </c>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c r="CF86" s="54"/>
      <c r="CG86" s="54"/>
      <c r="CH86" s="54"/>
      <c r="CI86" s="54"/>
      <c r="CJ86" s="59" t="s">
        <v>6782</v>
      </c>
    </row>
    <row r="87" spans="1:88" s="3" customFormat="1" ht="60" customHeight="1">
      <c r="A87" s="59" t="s">
        <v>4039</v>
      </c>
      <c r="B87" s="59" t="s">
        <v>200</v>
      </c>
      <c r="C87" s="59">
        <v>2020</v>
      </c>
      <c r="D87" s="54" t="s">
        <v>4040</v>
      </c>
      <c r="E87" s="54" t="s">
        <v>4041</v>
      </c>
      <c r="F87" s="54" t="s">
        <v>4042</v>
      </c>
      <c r="G87" s="54" t="s">
        <v>4043</v>
      </c>
      <c r="H87" s="54"/>
      <c r="I87" s="54" t="s">
        <v>4044</v>
      </c>
      <c r="J87" s="54" t="s">
        <v>4045</v>
      </c>
      <c r="K87" s="54"/>
      <c r="L87" s="56" t="d">
        <v>2020-07-03</v>
      </c>
      <c r="M87" s="54" t="s">
        <v>207</v>
      </c>
      <c r="N87" s="54" t="s">
        <v>207</v>
      </c>
      <c r="O87" s="54" t="s">
        <v>207</v>
      </c>
      <c r="P87" s="54" t="s">
        <v>4046</v>
      </c>
      <c r="Q87" s="54"/>
      <c r="R87" s="54"/>
      <c r="S87" s="54"/>
      <c r="T87" s="54"/>
      <c r="U87" s="54"/>
      <c r="V87" s="54" t="s">
        <v>4047</v>
      </c>
      <c r="W87" s="54"/>
      <c r="X87" s="54"/>
      <c r="Y87" s="54"/>
      <c r="Z87" s="54"/>
      <c r="AA87" s="54" t="s">
        <v>262</v>
      </c>
      <c r="AB87" s="54" t="s">
        <v>4048</v>
      </c>
      <c r="AC87" s="54" t="s">
        <v>253</v>
      </c>
      <c r="AD87" s="54"/>
      <c r="AE87" s="54"/>
      <c r="AF87" s="54"/>
      <c r="AG87" s="54"/>
      <c r="AH87" s="54" t="s">
        <v>211</v>
      </c>
      <c r="AI87" s="54"/>
      <c r="AJ87" s="54"/>
      <c r="AK87" s="54"/>
      <c r="AL87" s="54" t="s">
        <v>4049</v>
      </c>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c r="BK87" s="54"/>
      <c r="BL87" s="54"/>
      <c r="BM87" s="54"/>
      <c r="BN87" s="54"/>
      <c r="BO87" s="54"/>
      <c r="BP87" s="54"/>
      <c r="BQ87" s="54"/>
      <c r="BR87" s="54"/>
      <c r="BS87" s="54"/>
      <c r="BT87" s="54" t="s">
        <v>4050</v>
      </c>
      <c r="BU87" s="54"/>
      <c r="BV87" s="54"/>
      <c r="BW87" s="54"/>
      <c r="BX87" s="54"/>
      <c r="BY87" s="54"/>
      <c r="BZ87" s="54"/>
      <c r="CA87" s="54"/>
      <c r="CB87" s="54"/>
      <c r="CC87" s="54"/>
      <c r="CD87" s="54"/>
      <c r="CE87" s="54"/>
      <c r="CF87" s="54"/>
      <c r="CG87" s="54"/>
      <c r="CH87" s="54"/>
      <c r="CI87" s="54"/>
      <c r="CJ87" s="59" t="s">
        <v>6782</v>
      </c>
    </row>
    <row r="88" spans="1:88" s="3" customFormat="1" ht="60" customHeight="1">
      <c r="A88" s="59" t="s">
        <v>4051</v>
      </c>
      <c r="B88" s="59" t="s">
        <v>200</v>
      </c>
      <c r="C88" s="59">
        <v>2020</v>
      </c>
      <c r="D88" s="54" t="s">
        <v>4052</v>
      </c>
      <c r="E88" s="54" t="s">
        <v>4053</v>
      </c>
      <c r="F88" s="54" t="s">
        <v>4054</v>
      </c>
      <c r="G88" s="54" t="s">
        <v>4055</v>
      </c>
      <c r="H88" s="54"/>
      <c r="I88" s="54" t="s">
        <v>4056</v>
      </c>
      <c r="J88" s="54" t="s">
        <v>4057</v>
      </c>
      <c r="K88" s="54"/>
      <c r="L88" s="54" t="s">
        <v>207</v>
      </c>
      <c r="M88" s="54" t="s">
        <v>207</v>
      </c>
      <c r="N88" s="54" t="s">
        <v>207</v>
      </c>
      <c r="O88" s="54" t="s">
        <v>207</v>
      </c>
      <c r="P88" s="54" t="s">
        <v>4058</v>
      </c>
      <c r="Q88" s="54"/>
      <c r="R88" s="54"/>
      <c r="S88" s="54"/>
      <c r="T88" s="54"/>
      <c r="U88" s="54"/>
      <c r="V88" s="54" t="s">
        <v>4059</v>
      </c>
      <c r="W88" s="54"/>
      <c r="X88" s="54"/>
      <c r="Y88" s="54"/>
      <c r="Z88" s="54"/>
      <c r="AA88" s="54" t="s">
        <v>262</v>
      </c>
      <c r="AB88" s="54" t="s">
        <v>4060</v>
      </c>
      <c r="AC88" s="54" t="s">
        <v>253</v>
      </c>
      <c r="AD88" s="54"/>
      <c r="AE88" s="54"/>
      <c r="AF88" s="54"/>
      <c r="AG88" s="54"/>
      <c r="AH88" s="54" t="s">
        <v>211</v>
      </c>
      <c r="AI88" s="54"/>
      <c r="AJ88" s="54"/>
      <c r="AK88" s="54"/>
      <c r="AL88" s="54" t="s">
        <v>4061</v>
      </c>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c r="BK88" s="54"/>
      <c r="BL88" s="54"/>
      <c r="BM88" s="54"/>
      <c r="BN88" s="54"/>
      <c r="BO88" s="54"/>
      <c r="BP88" s="54"/>
      <c r="BQ88" s="54"/>
      <c r="BR88" s="54"/>
      <c r="BS88" s="54"/>
      <c r="BT88" s="54" t="s">
        <v>4062</v>
      </c>
      <c r="BU88" s="54"/>
      <c r="BV88" s="54"/>
      <c r="BW88" s="54"/>
      <c r="BX88" s="54"/>
      <c r="BY88" s="54"/>
      <c r="BZ88" s="54"/>
      <c r="CA88" s="54"/>
      <c r="CB88" s="54"/>
      <c r="CC88" s="54"/>
      <c r="CD88" s="54"/>
      <c r="CE88" s="54"/>
      <c r="CF88" s="54"/>
      <c r="CG88" s="54"/>
      <c r="CH88" s="54"/>
      <c r="CI88" s="54"/>
      <c r="CJ88" s="59" t="s">
        <v>6782</v>
      </c>
    </row>
    <row r="89" spans="1:88" s="3" customFormat="1" ht="60" customHeight="1">
      <c r="A89" s="59" t="s">
        <v>4083</v>
      </c>
      <c r="B89" s="59" t="s">
        <v>200</v>
      </c>
      <c r="C89" s="59">
        <v>2020</v>
      </c>
      <c r="D89" s="54" t="s">
        <v>4084</v>
      </c>
      <c r="E89" s="54" t="s">
        <v>4085</v>
      </c>
      <c r="F89" s="54" t="s">
        <v>4086</v>
      </c>
      <c r="G89" s="54" t="s">
        <v>4087</v>
      </c>
      <c r="H89" s="54"/>
      <c r="I89" s="54" t="s">
        <v>4088</v>
      </c>
      <c r="J89" s="54" t="s">
        <v>4089</v>
      </c>
      <c r="K89" s="54"/>
      <c r="L89" s="54" t="s">
        <v>207</v>
      </c>
      <c r="M89" s="54" t="s">
        <v>207</v>
      </c>
      <c r="N89" s="54" t="s">
        <v>207</v>
      </c>
      <c r="O89" s="54" t="s">
        <v>207</v>
      </c>
      <c r="P89" s="55" t="d">
        <v>2023-01-06</v>
      </c>
      <c r="Q89" s="54"/>
      <c r="R89" s="54"/>
      <c r="S89" s="54"/>
      <c r="T89" s="54"/>
      <c r="U89" s="54"/>
      <c r="V89" s="54" t="s">
        <v>4090</v>
      </c>
      <c r="W89" s="54"/>
      <c r="X89" s="54"/>
      <c r="Y89" s="54"/>
      <c r="Z89" s="54"/>
      <c r="AA89" s="54" t="s">
        <v>262</v>
      </c>
      <c r="AB89" s="54" t="s">
        <v>4091</v>
      </c>
      <c r="AC89" s="54" t="s">
        <v>253</v>
      </c>
      <c r="AD89" s="54"/>
      <c r="AE89" s="54"/>
      <c r="AF89" s="54"/>
      <c r="AG89" s="54"/>
      <c r="AH89" s="54" t="s">
        <v>211</v>
      </c>
      <c r="AI89" s="54"/>
      <c r="AJ89" s="54"/>
      <c r="AK89" s="54"/>
      <c r="AL89" s="54" t="s">
        <v>4092</v>
      </c>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c r="BP89" s="54"/>
      <c r="BQ89" s="54"/>
      <c r="BR89" s="54"/>
      <c r="BS89" s="54"/>
      <c r="BT89" s="54" t="s">
        <v>4093</v>
      </c>
      <c r="BU89" s="54"/>
      <c r="BV89" s="54"/>
      <c r="BW89" s="54"/>
      <c r="BX89" s="54"/>
      <c r="BY89" s="54"/>
      <c r="BZ89" s="54"/>
      <c r="CA89" s="54"/>
      <c r="CB89" s="54"/>
      <c r="CC89" s="54"/>
      <c r="CD89" s="54"/>
      <c r="CE89" s="54"/>
      <c r="CF89" s="54"/>
      <c r="CG89" s="54"/>
      <c r="CH89" s="54"/>
      <c r="CI89" s="54"/>
      <c r="CJ89" s="59" t="s">
        <v>6782</v>
      </c>
    </row>
    <row r="90" spans="1:88" s="3" customFormat="1" ht="60" customHeight="1">
      <c r="A90" s="59" t="s">
        <v>4158</v>
      </c>
      <c r="B90" s="59" t="s">
        <v>200</v>
      </c>
      <c r="C90" s="59">
        <v>2020</v>
      </c>
      <c r="D90" s="54" t="s">
        <v>4159</v>
      </c>
      <c r="E90" s="54" t="s">
        <v>4160</v>
      </c>
      <c r="F90" s="54" t="s">
        <v>4161</v>
      </c>
      <c r="G90" s="54" t="s">
        <v>4162</v>
      </c>
      <c r="H90" s="54"/>
      <c r="I90" s="54" t="s">
        <v>4163</v>
      </c>
      <c r="J90" s="54" t="s">
        <v>4164</v>
      </c>
      <c r="K90" s="54"/>
      <c r="L90" s="54" t="s">
        <v>4165</v>
      </c>
      <c r="M90" s="54" t="s">
        <v>207</v>
      </c>
      <c r="N90" s="54" t="s">
        <v>207</v>
      </c>
      <c r="O90" s="54" t="s">
        <v>207</v>
      </c>
      <c r="P90" s="55" t="d">
        <v>2023-01-10</v>
      </c>
      <c r="Q90" s="54"/>
      <c r="R90" s="54"/>
      <c r="S90" s="54"/>
      <c r="T90" s="54"/>
      <c r="U90" s="54"/>
      <c r="V90" s="54" t="s">
        <v>4166</v>
      </c>
      <c r="W90" s="54"/>
      <c r="X90" s="54"/>
      <c r="Y90" s="54"/>
      <c r="Z90" s="54"/>
      <c r="AA90" s="54" t="s">
        <v>262</v>
      </c>
      <c r="AB90" s="54" t="s">
        <v>4060</v>
      </c>
      <c r="AC90" s="54" t="s">
        <v>253</v>
      </c>
      <c r="AD90" s="54"/>
      <c r="AE90" s="54"/>
      <c r="AF90" s="54"/>
      <c r="AG90" s="54"/>
      <c r="AH90" s="54" t="s">
        <v>211</v>
      </c>
      <c r="AI90" s="54"/>
      <c r="AJ90" s="54"/>
      <c r="AK90" s="54"/>
      <c r="AL90" s="54" t="s">
        <v>4167</v>
      </c>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c r="BK90" s="54"/>
      <c r="BL90" s="54"/>
      <c r="BM90" s="54"/>
      <c r="BN90" s="54"/>
      <c r="BO90" s="54"/>
      <c r="BP90" s="54"/>
      <c r="BQ90" s="54"/>
      <c r="BR90" s="54"/>
      <c r="BS90" s="54"/>
      <c r="BT90" s="54" t="s">
        <v>4168</v>
      </c>
      <c r="BU90" s="54"/>
      <c r="BV90" s="54"/>
      <c r="BW90" s="54"/>
      <c r="BX90" s="54"/>
      <c r="BY90" s="54"/>
      <c r="BZ90" s="54"/>
      <c r="CA90" s="54"/>
      <c r="CB90" s="54"/>
      <c r="CC90" s="54"/>
      <c r="CD90" s="54"/>
      <c r="CE90" s="54"/>
      <c r="CF90" s="54"/>
      <c r="CG90" s="54"/>
      <c r="CH90" s="54"/>
      <c r="CI90" s="54"/>
      <c r="CJ90" s="59" t="s">
        <v>6782</v>
      </c>
    </row>
    <row r="91" spans="1:88" s="3" customFormat="1" ht="60" customHeight="1">
      <c r="A91" s="59" t="s">
        <v>4208</v>
      </c>
      <c r="B91" s="59" t="s">
        <v>200</v>
      </c>
      <c r="C91" s="59">
        <v>2020</v>
      </c>
      <c r="D91" s="54" t="s">
        <v>4209</v>
      </c>
      <c r="E91" s="54" t="s">
        <v>4210</v>
      </c>
      <c r="F91" s="54" t="s">
        <v>4211</v>
      </c>
      <c r="G91" s="54" t="s">
        <v>4212</v>
      </c>
      <c r="H91" s="54"/>
      <c r="I91" s="54" t="s">
        <v>4213</v>
      </c>
      <c r="J91" s="54" t="s">
        <v>4214</v>
      </c>
      <c r="K91" s="54"/>
      <c r="L91" s="54" t="s">
        <v>207</v>
      </c>
      <c r="M91" s="54" t="s">
        <v>207</v>
      </c>
      <c r="N91" s="54" t="s">
        <v>207</v>
      </c>
      <c r="O91" s="54" t="s">
        <v>207</v>
      </c>
      <c r="P91" s="55" t="d">
        <v>2023-01-06</v>
      </c>
      <c r="Q91" s="54"/>
      <c r="R91" s="54"/>
      <c r="S91" s="54"/>
      <c r="T91" s="54"/>
      <c r="U91" s="54"/>
      <c r="V91" s="54"/>
      <c r="W91" s="54"/>
      <c r="X91" s="54"/>
      <c r="Y91" s="54"/>
      <c r="Z91" s="54"/>
      <c r="AA91" s="54" t="s">
        <v>262</v>
      </c>
      <c r="AB91" s="54" t="s">
        <v>4215</v>
      </c>
      <c r="AC91" s="54" t="s">
        <v>253</v>
      </c>
      <c r="AD91" s="54"/>
      <c r="AE91" s="54"/>
      <c r="AF91" s="54"/>
      <c r="AG91" s="54"/>
      <c r="AH91" s="54" t="s">
        <v>211</v>
      </c>
      <c r="AI91" s="54"/>
      <c r="AJ91" s="54"/>
      <c r="AK91" s="54"/>
      <c r="AL91" s="54" t="s">
        <v>4216</v>
      </c>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t="s">
        <v>4217</v>
      </c>
      <c r="BU91" s="54"/>
      <c r="BV91" s="54"/>
      <c r="BW91" s="54"/>
      <c r="BX91" s="54"/>
      <c r="BY91" s="54"/>
      <c r="BZ91" s="54"/>
      <c r="CA91" s="54"/>
      <c r="CB91" s="54"/>
      <c r="CC91" s="54"/>
      <c r="CD91" s="54"/>
      <c r="CE91" s="54"/>
      <c r="CF91" s="54"/>
      <c r="CG91" s="54"/>
      <c r="CH91" s="54"/>
      <c r="CI91" s="54"/>
      <c r="CJ91" s="59" t="s">
        <v>6782</v>
      </c>
    </row>
    <row r="92" spans="1:88" s="3" customFormat="1" ht="60" customHeight="1">
      <c r="A92" s="59" t="s">
        <v>4227</v>
      </c>
      <c r="B92" s="59" t="s">
        <v>200</v>
      </c>
      <c r="C92" s="59">
        <v>2020</v>
      </c>
      <c r="D92" s="54" t="s">
        <v>4228</v>
      </c>
      <c r="E92" s="54" t="s">
        <v>4229</v>
      </c>
      <c r="F92" s="54" t="s">
        <v>4230</v>
      </c>
      <c r="G92" s="54" t="s">
        <v>4231</v>
      </c>
      <c r="H92" s="54"/>
      <c r="I92" s="54" t="s">
        <v>4232</v>
      </c>
      <c r="J92" s="54" t="s">
        <v>4233</v>
      </c>
      <c r="K92" s="54"/>
      <c r="L92" s="54" t="s">
        <v>4234</v>
      </c>
      <c r="M92" s="54" t="s">
        <v>207</v>
      </c>
      <c r="N92" s="54" t="s">
        <v>207</v>
      </c>
      <c r="O92" s="54" t="s">
        <v>207</v>
      </c>
      <c r="P92" s="54" t="s">
        <v>4235</v>
      </c>
      <c r="Q92" s="54"/>
      <c r="R92" s="54"/>
      <c r="S92" s="54"/>
      <c r="T92" s="54"/>
      <c r="U92" s="54"/>
      <c r="V92" s="54" t="s">
        <v>4236</v>
      </c>
      <c r="W92" s="54"/>
      <c r="X92" s="54"/>
      <c r="Y92" s="54"/>
      <c r="Z92" s="54"/>
      <c r="AA92" s="54" t="s">
        <v>209</v>
      </c>
      <c r="AB92" s="54" t="s">
        <v>755</v>
      </c>
      <c r="AC92" s="54"/>
      <c r="AD92" s="54"/>
      <c r="AE92" s="54"/>
      <c r="AF92" s="54"/>
      <c r="AG92" s="54"/>
      <c r="AH92" s="54" t="s">
        <v>211</v>
      </c>
      <c r="AI92" s="54"/>
      <c r="AJ92" s="54"/>
      <c r="AK92" s="54"/>
      <c r="AL92" s="54" t="s">
        <v>4237</v>
      </c>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4"/>
      <c r="BM92" s="54"/>
      <c r="BN92" s="54"/>
      <c r="BO92" s="54"/>
      <c r="BP92" s="54"/>
      <c r="BQ92" s="54"/>
      <c r="BR92" s="54"/>
      <c r="BS92" s="54"/>
      <c r="BT92" s="54" t="s">
        <v>4230</v>
      </c>
      <c r="BU92" s="54"/>
      <c r="BV92" s="54"/>
      <c r="BW92" s="54"/>
      <c r="BX92" s="54"/>
      <c r="BY92" s="54"/>
      <c r="BZ92" s="54"/>
      <c r="CA92" s="54"/>
      <c r="CB92" s="54"/>
      <c r="CC92" s="54"/>
      <c r="CD92" s="54"/>
      <c r="CE92" s="54"/>
      <c r="CF92" s="54"/>
      <c r="CG92" s="54"/>
      <c r="CH92" s="54"/>
      <c r="CI92" s="54"/>
      <c r="CJ92" s="59" t="s">
        <v>6782</v>
      </c>
    </row>
    <row r="93" spans="1:88" s="3" customFormat="1" ht="60" customHeight="1">
      <c r="A93" s="59" t="s">
        <v>4290</v>
      </c>
      <c r="B93" s="59" t="s">
        <v>242</v>
      </c>
      <c r="C93" s="59">
        <v>2020</v>
      </c>
      <c r="D93" s="54" t="s">
        <v>4291</v>
      </c>
      <c r="E93" s="54" t="s">
        <v>4292</v>
      </c>
      <c r="F93" s="54" t="s">
        <v>4293</v>
      </c>
      <c r="G93" s="54"/>
      <c r="H93" s="54" t="s">
        <v>4294</v>
      </c>
      <c r="I93" s="54" t="s">
        <v>4295</v>
      </c>
      <c r="J93" s="54" t="s">
        <v>4296</v>
      </c>
      <c r="K93" s="54" t="s">
        <v>4297</v>
      </c>
      <c r="L93" s="54" t="s">
        <v>207</v>
      </c>
      <c r="M93" s="54" t="s">
        <v>207</v>
      </c>
      <c r="N93" s="54" t="s">
        <v>207</v>
      </c>
      <c r="O93" s="54" t="s">
        <v>207</v>
      </c>
      <c r="P93" s="54">
        <v>12089</v>
      </c>
      <c r="Q93" s="54"/>
      <c r="R93" s="54">
        <v>1</v>
      </c>
      <c r="S93" s="54">
        <v>949</v>
      </c>
      <c r="T93" s="54"/>
      <c r="U93" s="54" t="s">
        <v>4298</v>
      </c>
      <c r="V93" s="54" t="s">
        <v>4299</v>
      </c>
      <c r="W93" s="54"/>
      <c r="X93" s="54"/>
      <c r="Y93" s="54"/>
      <c r="Z93" s="54"/>
      <c r="AA93" s="54"/>
      <c r="AB93" s="54"/>
      <c r="AC93" s="54"/>
      <c r="AD93" s="54"/>
      <c r="AE93" s="54"/>
      <c r="AF93" s="54"/>
      <c r="AG93" s="54"/>
      <c r="AH93" s="54" t="s">
        <v>211</v>
      </c>
      <c r="AI93" s="54"/>
      <c r="AJ93" s="54"/>
      <c r="AK93" s="54"/>
      <c r="AL93" s="54" t="s">
        <v>4300</v>
      </c>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c r="CF93" s="54"/>
      <c r="CG93" s="54"/>
      <c r="CH93" s="54"/>
      <c r="CI93" s="54"/>
      <c r="CJ93" s="59" t="s">
        <v>6782</v>
      </c>
    </row>
    <row r="94" spans="1:88" s="3" customFormat="1" ht="60" customHeight="1">
      <c r="A94" s="59" t="s">
        <v>4301</v>
      </c>
      <c r="B94" s="59" t="s">
        <v>242</v>
      </c>
      <c r="C94" s="59">
        <v>2020</v>
      </c>
      <c r="D94" s="54" t="s">
        <v>4302</v>
      </c>
      <c r="E94" s="54" t="s">
        <v>4303</v>
      </c>
      <c r="F94" s="54" t="s">
        <v>3083</v>
      </c>
      <c r="G94" s="54"/>
      <c r="H94" s="54" t="s">
        <v>3084</v>
      </c>
      <c r="I94" s="54" t="s">
        <v>4304</v>
      </c>
      <c r="J94" s="54" t="s">
        <v>4305</v>
      </c>
      <c r="K94" s="54" t="s">
        <v>4306</v>
      </c>
      <c r="L94" s="56" t="d">
        <v>2020-07-08</v>
      </c>
      <c r="M94" s="54" t="s">
        <v>207</v>
      </c>
      <c r="N94" s="54" t="s">
        <v>207</v>
      </c>
      <c r="O94" s="54" t="s">
        <v>207</v>
      </c>
      <c r="P94" s="54">
        <v>106</v>
      </c>
      <c r="Q94" s="54"/>
      <c r="R94" s="54">
        <v>23</v>
      </c>
      <c r="S94" s="54">
        <v>11</v>
      </c>
      <c r="T94" s="54"/>
      <c r="U94" s="54" t="s">
        <v>3088</v>
      </c>
      <c r="V94" s="54" t="s">
        <v>4307</v>
      </c>
      <c r="W94" s="54"/>
      <c r="X94" s="54"/>
      <c r="Y94" s="54"/>
      <c r="Z94" s="54"/>
      <c r="AA94" s="54"/>
      <c r="AB94" s="54"/>
      <c r="AC94" s="54"/>
      <c r="AD94" s="54"/>
      <c r="AE94" s="54"/>
      <c r="AF94" s="54"/>
      <c r="AG94" s="54"/>
      <c r="AH94" s="54" t="s">
        <v>211</v>
      </c>
      <c r="AI94" s="54"/>
      <c r="AJ94" s="54"/>
      <c r="AK94" s="54"/>
      <c r="AL94" s="54" t="s">
        <v>4308</v>
      </c>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4"/>
      <c r="BM94" s="54"/>
      <c r="BN94" s="54"/>
      <c r="BO94" s="54"/>
      <c r="BP94" s="54"/>
      <c r="BQ94" s="54"/>
      <c r="BR94" s="54"/>
      <c r="BS94" s="54"/>
      <c r="BT94" s="54"/>
      <c r="BU94" s="54"/>
      <c r="BV94" s="54"/>
      <c r="BW94" s="54"/>
      <c r="BX94" s="54"/>
      <c r="BY94" s="54"/>
      <c r="BZ94" s="54"/>
      <c r="CA94" s="54"/>
      <c r="CB94" s="54"/>
      <c r="CC94" s="54"/>
      <c r="CD94" s="54"/>
      <c r="CE94" s="54"/>
      <c r="CF94" s="54"/>
      <c r="CG94" s="54"/>
      <c r="CH94" s="54"/>
      <c r="CI94" s="54"/>
      <c r="CJ94" s="59" t="s">
        <v>6782</v>
      </c>
    </row>
    <row r="95" spans="1:88" s="3" customFormat="1" ht="60" customHeight="1">
      <c r="A95" s="59" t="s">
        <v>4309</v>
      </c>
      <c r="B95" s="59" t="s">
        <v>242</v>
      </c>
      <c r="C95" s="59">
        <v>2020</v>
      </c>
      <c r="D95" s="54" t="s">
        <v>4310</v>
      </c>
      <c r="E95" s="54" t="s">
        <v>4311</v>
      </c>
      <c r="F95" s="54" t="s">
        <v>3056</v>
      </c>
      <c r="G95" s="54"/>
      <c r="H95" s="54" t="s">
        <v>3057</v>
      </c>
      <c r="I95" s="54" t="s">
        <v>4312</v>
      </c>
      <c r="J95" s="54" t="s">
        <v>4313</v>
      </c>
      <c r="K95" s="54" t="s">
        <v>4314</v>
      </c>
      <c r="L95" s="54" t="s">
        <v>207</v>
      </c>
      <c r="M95" s="54" t="s">
        <v>207</v>
      </c>
      <c r="N95" s="54" t="s">
        <v>207</v>
      </c>
      <c r="O95" s="54" t="s">
        <v>207</v>
      </c>
      <c r="P95" s="54">
        <v>7539</v>
      </c>
      <c r="Q95" s="54"/>
      <c r="R95" s="54">
        <v>18</v>
      </c>
      <c r="S95" s="54">
        <v>12</v>
      </c>
      <c r="T95" s="54"/>
      <c r="U95" s="54" t="s">
        <v>3056</v>
      </c>
      <c r="V95" s="54"/>
      <c r="W95" s="54"/>
      <c r="X95" s="54"/>
      <c r="Y95" s="54"/>
      <c r="Z95" s="54"/>
      <c r="AA95" s="54"/>
      <c r="AB95" s="54"/>
      <c r="AC95" s="54" t="s">
        <v>253</v>
      </c>
      <c r="AD95" s="54"/>
      <c r="AE95" s="54"/>
      <c r="AF95" s="54"/>
      <c r="AG95" s="54"/>
      <c r="AH95" s="54" t="s">
        <v>211</v>
      </c>
      <c r="AI95" s="54"/>
      <c r="AJ95" s="54"/>
      <c r="AK95" s="54"/>
      <c r="AL95" s="54" t="s">
        <v>4315</v>
      </c>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4"/>
      <c r="BM95" s="54"/>
      <c r="BN95" s="54"/>
      <c r="BO95" s="54"/>
      <c r="BP95" s="54"/>
      <c r="BQ95" s="54"/>
      <c r="BR95" s="54"/>
      <c r="BS95" s="54"/>
      <c r="BT95" s="54"/>
      <c r="BU95" s="54"/>
      <c r="BV95" s="54"/>
      <c r="BW95" s="54"/>
      <c r="BX95" s="54"/>
      <c r="BY95" s="54"/>
      <c r="BZ95" s="54"/>
      <c r="CA95" s="54"/>
      <c r="CB95" s="54"/>
      <c r="CC95" s="54"/>
      <c r="CD95" s="54"/>
      <c r="CE95" s="54"/>
      <c r="CF95" s="54"/>
      <c r="CG95" s="54"/>
      <c r="CH95" s="54"/>
      <c r="CI95" s="54"/>
      <c r="CJ95" s="59" t="s">
        <v>6782</v>
      </c>
    </row>
    <row r="96" spans="1:88" s="3" customFormat="1" ht="60" customHeight="1">
      <c r="A96" s="59" t="s">
        <v>4341</v>
      </c>
      <c r="B96" s="59" t="s">
        <v>242</v>
      </c>
      <c r="C96" s="59">
        <v>2020</v>
      </c>
      <c r="D96" s="54" t="s">
        <v>4342</v>
      </c>
      <c r="E96" s="54" t="s">
        <v>4343</v>
      </c>
      <c r="F96" s="54" t="s">
        <v>4344</v>
      </c>
      <c r="G96" s="54"/>
      <c r="H96" s="54" t="s">
        <v>4345</v>
      </c>
      <c r="I96" s="54" t="s">
        <v>4346</v>
      </c>
      <c r="J96" s="54" t="s">
        <v>4347</v>
      </c>
      <c r="K96" s="54" t="s">
        <v>4348</v>
      </c>
      <c r="L96" s="56" t="d">
        <v>2020-04-06</v>
      </c>
      <c r="M96" s="54" t="s">
        <v>207</v>
      </c>
      <c r="N96" s="54" t="s">
        <v>207</v>
      </c>
      <c r="O96" s="54" t="s">
        <v>207</v>
      </c>
      <c r="P96" s="54"/>
      <c r="Q96" s="54"/>
      <c r="R96" s="54">
        <v>623</v>
      </c>
      <c r="S96" s="54"/>
      <c r="T96" s="54"/>
      <c r="U96" s="54" t="s">
        <v>4349</v>
      </c>
      <c r="V96" s="54"/>
      <c r="W96" s="54"/>
      <c r="X96" s="54"/>
      <c r="Y96" s="54"/>
      <c r="Z96" s="54"/>
      <c r="AA96" s="54"/>
      <c r="AB96" s="54"/>
      <c r="AC96" s="54"/>
      <c r="AD96" s="54"/>
      <c r="AE96" s="54"/>
      <c r="AF96" s="54"/>
      <c r="AG96" s="54"/>
      <c r="AH96" s="54" t="s">
        <v>211</v>
      </c>
      <c r="AI96" s="54"/>
      <c r="AJ96" s="54"/>
      <c r="AK96" s="54"/>
      <c r="AL96" s="54" t="s">
        <v>4350</v>
      </c>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c r="CF96" s="54"/>
      <c r="CG96" s="54"/>
      <c r="CH96" s="54"/>
      <c r="CI96" s="54"/>
      <c r="CJ96" s="59" t="s">
        <v>6782</v>
      </c>
    </row>
    <row r="97" spans="1:88" s="3" customFormat="1" ht="60" customHeight="1">
      <c r="A97" s="59" t="s">
        <v>4409</v>
      </c>
      <c r="B97" s="59" t="s">
        <v>242</v>
      </c>
      <c r="C97" s="59">
        <v>2020</v>
      </c>
      <c r="D97" s="54" t="s">
        <v>4410</v>
      </c>
      <c r="E97" s="54" t="s">
        <v>4411</v>
      </c>
      <c r="F97" s="54" t="s">
        <v>3065</v>
      </c>
      <c r="G97" s="54"/>
      <c r="H97" s="54" t="s">
        <v>2754</v>
      </c>
      <c r="I97" s="54" t="s">
        <v>4412</v>
      </c>
      <c r="J97" s="54" t="s">
        <v>4413</v>
      </c>
      <c r="K97" s="54" t="s">
        <v>4414</v>
      </c>
      <c r="L97" s="54" t="s">
        <v>207</v>
      </c>
      <c r="M97" s="54" t="s">
        <v>207</v>
      </c>
      <c r="N97" s="54" t="s">
        <v>207</v>
      </c>
      <c r="O97" s="54" t="s">
        <v>207</v>
      </c>
      <c r="P97" s="54" t="s">
        <v>4415</v>
      </c>
      <c r="Q97" s="54"/>
      <c r="R97" s="54"/>
      <c r="S97" s="54" t="s">
        <v>4416</v>
      </c>
      <c r="T97" s="54"/>
      <c r="U97" s="54" t="s">
        <v>2760</v>
      </c>
      <c r="V97" s="54" t="s">
        <v>4417</v>
      </c>
      <c r="W97" s="54"/>
      <c r="X97" s="54"/>
      <c r="Y97" s="54"/>
      <c r="Z97" s="54"/>
      <c r="AA97" s="54"/>
      <c r="AB97" s="54"/>
      <c r="AC97" s="54" t="s">
        <v>253</v>
      </c>
      <c r="AD97" s="54"/>
      <c r="AE97" s="54"/>
      <c r="AF97" s="54"/>
      <c r="AG97" s="54"/>
      <c r="AH97" s="54" t="s">
        <v>211</v>
      </c>
      <c r="AI97" s="54"/>
      <c r="AJ97" s="54"/>
      <c r="AK97" s="54"/>
      <c r="AL97" s="54" t="s">
        <v>4418</v>
      </c>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9" t="s">
        <v>6782</v>
      </c>
    </row>
    <row r="98" spans="1:88" s="3" customFormat="1" ht="60" customHeight="1">
      <c r="A98" s="59" t="s">
        <v>4426</v>
      </c>
      <c r="B98" s="59" t="s">
        <v>242</v>
      </c>
      <c r="C98" s="59">
        <v>2020</v>
      </c>
      <c r="D98" s="54" t="s">
        <v>4427</v>
      </c>
      <c r="E98" s="54" t="s">
        <v>4428</v>
      </c>
      <c r="F98" s="54" t="s">
        <v>3065</v>
      </c>
      <c r="G98" s="54"/>
      <c r="H98" s="54" t="s">
        <v>2754</v>
      </c>
      <c r="I98" s="54" t="s">
        <v>4429</v>
      </c>
      <c r="J98" s="54" t="s">
        <v>4430</v>
      </c>
      <c r="K98" s="54" t="s">
        <v>4431</v>
      </c>
      <c r="L98" s="54" t="s">
        <v>207</v>
      </c>
      <c r="M98" s="54" t="s">
        <v>207</v>
      </c>
      <c r="N98" s="54" t="s">
        <v>207</v>
      </c>
      <c r="O98" s="54" t="s">
        <v>207</v>
      </c>
      <c r="P98" s="54" t="s">
        <v>4432</v>
      </c>
      <c r="Q98" s="54"/>
      <c r="R98" s="54"/>
      <c r="S98" s="54" t="s">
        <v>4433</v>
      </c>
      <c r="T98" s="54"/>
      <c r="U98" s="54" t="s">
        <v>2760</v>
      </c>
      <c r="V98" s="54" t="s">
        <v>4434</v>
      </c>
      <c r="W98" s="54"/>
      <c r="X98" s="54"/>
      <c r="Y98" s="54"/>
      <c r="Z98" s="54"/>
      <c r="AA98" s="54"/>
      <c r="AB98" s="54"/>
      <c r="AC98" s="54" t="s">
        <v>253</v>
      </c>
      <c r="AD98" s="54"/>
      <c r="AE98" s="54"/>
      <c r="AF98" s="54"/>
      <c r="AG98" s="54"/>
      <c r="AH98" s="54" t="s">
        <v>211</v>
      </c>
      <c r="AI98" s="54"/>
      <c r="AJ98" s="54"/>
      <c r="AK98" s="54"/>
      <c r="AL98" s="54" t="s">
        <v>4435</v>
      </c>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c r="BK98" s="54"/>
      <c r="BL98" s="54"/>
      <c r="BM98" s="54"/>
      <c r="BN98" s="54"/>
      <c r="BO98" s="54"/>
      <c r="BP98" s="54"/>
      <c r="BQ98" s="54"/>
      <c r="BR98" s="54"/>
      <c r="BS98" s="54"/>
      <c r="BT98" s="54"/>
      <c r="BU98" s="54"/>
      <c r="BV98" s="54"/>
      <c r="BW98" s="54"/>
      <c r="BX98" s="54"/>
      <c r="BY98" s="54"/>
      <c r="BZ98" s="54"/>
      <c r="CA98" s="54"/>
      <c r="CB98" s="54"/>
      <c r="CC98" s="54"/>
      <c r="CD98" s="54"/>
      <c r="CE98" s="54"/>
      <c r="CF98" s="54"/>
      <c r="CG98" s="54"/>
      <c r="CH98" s="54"/>
      <c r="CI98" s="54"/>
      <c r="CJ98" s="59" t="s">
        <v>6782</v>
      </c>
    </row>
    <row r="99" spans="1:88" s="3" customFormat="1" ht="60" customHeight="1">
      <c r="A99" s="59" t="s">
        <v>4439</v>
      </c>
      <c r="B99" s="59" t="s">
        <v>242</v>
      </c>
      <c r="C99" s="59">
        <v>2020</v>
      </c>
      <c r="D99" s="54" t="s">
        <v>4440</v>
      </c>
      <c r="E99" s="54" t="s">
        <v>4441</v>
      </c>
      <c r="F99" s="54" t="s">
        <v>4442</v>
      </c>
      <c r="G99" s="54"/>
      <c r="H99" s="54" t="s">
        <v>4443</v>
      </c>
      <c r="I99" s="54" t="s">
        <v>4444</v>
      </c>
      <c r="J99" s="54" t="s">
        <v>4445</v>
      </c>
      <c r="K99" s="54" t="s">
        <v>4446</v>
      </c>
      <c r="L99" s="54" t="s">
        <v>4447</v>
      </c>
      <c r="M99" s="54" t="s">
        <v>207</v>
      </c>
      <c r="N99" s="54" t="s">
        <v>207</v>
      </c>
      <c r="O99" s="54" t="s">
        <v>207</v>
      </c>
      <c r="P99" s="54">
        <v>177</v>
      </c>
      <c r="Q99" s="54"/>
      <c r="R99" s="54">
        <v>3</v>
      </c>
      <c r="S99" s="54">
        <v>1</v>
      </c>
      <c r="T99" s="54"/>
      <c r="U99" s="54" t="s">
        <v>4448</v>
      </c>
      <c r="V99" s="54" t="s">
        <v>3756</v>
      </c>
      <c r="W99" s="54"/>
      <c r="X99" s="54"/>
      <c r="Y99" s="54"/>
      <c r="Z99" s="54"/>
      <c r="AA99" s="54"/>
      <c r="AB99" s="54"/>
      <c r="AC99" s="54" t="s">
        <v>253</v>
      </c>
      <c r="AD99" s="54"/>
      <c r="AE99" s="54"/>
      <c r="AF99" s="54"/>
      <c r="AG99" s="54"/>
      <c r="AH99" s="54" t="s">
        <v>211</v>
      </c>
      <c r="AI99" s="54"/>
      <c r="AJ99" s="54"/>
      <c r="AK99" s="54"/>
      <c r="AL99" s="54" t="s">
        <v>4449</v>
      </c>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4"/>
      <c r="BU99" s="54"/>
      <c r="BV99" s="54"/>
      <c r="BW99" s="54"/>
      <c r="BX99" s="54"/>
      <c r="BY99" s="54"/>
      <c r="BZ99" s="54"/>
      <c r="CA99" s="54"/>
      <c r="CB99" s="54"/>
      <c r="CC99" s="54"/>
      <c r="CD99" s="54"/>
      <c r="CE99" s="54"/>
      <c r="CF99" s="54"/>
      <c r="CG99" s="54"/>
      <c r="CH99" s="54"/>
      <c r="CI99" s="54"/>
      <c r="CJ99" s="59" t="s">
        <v>6782</v>
      </c>
    </row>
    <row r="100" spans="1:88" s="3" customFormat="1" ht="60" customHeight="1">
      <c r="A100" s="59" t="s">
        <v>4452</v>
      </c>
      <c r="B100" s="59" t="s">
        <v>242</v>
      </c>
      <c r="C100" s="59">
        <v>2020</v>
      </c>
      <c r="D100" s="54" t="s">
        <v>4453</v>
      </c>
      <c r="E100" s="54" t="s">
        <v>4454</v>
      </c>
      <c r="F100" s="54" t="s">
        <v>2821</v>
      </c>
      <c r="G100" s="54"/>
      <c r="H100" s="54">
        <v>12962074</v>
      </c>
      <c r="I100" s="54" t="s">
        <v>4455</v>
      </c>
      <c r="J100" s="54" t="s">
        <v>4456</v>
      </c>
      <c r="K100" s="54"/>
      <c r="L100" s="54" t="s">
        <v>4457</v>
      </c>
      <c r="M100" s="54" t="s">
        <v>207</v>
      </c>
      <c r="N100" s="54" t="s">
        <v>207</v>
      </c>
      <c r="O100" s="54" t="s">
        <v>207</v>
      </c>
      <c r="P100" s="54" t="s">
        <v>4458</v>
      </c>
      <c r="Q100" s="54"/>
      <c r="R100" s="54"/>
      <c r="S100" s="54">
        <v>45</v>
      </c>
      <c r="T100" s="54"/>
      <c r="U100" s="54" t="s">
        <v>2821</v>
      </c>
      <c r="V100" s="54"/>
      <c r="W100" s="54"/>
      <c r="X100" s="54"/>
      <c r="Y100" s="54"/>
      <c r="Z100" s="54"/>
      <c r="AA100" s="54"/>
      <c r="AB100" s="54"/>
      <c r="AC100" s="54" t="s">
        <v>253</v>
      </c>
      <c r="AD100" s="54"/>
      <c r="AE100" s="54"/>
      <c r="AF100" s="54"/>
      <c r="AG100" s="54"/>
      <c r="AH100" s="54" t="s">
        <v>211</v>
      </c>
      <c r="AI100" s="54"/>
      <c r="AJ100" s="54"/>
      <c r="AK100" s="54"/>
      <c r="AL100" s="54" t="s">
        <v>4459</v>
      </c>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54"/>
      <c r="CE100" s="54"/>
      <c r="CF100" s="54"/>
      <c r="CG100" s="54"/>
      <c r="CH100" s="54"/>
      <c r="CI100" s="54"/>
      <c r="CJ100" s="59" t="s">
        <v>6782</v>
      </c>
    </row>
    <row r="101" spans="1:88" s="3" customFormat="1" ht="60" customHeight="1">
      <c r="A101" s="59" t="s">
        <v>4462</v>
      </c>
      <c r="B101" s="59" t="s">
        <v>242</v>
      </c>
      <c r="C101" s="59">
        <v>2020</v>
      </c>
      <c r="D101" s="54" t="s">
        <v>4463</v>
      </c>
      <c r="E101" s="54" t="s">
        <v>4464</v>
      </c>
      <c r="F101" s="54" t="s">
        <v>4465</v>
      </c>
      <c r="G101" s="54"/>
      <c r="H101" s="54" t="s">
        <v>4466</v>
      </c>
      <c r="I101" s="54" t="s">
        <v>4467</v>
      </c>
      <c r="J101" s="54" t="s">
        <v>4468</v>
      </c>
      <c r="K101" s="54" t="s">
        <v>4469</v>
      </c>
      <c r="L101" s="54" t="s">
        <v>207</v>
      </c>
      <c r="M101" s="54" t="s">
        <v>207</v>
      </c>
      <c r="N101" s="54" t="s">
        <v>207</v>
      </c>
      <c r="O101" s="54" t="s">
        <v>207</v>
      </c>
      <c r="P101" s="54" t="s">
        <v>4470</v>
      </c>
      <c r="Q101" s="54"/>
      <c r="R101" s="54">
        <v>97</v>
      </c>
      <c r="S101" s="54"/>
      <c r="T101" s="54"/>
      <c r="U101" s="54" t="s">
        <v>4471</v>
      </c>
      <c r="V101" s="54" t="s">
        <v>4472</v>
      </c>
      <c r="W101" s="54"/>
      <c r="X101" s="54"/>
      <c r="Y101" s="54"/>
      <c r="Z101" s="54"/>
      <c r="AA101" s="54"/>
      <c r="AB101" s="54"/>
      <c r="AC101" s="54"/>
      <c r="AD101" s="54"/>
      <c r="AE101" s="54"/>
      <c r="AF101" s="54"/>
      <c r="AG101" s="54"/>
      <c r="AH101" s="54" t="s">
        <v>211</v>
      </c>
      <c r="AI101" s="54"/>
      <c r="AJ101" s="54"/>
      <c r="AK101" s="54"/>
      <c r="AL101" s="54" t="s">
        <v>4473</v>
      </c>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4"/>
      <c r="BM101" s="54"/>
      <c r="BN101" s="54"/>
      <c r="BO101" s="54"/>
      <c r="BP101" s="54"/>
      <c r="BQ101" s="54"/>
      <c r="BR101" s="54"/>
      <c r="BS101" s="54"/>
      <c r="BT101" s="54"/>
      <c r="BU101" s="54"/>
      <c r="BV101" s="54"/>
      <c r="BW101" s="54"/>
      <c r="BX101" s="54"/>
      <c r="BY101" s="54"/>
      <c r="BZ101" s="54"/>
      <c r="CA101" s="54"/>
      <c r="CB101" s="54"/>
      <c r="CC101" s="54"/>
      <c r="CD101" s="54"/>
      <c r="CE101" s="54"/>
      <c r="CF101" s="54"/>
      <c r="CG101" s="54"/>
      <c r="CH101" s="54"/>
      <c r="CI101" s="54"/>
      <c r="CJ101" s="59" t="s">
        <v>6782</v>
      </c>
    </row>
    <row r="102" spans="1:88" s="3" customFormat="1" ht="60" customHeight="1">
      <c r="A102" s="59" t="s">
        <v>4478</v>
      </c>
      <c r="B102" s="59" t="s">
        <v>242</v>
      </c>
      <c r="C102" s="59">
        <v>2020</v>
      </c>
      <c r="D102" s="54" t="s">
        <v>4479</v>
      </c>
      <c r="E102" s="54" t="s">
        <v>4480</v>
      </c>
      <c r="F102" s="54" t="s">
        <v>4481</v>
      </c>
      <c r="G102" s="54"/>
      <c r="H102" s="54" t="s">
        <v>4482</v>
      </c>
      <c r="I102" s="54" t="s">
        <v>4483</v>
      </c>
      <c r="J102" s="54" t="s">
        <v>4484</v>
      </c>
      <c r="K102" s="54" t="s">
        <v>4485</v>
      </c>
      <c r="L102" s="54" t="s">
        <v>207</v>
      </c>
      <c r="M102" s="54" t="s">
        <v>207</v>
      </c>
      <c r="N102" s="54" t="s">
        <v>207</v>
      </c>
      <c r="O102" s="54" t="s">
        <v>207</v>
      </c>
      <c r="P102" s="54" t="s">
        <v>4486</v>
      </c>
      <c r="Q102" s="54"/>
      <c r="R102" s="54">
        <v>2</v>
      </c>
      <c r="S102" s="54">
        <v>46</v>
      </c>
      <c r="T102" s="54"/>
      <c r="U102" s="54" t="s">
        <v>4487</v>
      </c>
      <c r="V102" s="54"/>
      <c r="W102" s="54"/>
      <c r="X102" s="54"/>
      <c r="Y102" s="54"/>
      <c r="Z102" s="54"/>
      <c r="AA102" s="54"/>
      <c r="AB102" s="54"/>
      <c r="AC102" s="54"/>
      <c r="AD102" s="54"/>
      <c r="AE102" s="54"/>
      <c r="AF102" s="54"/>
      <c r="AG102" s="54"/>
      <c r="AH102" s="54" t="s">
        <v>211</v>
      </c>
      <c r="AI102" s="54"/>
      <c r="AJ102" s="54"/>
      <c r="AK102" s="54"/>
      <c r="AL102" s="54" t="s">
        <v>4488</v>
      </c>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c r="CF102" s="54"/>
      <c r="CG102" s="54"/>
      <c r="CH102" s="54"/>
      <c r="CI102" s="54"/>
      <c r="CJ102" s="59" t="s">
        <v>6782</v>
      </c>
    </row>
    <row r="103" spans="1:88" s="3" customFormat="1" ht="60" customHeight="1">
      <c r="A103" s="59" t="s">
        <v>4508</v>
      </c>
      <c r="B103" s="59" t="s">
        <v>242</v>
      </c>
      <c r="C103" s="59">
        <v>2020</v>
      </c>
      <c r="D103" s="54" t="s">
        <v>4509</v>
      </c>
      <c r="E103" s="54" t="s">
        <v>4510</v>
      </c>
      <c r="F103" s="54" t="s">
        <v>4511</v>
      </c>
      <c r="G103" s="54"/>
      <c r="H103" s="54" t="s">
        <v>4512</v>
      </c>
      <c r="I103" s="54" t="s">
        <v>4513</v>
      </c>
      <c r="J103" s="54" t="s">
        <v>4514</v>
      </c>
      <c r="K103" s="54" t="s">
        <v>4515</v>
      </c>
      <c r="L103" s="54" t="s">
        <v>207</v>
      </c>
      <c r="M103" s="54" t="s">
        <v>207</v>
      </c>
      <c r="N103" s="54" t="s">
        <v>207</v>
      </c>
      <c r="O103" s="54" t="s">
        <v>207</v>
      </c>
      <c r="P103" s="54"/>
      <c r="Q103" s="54"/>
      <c r="R103" s="54">
        <v>2</v>
      </c>
      <c r="S103" s="54">
        <v>30</v>
      </c>
      <c r="T103" s="54"/>
      <c r="U103" s="54" t="s">
        <v>4516</v>
      </c>
      <c r="V103" s="54" t="s">
        <v>4517</v>
      </c>
      <c r="W103" s="54"/>
      <c r="X103" s="54"/>
      <c r="Y103" s="54"/>
      <c r="Z103" s="54"/>
      <c r="AA103" s="54"/>
      <c r="AB103" s="54"/>
      <c r="AC103" s="54"/>
      <c r="AD103" s="54"/>
      <c r="AE103" s="54"/>
      <c r="AF103" s="54"/>
      <c r="AG103" s="54"/>
      <c r="AH103" s="54" t="s">
        <v>211</v>
      </c>
      <c r="AI103" s="54"/>
      <c r="AJ103" s="54"/>
      <c r="AK103" s="54"/>
      <c r="AL103" s="54" t="s">
        <v>4518</v>
      </c>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c r="CF103" s="54"/>
      <c r="CG103" s="54"/>
      <c r="CH103" s="54"/>
      <c r="CI103" s="54"/>
      <c r="CJ103" s="59" t="s">
        <v>6782</v>
      </c>
    </row>
    <row r="104" spans="1:88" s="3" customFormat="1" ht="60" customHeight="1">
      <c r="A104" s="59" t="s">
        <v>4519</v>
      </c>
      <c r="B104" s="59" t="s">
        <v>242</v>
      </c>
      <c r="C104" s="59">
        <v>2020</v>
      </c>
      <c r="D104" s="54" t="s">
        <v>4520</v>
      </c>
      <c r="E104" s="54" t="s">
        <v>4521</v>
      </c>
      <c r="F104" s="54" t="s">
        <v>3065</v>
      </c>
      <c r="G104" s="54"/>
      <c r="H104" s="54" t="s">
        <v>2754</v>
      </c>
      <c r="I104" s="54" t="s">
        <v>4522</v>
      </c>
      <c r="J104" s="54" t="s">
        <v>4523</v>
      </c>
      <c r="K104" s="54" t="s">
        <v>4524</v>
      </c>
      <c r="L104" s="54" t="s">
        <v>207</v>
      </c>
      <c r="M104" s="54" t="s">
        <v>207</v>
      </c>
      <c r="N104" s="54" t="s">
        <v>207</v>
      </c>
      <c r="O104" s="54" t="s">
        <v>207</v>
      </c>
      <c r="P104" s="54" t="s">
        <v>4525</v>
      </c>
      <c r="Q104" s="54"/>
      <c r="R104" s="54"/>
      <c r="S104" s="54" t="s">
        <v>4433</v>
      </c>
      <c r="T104" s="54"/>
      <c r="U104" s="54" t="s">
        <v>2760</v>
      </c>
      <c r="V104" s="54"/>
      <c r="W104" s="54"/>
      <c r="X104" s="54"/>
      <c r="Y104" s="54"/>
      <c r="Z104" s="54"/>
      <c r="AA104" s="54"/>
      <c r="AB104" s="54"/>
      <c r="AC104" s="54" t="s">
        <v>253</v>
      </c>
      <c r="AD104" s="54"/>
      <c r="AE104" s="54"/>
      <c r="AF104" s="54"/>
      <c r="AG104" s="54"/>
      <c r="AH104" s="54" t="s">
        <v>211</v>
      </c>
      <c r="AI104" s="54"/>
      <c r="AJ104" s="54"/>
      <c r="AK104" s="54"/>
      <c r="AL104" s="54" t="s">
        <v>4526</v>
      </c>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c r="CF104" s="54"/>
      <c r="CG104" s="54"/>
      <c r="CH104" s="54"/>
      <c r="CI104" s="54"/>
      <c r="CJ104" s="59" t="s">
        <v>6782</v>
      </c>
    </row>
    <row r="105" spans="1:88" s="3" customFormat="1" ht="60" customHeight="1">
      <c r="A105" s="59" t="s">
        <v>4535</v>
      </c>
      <c r="B105" s="59" t="s">
        <v>242</v>
      </c>
      <c r="C105" s="59">
        <v>2020</v>
      </c>
      <c r="D105" s="54" t="s">
        <v>4536</v>
      </c>
      <c r="E105" s="54" t="s">
        <v>4537</v>
      </c>
      <c r="F105" s="54" t="s">
        <v>4538</v>
      </c>
      <c r="G105" s="54"/>
      <c r="H105" s="54" t="s">
        <v>4539</v>
      </c>
      <c r="I105" s="54" t="s">
        <v>4540</v>
      </c>
      <c r="J105" s="54" t="s">
        <v>4541</v>
      </c>
      <c r="K105" s="54" t="s">
        <v>4542</v>
      </c>
      <c r="L105" s="54" t="s">
        <v>4543</v>
      </c>
      <c r="M105" s="54" t="s">
        <v>207</v>
      </c>
      <c r="N105" s="54" t="s">
        <v>207</v>
      </c>
      <c r="O105" s="54" t="s">
        <v>207</v>
      </c>
      <c r="P105" s="55" t="d">
        <v>2023-05-09</v>
      </c>
      <c r="Q105" s="54"/>
      <c r="R105" s="54">
        <v>2</v>
      </c>
      <c r="S105" s="54">
        <v>11</v>
      </c>
      <c r="T105" s="54"/>
      <c r="U105" s="54" t="s">
        <v>4544</v>
      </c>
      <c r="V105" s="54"/>
      <c r="W105" s="54"/>
      <c r="X105" s="54"/>
      <c r="Y105" s="54"/>
      <c r="Z105" s="54"/>
      <c r="AA105" s="54"/>
      <c r="AB105" s="54"/>
      <c r="AC105" s="54"/>
      <c r="AD105" s="54"/>
      <c r="AE105" s="54"/>
      <c r="AF105" s="54"/>
      <c r="AG105" s="54"/>
      <c r="AH105" s="54" t="s">
        <v>211</v>
      </c>
      <c r="AI105" s="54"/>
      <c r="AJ105" s="54"/>
      <c r="AK105" s="54"/>
      <c r="AL105" s="54" t="s">
        <v>4545</v>
      </c>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c r="CF105" s="54"/>
      <c r="CG105" s="54"/>
      <c r="CH105" s="54"/>
      <c r="CI105" s="54"/>
      <c r="CJ105" s="59" t="s">
        <v>6782</v>
      </c>
    </row>
    <row r="106" spans="1:88" s="3" customFormat="1" ht="60" customHeight="1">
      <c r="A106" s="59" t="s">
        <v>4547</v>
      </c>
      <c r="B106" s="59" t="s">
        <v>242</v>
      </c>
      <c r="C106" s="59">
        <v>2020</v>
      </c>
      <c r="D106" s="54" t="s">
        <v>4548</v>
      </c>
      <c r="E106" s="54" t="s">
        <v>4549</v>
      </c>
      <c r="F106" s="54" t="s">
        <v>4550</v>
      </c>
      <c r="G106" s="54"/>
      <c r="H106" s="54" t="s">
        <v>4551</v>
      </c>
      <c r="I106" s="54" t="s">
        <v>4552</v>
      </c>
      <c r="J106" s="54" t="s">
        <v>4553</v>
      </c>
      <c r="K106" s="54" t="s">
        <v>4554</v>
      </c>
      <c r="L106" s="54" t="s">
        <v>207</v>
      </c>
      <c r="M106" s="54" t="s">
        <v>207</v>
      </c>
      <c r="N106" s="54" t="s">
        <v>207</v>
      </c>
      <c r="O106" s="54" t="s">
        <v>207</v>
      </c>
      <c r="P106" s="54" t="s">
        <v>4555</v>
      </c>
      <c r="Q106" s="54"/>
      <c r="R106" s="54">
        <v>2</v>
      </c>
      <c r="S106" s="54">
        <v>3</v>
      </c>
      <c r="T106" s="54"/>
      <c r="U106" s="54" t="s">
        <v>4556</v>
      </c>
      <c r="V106" s="54" t="s">
        <v>4557</v>
      </c>
      <c r="W106" s="54"/>
      <c r="X106" s="54"/>
      <c r="Y106" s="54"/>
      <c r="Z106" s="54"/>
      <c r="AA106" s="54"/>
      <c r="AB106" s="54"/>
      <c r="AC106" s="54"/>
      <c r="AD106" s="54"/>
      <c r="AE106" s="54"/>
      <c r="AF106" s="54"/>
      <c r="AG106" s="54"/>
      <c r="AH106" s="54" t="s">
        <v>211</v>
      </c>
      <c r="AI106" s="54"/>
      <c r="AJ106" s="54"/>
      <c r="AK106" s="54"/>
      <c r="AL106" s="54" t="s">
        <v>4558</v>
      </c>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c r="CF106" s="54"/>
      <c r="CG106" s="54"/>
      <c r="CH106" s="54"/>
      <c r="CI106" s="54"/>
      <c r="CJ106" s="59" t="s">
        <v>6782</v>
      </c>
    </row>
    <row r="107" spans="1:88" s="3" customFormat="1" ht="60" customHeight="1">
      <c r="A107" s="59" t="s">
        <v>4559</v>
      </c>
      <c r="B107" s="59" t="s">
        <v>242</v>
      </c>
      <c r="C107" s="59">
        <v>2020</v>
      </c>
      <c r="D107" s="54" t="s">
        <v>4560</v>
      </c>
      <c r="E107" s="54" t="s">
        <v>4561</v>
      </c>
      <c r="F107" s="54" t="s">
        <v>4562</v>
      </c>
      <c r="G107" s="54"/>
      <c r="H107" s="54">
        <v>18187919</v>
      </c>
      <c r="I107" s="54" t="s">
        <v>4563</v>
      </c>
      <c r="J107" s="54" t="s">
        <v>4564</v>
      </c>
      <c r="K107" s="54" t="s">
        <v>4565</v>
      </c>
      <c r="L107" s="54">
        <v>2020</v>
      </c>
      <c r="M107" s="54" t="s">
        <v>207</v>
      </c>
      <c r="N107" s="54" t="s">
        <v>207</v>
      </c>
      <c r="O107" s="54" t="s">
        <v>207</v>
      </c>
      <c r="P107" s="54" t="s">
        <v>4566</v>
      </c>
      <c r="Q107" s="54"/>
      <c r="R107" s="54">
        <v>8</v>
      </c>
      <c r="S107" s="54">
        <v>19</v>
      </c>
      <c r="T107" s="54"/>
      <c r="U107" s="54" t="s">
        <v>4567</v>
      </c>
      <c r="V107" s="54"/>
      <c r="W107" s="54"/>
      <c r="X107" s="54"/>
      <c r="Y107" s="54"/>
      <c r="Z107" s="54"/>
      <c r="AA107" s="54"/>
      <c r="AB107" s="54"/>
      <c r="AC107" s="54"/>
      <c r="AD107" s="54"/>
      <c r="AE107" s="54"/>
      <c r="AF107" s="54"/>
      <c r="AG107" s="54"/>
      <c r="AH107" s="54" t="s">
        <v>211</v>
      </c>
      <c r="AI107" s="54"/>
      <c r="AJ107" s="54"/>
      <c r="AK107" s="54"/>
      <c r="AL107" s="54" t="s">
        <v>4568</v>
      </c>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c r="CF107" s="54"/>
      <c r="CG107" s="54"/>
      <c r="CH107" s="54"/>
      <c r="CI107" s="54"/>
      <c r="CJ107" s="59" t="s">
        <v>6782</v>
      </c>
    </row>
    <row r="108" spans="1:88" s="3" customFormat="1" ht="60" customHeight="1">
      <c r="A108" s="59" t="s">
        <v>4699</v>
      </c>
      <c r="B108" s="59" t="s">
        <v>200</v>
      </c>
      <c r="C108" s="59">
        <v>2021</v>
      </c>
      <c r="D108" s="54" t="s">
        <v>4700</v>
      </c>
      <c r="E108" s="54" t="s">
        <v>4701</v>
      </c>
      <c r="F108" s="54" t="s">
        <v>4702</v>
      </c>
      <c r="G108" s="54" t="s">
        <v>4703</v>
      </c>
      <c r="H108" s="54"/>
      <c r="I108" s="54" t="s">
        <v>4704</v>
      </c>
      <c r="J108" s="54" t="s">
        <v>4705</v>
      </c>
      <c r="K108" s="54"/>
      <c r="L108" s="56" t="d">
        <v>2021-05-08</v>
      </c>
      <c r="M108" s="54" t="s">
        <v>207</v>
      </c>
      <c r="N108" s="54" t="s">
        <v>207</v>
      </c>
      <c r="O108" s="54" t="s">
        <v>207</v>
      </c>
      <c r="P108" s="55" t="d">
        <v>2023-01-07</v>
      </c>
      <c r="Q108" s="54"/>
      <c r="R108" s="54"/>
      <c r="S108" s="54"/>
      <c r="T108" s="54"/>
      <c r="U108" s="54"/>
      <c r="V108" s="54"/>
      <c r="W108" s="54"/>
      <c r="X108" s="54"/>
      <c r="Y108" s="54"/>
      <c r="Z108" s="54"/>
      <c r="AA108" s="54" t="s">
        <v>262</v>
      </c>
      <c r="AB108" s="54" t="s">
        <v>672</v>
      </c>
      <c r="AC108" s="54" t="s">
        <v>253</v>
      </c>
      <c r="AD108" s="54"/>
      <c r="AE108" s="54"/>
      <c r="AF108" s="54"/>
      <c r="AG108" s="54"/>
      <c r="AH108" s="54" t="s">
        <v>211</v>
      </c>
      <c r="AI108" s="54"/>
      <c r="AJ108" s="54"/>
      <c r="AK108" s="54"/>
      <c r="AL108" s="54" t="s">
        <v>4706</v>
      </c>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t="s">
        <v>4655</v>
      </c>
      <c r="BU108" s="54"/>
      <c r="BV108" s="54"/>
      <c r="BW108" s="54"/>
      <c r="BX108" s="54"/>
      <c r="BY108" s="54"/>
      <c r="BZ108" s="54"/>
      <c r="CA108" s="54"/>
      <c r="CB108" s="54"/>
      <c r="CC108" s="54"/>
      <c r="CD108" s="54"/>
      <c r="CE108" s="54"/>
      <c r="CF108" s="54"/>
      <c r="CG108" s="54"/>
      <c r="CH108" s="54"/>
      <c r="CI108" s="54"/>
      <c r="CJ108" s="59" t="s">
        <v>6782</v>
      </c>
    </row>
    <row r="109" spans="1:88" s="3" customFormat="1" ht="60" customHeight="1">
      <c r="A109" s="59" t="s">
        <v>4707</v>
      </c>
      <c r="B109" s="59" t="s">
        <v>242</v>
      </c>
      <c r="C109" s="59">
        <v>2021</v>
      </c>
      <c r="D109" s="54" t="s">
        <v>4708</v>
      </c>
      <c r="E109" s="54" t="s">
        <v>4709</v>
      </c>
      <c r="F109" s="54" t="s">
        <v>3564</v>
      </c>
      <c r="G109" s="54"/>
      <c r="H109" s="54" t="s">
        <v>3565</v>
      </c>
      <c r="I109" s="54" t="s">
        <v>4710</v>
      </c>
      <c r="J109" s="54" t="s">
        <v>4711</v>
      </c>
      <c r="K109" s="54" t="s">
        <v>4712</v>
      </c>
      <c r="L109" s="54" t="s">
        <v>207</v>
      </c>
      <c r="M109" s="54" t="s">
        <v>207</v>
      </c>
      <c r="N109" s="54" t="s">
        <v>207</v>
      </c>
      <c r="O109" s="54" t="s">
        <v>207</v>
      </c>
      <c r="P109" s="57" t="d">
        <v>1935-01-01</v>
      </c>
      <c r="Q109" s="54"/>
      <c r="R109" s="54" t="s">
        <v>4713</v>
      </c>
      <c r="S109" s="54">
        <v>5</v>
      </c>
      <c r="T109" s="54"/>
      <c r="U109" s="54" t="s">
        <v>3570</v>
      </c>
      <c r="V109" s="54" t="s">
        <v>4714</v>
      </c>
      <c r="W109" s="54"/>
      <c r="X109" s="54"/>
      <c r="Y109" s="54"/>
      <c r="Z109" s="54"/>
      <c r="AA109" s="54"/>
      <c r="AB109" s="54"/>
      <c r="AC109" s="54" t="s">
        <v>253</v>
      </c>
      <c r="AD109" s="54"/>
      <c r="AE109" s="54"/>
      <c r="AF109" s="54"/>
      <c r="AG109" s="54"/>
      <c r="AH109" s="54" t="s">
        <v>211</v>
      </c>
      <c r="AI109" s="54"/>
      <c r="AJ109" s="54"/>
      <c r="AK109" s="54"/>
      <c r="AL109" s="54" t="s">
        <v>4715</v>
      </c>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9" t="s">
        <v>6782</v>
      </c>
    </row>
    <row r="110" spans="1:88" s="3" customFormat="1" ht="60" customHeight="1">
      <c r="A110" s="59" t="s">
        <v>4758</v>
      </c>
      <c r="B110" s="59" t="s">
        <v>200</v>
      </c>
      <c r="C110" s="59">
        <v>2021</v>
      </c>
      <c r="D110" s="54" t="s">
        <v>4759</v>
      </c>
      <c r="E110" s="54" t="s">
        <v>4760</v>
      </c>
      <c r="F110" s="54" t="s">
        <v>4761</v>
      </c>
      <c r="G110" s="54" t="s">
        <v>4762</v>
      </c>
      <c r="H110" s="54"/>
      <c r="I110" s="54" t="s">
        <v>4763</v>
      </c>
      <c r="J110" s="54" t="s">
        <v>4764</v>
      </c>
      <c r="K110" s="54"/>
      <c r="L110" s="54" t="s">
        <v>207</v>
      </c>
      <c r="M110" s="54" t="s">
        <v>207</v>
      </c>
      <c r="N110" s="54" t="s">
        <v>207</v>
      </c>
      <c r="O110" s="54" t="s">
        <v>207</v>
      </c>
      <c r="P110" s="54" t="s">
        <v>4765</v>
      </c>
      <c r="Q110" s="54"/>
      <c r="R110" s="54"/>
      <c r="S110" s="54"/>
      <c r="T110" s="54"/>
      <c r="U110" s="54"/>
      <c r="V110" s="54" t="s">
        <v>4766</v>
      </c>
      <c r="W110" s="54"/>
      <c r="X110" s="54"/>
      <c r="Y110" s="54"/>
      <c r="Z110" s="54"/>
      <c r="AA110" s="54" t="s">
        <v>262</v>
      </c>
      <c r="AB110" s="54" t="s">
        <v>693</v>
      </c>
      <c r="AC110" s="54" t="s">
        <v>253</v>
      </c>
      <c r="AD110" s="54"/>
      <c r="AE110" s="54"/>
      <c r="AF110" s="54"/>
      <c r="AG110" s="54"/>
      <c r="AH110" s="54" t="s">
        <v>211</v>
      </c>
      <c r="AI110" s="54"/>
      <c r="AJ110" s="54"/>
      <c r="AK110" s="54"/>
      <c r="AL110" s="54" t="s">
        <v>4767</v>
      </c>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t="s">
        <v>4768</v>
      </c>
      <c r="BU110" s="54"/>
      <c r="BV110" s="54"/>
      <c r="BW110" s="54"/>
      <c r="BX110" s="54"/>
      <c r="BY110" s="54"/>
      <c r="BZ110" s="54"/>
      <c r="CA110" s="54"/>
      <c r="CB110" s="54"/>
      <c r="CC110" s="54"/>
      <c r="CD110" s="54"/>
      <c r="CE110" s="54"/>
      <c r="CF110" s="54"/>
      <c r="CG110" s="54"/>
      <c r="CH110" s="54"/>
      <c r="CI110" s="54"/>
      <c r="CJ110" s="59" t="s">
        <v>6782</v>
      </c>
    </row>
    <row r="111" spans="1:88" s="3" customFormat="1" ht="60" customHeight="1">
      <c r="A111" s="59" t="s">
        <v>4769</v>
      </c>
      <c r="B111" s="59" t="s">
        <v>200</v>
      </c>
      <c r="C111" s="59">
        <v>2021</v>
      </c>
      <c r="D111" s="54" t="s">
        <v>4770</v>
      </c>
      <c r="E111" s="54" t="s">
        <v>4771</v>
      </c>
      <c r="F111" s="54" t="s">
        <v>4702</v>
      </c>
      <c r="G111" s="54" t="s">
        <v>4703</v>
      </c>
      <c r="H111" s="54"/>
      <c r="I111" s="54" t="s">
        <v>4772</v>
      </c>
      <c r="J111" s="54" t="s">
        <v>4773</v>
      </c>
      <c r="K111" s="54"/>
      <c r="L111" s="56" t="d">
        <v>2021-05-08</v>
      </c>
      <c r="M111" s="54" t="s">
        <v>207</v>
      </c>
      <c r="N111" s="54" t="s">
        <v>207</v>
      </c>
      <c r="O111" s="54" t="s">
        <v>207</v>
      </c>
      <c r="P111" s="55" t="d">
        <v>2023-01-06</v>
      </c>
      <c r="Q111" s="54"/>
      <c r="R111" s="54"/>
      <c r="S111" s="54"/>
      <c r="T111" s="54"/>
      <c r="U111" s="54"/>
      <c r="V111" s="54" t="s">
        <v>4774</v>
      </c>
      <c r="W111" s="54"/>
      <c r="X111" s="54"/>
      <c r="Y111" s="54"/>
      <c r="Z111" s="54"/>
      <c r="AA111" s="54" t="s">
        <v>262</v>
      </c>
      <c r="AB111" s="54" t="s">
        <v>672</v>
      </c>
      <c r="AC111" s="54" t="s">
        <v>253</v>
      </c>
      <c r="AD111" s="54"/>
      <c r="AE111" s="54"/>
      <c r="AF111" s="54"/>
      <c r="AG111" s="54"/>
      <c r="AH111" s="54" t="s">
        <v>211</v>
      </c>
      <c r="AI111" s="54"/>
      <c r="AJ111" s="54"/>
      <c r="AK111" s="54"/>
      <c r="AL111" s="54" t="s">
        <v>4775</v>
      </c>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t="s">
        <v>4655</v>
      </c>
      <c r="BU111" s="54"/>
      <c r="BV111" s="54"/>
      <c r="BW111" s="54"/>
      <c r="BX111" s="54"/>
      <c r="BY111" s="54"/>
      <c r="BZ111" s="54"/>
      <c r="CA111" s="54"/>
      <c r="CB111" s="54"/>
      <c r="CC111" s="54"/>
      <c r="CD111" s="54"/>
      <c r="CE111" s="54"/>
      <c r="CF111" s="54"/>
      <c r="CG111" s="54"/>
      <c r="CH111" s="54"/>
      <c r="CI111" s="54"/>
      <c r="CJ111" s="59" t="s">
        <v>6782</v>
      </c>
    </row>
    <row r="112" spans="1:88" s="3" customFormat="1" ht="60" customHeight="1">
      <c r="A112" s="59" t="s">
        <v>4829</v>
      </c>
      <c r="B112" s="59" t="s">
        <v>200</v>
      </c>
      <c r="C112" s="59">
        <v>2021</v>
      </c>
      <c r="D112" s="54" t="s">
        <v>4830</v>
      </c>
      <c r="E112" s="54" t="s">
        <v>4831</v>
      </c>
      <c r="F112" s="54" t="s">
        <v>4832</v>
      </c>
      <c r="G112" s="54" t="s">
        <v>4833</v>
      </c>
      <c r="H112" s="54"/>
      <c r="I112" s="54" t="s">
        <v>4834</v>
      </c>
      <c r="J112" s="54" t="s">
        <v>4835</v>
      </c>
      <c r="K112" s="54"/>
      <c r="L112" s="54" t="s">
        <v>207</v>
      </c>
      <c r="M112" s="54" t="s">
        <v>207</v>
      </c>
      <c r="N112" s="54" t="s">
        <v>207</v>
      </c>
      <c r="O112" s="54" t="s">
        <v>207</v>
      </c>
      <c r="P112" s="55" t="d">
        <v>2023-01-08</v>
      </c>
      <c r="Q112" s="54"/>
      <c r="R112" s="54"/>
      <c r="S112" s="54"/>
      <c r="T112" s="54"/>
      <c r="U112" s="54"/>
      <c r="V112" s="54"/>
      <c r="W112" s="54"/>
      <c r="X112" s="54"/>
      <c r="Y112" s="54"/>
      <c r="Z112" s="54"/>
      <c r="AA112" s="54" t="s">
        <v>209</v>
      </c>
      <c r="AB112" s="54" t="s">
        <v>4836</v>
      </c>
      <c r="AC112" s="54"/>
      <c r="AD112" s="54"/>
      <c r="AE112" s="54"/>
      <c r="AF112" s="54"/>
      <c r="AG112" s="54"/>
      <c r="AH112" s="54" t="s">
        <v>211</v>
      </c>
      <c r="AI112" s="54"/>
      <c r="AJ112" s="54"/>
      <c r="AK112" s="54"/>
      <c r="AL112" s="54" t="s">
        <v>4837</v>
      </c>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t="s">
        <v>4832</v>
      </c>
      <c r="BU112" s="54"/>
      <c r="BV112" s="54"/>
      <c r="BW112" s="54"/>
      <c r="BX112" s="54"/>
      <c r="BY112" s="54"/>
      <c r="BZ112" s="54"/>
      <c r="CA112" s="54"/>
      <c r="CB112" s="54"/>
      <c r="CC112" s="54"/>
      <c r="CD112" s="54"/>
      <c r="CE112" s="54"/>
      <c r="CF112" s="54"/>
      <c r="CG112" s="54"/>
      <c r="CH112" s="54"/>
      <c r="CI112" s="54"/>
      <c r="CJ112" s="59" t="s">
        <v>6782</v>
      </c>
    </row>
    <row r="113" spans="1:88" s="3" customFormat="1" ht="60" customHeight="1">
      <c r="A113" s="59" t="s">
        <v>4870</v>
      </c>
      <c r="B113" s="59" t="s">
        <v>242</v>
      </c>
      <c r="C113" s="59">
        <v>2021</v>
      </c>
      <c r="D113" s="54" t="s">
        <v>4871</v>
      </c>
      <c r="E113" s="54" t="s">
        <v>4872</v>
      </c>
      <c r="F113" s="54" t="s">
        <v>4873</v>
      </c>
      <c r="G113" s="54"/>
      <c r="H113" s="54" t="s">
        <v>4874</v>
      </c>
      <c r="I113" s="54" t="s">
        <v>4875</v>
      </c>
      <c r="J113" s="54" t="s">
        <v>4876</v>
      </c>
      <c r="K113" s="54" t="s">
        <v>4877</v>
      </c>
      <c r="L113" s="54" t="s">
        <v>207</v>
      </c>
      <c r="M113" s="54" t="s">
        <v>207</v>
      </c>
      <c r="N113" s="54" t="s">
        <v>207</v>
      </c>
      <c r="O113" s="54" t="s">
        <v>207</v>
      </c>
      <c r="P113" s="55" t="d">
        <v>2023-01-08</v>
      </c>
      <c r="Q113" s="54"/>
      <c r="R113" s="54"/>
      <c r="S113" s="54">
        <v>2021</v>
      </c>
      <c r="T113" s="54"/>
      <c r="U113" s="54" t="s">
        <v>4873</v>
      </c>
      <c r="V113" s="54"/>
      <c r="W113" s="54"/>
      <c r="X113" s="54"/>
      <c r="Y113" s="54"/>
      <c r="Z113" s="54"/>
      <c r="AA113" s="54"/>
      <c r="AB113" s="54"/>
      <c r="AC113" s="54" t="s">
        <v>253</v>
      </c>
      <c r="AD113" s="54"/>
      <c r="AE113" s="54"/>
      <c r="AF113" s="54"/>
      <c r="AG113" s="54"/>
      <c r="AH113" s="54" t="s">
        <v>211</v>
      </c>
      <c r="AI113" s="54"/>
      <c r="AJ113" s="54"/>
      <c r="AK113" s="54"/>
      <c r="AL113" s="54" t="s">
        <v>4878</v>
      </c>
      <c r="AM113" s="54"/>
      <c r="AN113" s="54"/>
      <c r="AO113" s="54"/>
      <c r="AP113" s="54" t="s">
        <v>4879</v>
      </c>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c r="CF113" s="54"/>
      <c r="CG113" s="54"/>
      <c r="CH113" s="54"/>
      <c r="CI113" s="54"/>
      <c r="CJ113" s="59" t="s">
        <v>6782</v>
      </c>
    </row>
    <row r="114" spans="1:88" s="3" customFormat="1" ht="60" customHeight="1">
      <c r="A114" s="59" t="s">
        <v>4893</v>
      </c>
      <c r="B114" s="59" t="s">
        <v>242</v>
      </c>
      <c r="C114" s="59">
        <v>2021</v>
      </c>
      <c r="D114" s="54" t="s">
        <v>4894</v>
      </c>
      <c r="E114" s="54" t="s">
        <v>4895</v>
      </c>
      <c r="F114" s="54" t="s">
        <v>4896</v>
      </c>
      <c r="G114" s="54"/>
      <c r="H114" s="54">
        <v>18777503</v>
      </c>
      <c r="I114" s="54" t="s">
        <v>4897</v>
      </c>
      <c r="J114" s="54" t="s">
        <v>4898</v>
      </c>
      <c r="K114" s="54"/>
      <c r="L114" s="54" t="s">
        <v>4756</v>
      </c>
      <c r="M114" s="54" t="s">
        <v>207</v>
      </c>
      <c r="N114" s="54" t="s">
        <v>207</v>
      </c>
      <c r="O114" s="54" t="s">
        <v>207</v>
      </c>
      <c r="P114" s="54">
        <v>101357</v>
      </c>
      <c r="Q114" s="54"/>
      <c r="R114" s="54"/>
      <c r="S114" s="54">
        <v>53</v>
      </c>
      <c r="T114" s="54"/>
      <c r="U114" s="54" t="s">
        <v>4896</v>
      </c>
      <c r="V114" s="54" t="s">
        <v>4899</v>
      </c>
      <c r="W114" s="54"/>
      <c r="X114" s="54"/>
      <c r="Y114" s="54"/>
      <c r="Z114" s="54"/>
      <c r="AA114" s="54"/>
      <c r="AB114" s="54"/>
      <c r="AC114" s="54" t="s">
        <v>253</v>
      </c>
      <c r="AD114" s="54"/>
      <c r="AE114" s="54"/>
      <c r="AF114" s="54"/>
      <c r="AG114" s="54"/>
      <c r="AH114" s="54" t="s">
        <v>211</v>
      </c>
      <c r="AI114" s="54"/>
      <c r="AJ114" s="54"/>
      <c r="AK114" s="54"/>
      <c r="AL114" s="54" t="s">
        <v>4900</v>
      </c>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c r="BQ114" s="54"/>
      <c r="BR114" s="54"/>
      <c r="BS114" s="54"/>
      <c r="BT114" s="54"/>
      <c r="BU114" s="54"/>
      <c r="BV114" s="54"/>
      <c r="BW114" s="54"/>
      <c r="BX114" s="54"/>
      <c r="BY114" s="54"/>
      <c r="BZ114" s="54"/>
      <c r="CA114" s="54"/>
      <c r="CB114" s="54"/>
      <c r="CC114" s="54"/>
      <c r="CD114" s="54"/>
      <c r="CE114" s="54"/>
      <c r="CF114" s="54"/>
      <c r="CG114" s="54"/>
      <c r="CH114" s="54"/>
      <c r="CI114" s="54"/>
      <c r="CJ114" s="59" t="s">
        <v>6782</v>
      </c>
    </row>
    <row r="115" spans="1:88" s="3" customFormat="1" ht="60" customHeight="1">
      <c r="A115" s="59" t="s">
        <v>4901</v>
      </c>
      <c r="B115" s="59" t="s">
        <v>242</v>
      </c>
      <c r="C115" s="59">
        <v>2021</v>
      </c>
      <c r="D115" s="54" t="s">
        <v>4902</v>
      </c>
      <c r="E115" s="54" t="s">
        <v>4903</v>
      </c>
      <c r="F115" s="54" t="s">
        <v>4904</v>
      </c>
      <c r="G115" s="54"/>
      <c r="H115" s="54" t="s">
        <v>4905</v>
      </c>
      <c r="I115" s="54" t="s">
        <v>4906</v>
      </c>
      <c r="J115" s="54" t="s">
        <v>4907</v>
      </c>
      <c r="K115" s="54" t="s">
        <v>4908</v>
      </c>
      <c r="L115" s="54" t="s">
        <v>207</v>
      </c>
      <c r="M115" s="54" t="s">
        <v>207</v>
      </c>
      <c r="N115" s="54" t="s">
        <v>207</v>
      </c>
      <c r="O115" s="54" t="s">
        <v>207</v>
      </c>
      <c r="P115" s="54">
        <v>6800</v>
      </c>
      <c r="Q115" s="54"/>
      <c r="R115" s="54">
        <v>15</v>
      </c>
      <c r="S115" s="54">
        <v>11</v>
      </c>
      <c r="T115" s="54"/>
      <c r="U115" s="54" t="s">
        <v>4904</v>
      </c>
      <c r="V115" s="54" t="s">
        <v>4909</v>
      </c>
      <c r="W115" s="54"/>
      <c r="X115" s="54"/>
      <c r="Y115" s="54"/>
      <c r="Z115" s="54"/>
      <c r="AA115" s="54"/>
      <c r="AB115" s="54"/>
      <c r="AC115" s="54" t="s">
        <v>253</v>
      </c>
      <c r="AD115" s="54"/>
      <c r="AE115" s="54"/>
      <c r="AF115" s="54"/>
      <c r="AG115" s="54"/>
      <c r="AH115" s="54" t="s">
        <v>211</v>
      </c>
      <c r="AI115" s="54"/>
      <c r="AJ115" s="54"/>
      <c r="AK115" s="54"/>
      <c r="AL115" s="54" t="s">
        <v>4910</v>
      </c>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54"/>
      <c r="BS115" s="54"/>
      <c r="BT115" s="54"/>
      <c r="BU115" s="54"/>
      <c r="BV115" s="54"/>
      <c r="BW115" s="54"/>
      <c r="BX115" s="54"/>
      <c r="BY115" s="54"/>
      <c r="BZ115" s="54"/>
      <c r="CA115" s="54"/>
      <c r="CB115" s="54"/>
      <c r="CC115" s="54"/>
      <c r="CD115" s="54"/>
      <c r="CE115" s="54"/>
      <c r="CF115" s="54"/>
      <c r="CG115" s="54"/>
      <c r="CH115" s="54"/>
      <c r="CI115" s="54"/>
      <c r="CJ115" s="59" t="s">
        <v>6782</v>
      </c>
    </row>
    <row r="116" spans="1:88" s="3" customFormat="1" ht="60" customHeight="1">
      <c r="A116" s="59" t="s">
        <v>4911</v>
      </c>
      <c r="B116" s="59" t="s">
        <v>242</v>
      </c>
      <c r="C116" s="59">
        <v>2021</v>
      </c>
      <c r="D116" s="54" t="s">
        <v>4912</v>
      </c>
      <c r="E116" s="54" t="s">
        <v>4913</v>
      </c>
      <c r="F116" s="54" t="s">
        <v>4914</v>
      </c>
      <c r="G116" s="54"/>
      <c r="H116" s="54" t="s">
        <v>4915</v>
      </c>
      <c r="I116" s="54" t="s">
        <v>4916</v>
      </c>
      <c r="J116" s="54" t="s">
        <v>4917</v>
      </c>
      <c r="K116" s="54"/>
      <c r="L116" s="56" t="d">
        <v>2021-04-03</v>
      </c>
      <c r="M116" s="54" t="s">
        <v>207</v>
      </c>
      <c r="N116" s="54" t="s">
        <v>207</v>
      </c>
      <c r="O116" s="54" t="s">
        <v>207</v>
      </c>
      <c r="P116" s="54" t="s">
        <v>4918</v>
      </c>
      <c r="Q116" s="54"/>
      <c r="R116" s="54">
        <v>4</v>
      </c>
      <c r="S116" s="54">
        <v>29</v>
      </c>
      <c r="T116" s="54"/>
      <c r="U116" s="54" t="s">
        <v>4914</v>
      </c>
      <c r="V116" s="54"/>
      <c r="W116" s="54"/>
      <c r="X116" s="54"/>
      <c r="Y116" s="54"/>
      <c r="Z116" s="54"/>
      <c r="AA116" s="54"/>
      <c r="AB116" s="54"/>
      <c r="AC116" s="54" t="s">
        <v>253</v>
      </c>
      <c r="AD116" s="54"/>
      <c r="AE116" s="54"/>
      <c r="AF116" s="54"/>
      <c r="AG116" s="54"/>
      <c r="AH116" s="54" t="s">
        <v>211</v>
      </c>
      <c r="AI116" s="54"/>
      <c r="AJ116" s="54"/>
      <c r="AK116" s="54"/>
      <c r="AL116" s="54" t="s">
        <v>4919</v>
      </c>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c r="BQ116" s="54"/>
      <c r="BR116" s="54"/>
      <c r="BS116" s="54"/>
      <c r="BT116" s="54"/>
      <c r="BU116" s="54"/>
      <c r="BV116" s="54"/>
      <c r="BW116" s="54"/>
      <c r="BX116" s="54"/>
      <c r="BY116" s="54"/>
      <c r="BZ116" s="54"/>
      <c r="CA116" s="54"/>
      <c r="CB116" s="54"/>
      <c r="CC116" s="54"/>
      <c r="CD116" s="54"/>
      <c r="CE116" s="54"/>
      <c r="CF116" s="54"/>
      <c r="CG116" s="54"/>
      <c r="CH116" s="54"/>
      <c r="CI116" s="54"/>
      <c r="CJ116" s="59" t="s">
        <v>6782</v>
      </c>
    </row>
    <row r="117" spans="1:88" s="3" customFormat="1" ht="60" customHeight="1">
      <c r="A117" s="59" t="s">
        <v>4929</v>
      </c>
      <c r="B117" s="59" t="s">
        <v>242</v>
      </c>
      <c r="C117" s="59">
        <v>2021</v>
      </c>
      <c r="D117" s="54" t="s">
        <v>4930</v>
      </c>
      <c r="E117" s="54" t="s">
        <v>4931</v>
      </c>
      <c r="F117" s="54" t="s">
        <v>3075</v>
      </c>
      <c r="G117" s="54"/>
      <c r="H117" s="54" t="s">
        <v>3076</v>
      </c>
      <c r="I117" s="54" t="s">
        <v>4932</v>
      </c>
      <c r="J117" s="54" t="s">
        <v>4933</v>
      </c>
      <c r="K117" s="54" t="s">
        <v>4934</v>
      </c>
      <c r="L117" s="56" t="d">
        <v>2021-09-05</v>
      </c>
      <c r="M117" s="54" t="s">
        <v>207</v>
      </c>
      <c r="N117" s="54" t="s">
        <v>207</v>
      </c>
      <c r="O117" s="54" t="s">
        <v>207</v>
      </c>
      <c r="P117" s="54">
        <v>5956</v>
      </c>
      <c r="Q117" s="54"/>
      <c r="R117" s="54">
        <v>17</v>
      </c>
      <c r="S117" s="54">
        <v>21</v>
      </c>
      <c r="T117" s="54"/>
      <c r="U117" s="54" t="s">
        <v>3075</v>
      </c>
      <c r="V117" s="54"/>
      <c r="W117" s="54"/>
      <c r="X117" s="54"/>
      <c r="Y117" s="54"/>
      <c r="Z117" s="54"/>
      <c r="AA117" s="54"/>
      <c r="AB117" s="54"/>
      <c r="AC117" s="54" t="s">
        <v>253</v>
      </c>
      <c r="AD117" s="54"/>
      <c r="AE117" s="54"/>
      <c r="AF117" s="54"/>
      <c r="AG117" s="54"/>
      <c r="AH117" s="54" t="s">
        <v>211</v>
      </c>
      <c r="AI117" s="54"/>
      <c r="AJ117" s="54"/>
      <c r="AK117" s="54"/>
      <c r="AL117" s="54" t="s">
        <v>4935</v>
      </c>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c r="CF117" s="54"/>
      <c r="CG117" s="54"/>
      <c r="CH117" s="54"/>
      <c r="CI117" s="54"/>
      <c r="CJ117" s="59" t="s">
        <v>6782</v>
      </c>
    </row>
    <row r="118" spans="1:88" s="3" customFormat="1" ht="60" customHeight="1">
      <c r="A118" s="59" t="s">
        <v>4945</v>
      </c>
      <c r="B118" s="59" t="s">
        <v>242</v>
      </c>
      <c r="C118" s="59">
        <v>2021</v>
      </c>
      <c r="D118" s="54" t="s">
        <v>4946</v>
      </c>
      <c r="E118" s="54" t="s">
        <v>4947</v>
      </c>
      <c r="F118" s="54" t="s">
        <v>3075</v>
      </c>
      <c r="G118" s="54"/>
      <c r="H118" s="54" t="s">
        <v>3076</v>
      </c>
      <c r="I118" s="54" t="s">
        <v>4948</v>
      </c>
      <c r="J118" s="54" t="s">
        <v>4949</v>
      </c>
      <c r="K118" s="54" t="s">
        <v>4950</v>
      </c>
      <c r="L118" s="56" t="d">
        <v>2021-02-01</v>
      </c>
      <c r="M118" s="54" t="s">
        <v>207</v>
      </c>
      <c r="N118" s="54" t="s">
        <v>207</v>
      </c>
      <c r="O118" s="54" t="s">
        <v>207</v>
      </c>
      <c r="P118" s="54">
        <v>957</v>
      </c>
      <c r="Q118" s="54"/>
      <c r="R118" s="54">
        <v>3</v>
      </c>
      <c r="S118" s="54">
        <v>21</v>
      </c>
      <c r="T118" s="54"/>
      <c r="U118" s="54" t="s">
        <v>3075</v>
      </c>
      <c r="V118" s="54"/>
      <c r="W118" s="54"/>
      <c r="X118" s="54"/>
      <c r="Y118" s="54"/>
      <c r="Z118" s="54"/>
      <c r="AA118" s="54"/>
      <c r="AB118" s="54"/>
      <c r="AC118" s="54" t="s">
        <v>253</v>
      </c>
      <c r="AD118" s="54"/>
      <c r="AE118" s="54"/>
      <c r="AF118" s="54"/>
      <c r="AG118" s="54"/>
      <c r="AH118" s="54" t="s">
        <v>211</v>
      </c>
      <c r="AI118" s="54"/>
      <c r="AJ118" s="54"/>
      <c r="AK118" s="54"/>
      <c r="AL118" s="54" t="s">
        <v>4951</v>
      </c>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c r="BQ118" s="54"/>
      <c r="BR118" s="54"/>
      <c r="BS118" s="54"/>
      <c r="BT118" s="54"/>
      <c r="BU118" s="54"/>
      <c r="BV118" s="54"/>
      <c r="BW118" s="54"/>
      <c r="BX118" s="54"/>
      <c r="BY118" s="54"/>
      <c r="BZ118" s="54"/>
      <c r="CA118" s="54"/>
      <c r="CB118" s="54"/>
      <c r="CC118" s="54"/>
      <c r="CD118" s="54"/>
      <c r="CE118" s="54"/>
      <c r="CF118" s="54"/>
      <c r="CG118" s="54"/>
      <c r="CH118" s="54"/>
      <c r="CI118" s="54"/>
      <c r="CJ118" s="59" t="s">
        <v>6782</v>
      </c>
    </row>
    <row r="119" spans="1:88" s="3" customFormat="1" ht="60" customHeight="1">
      <c r="A119" s="59" t="s">
        <v>4969</v>
      </c>
      <c r="B119" s="59" t="s">
        <v>242</v>
      </c>
      <c r="C119" s="59">
        <v>2021</v>
      </c>
      <c r="D119" s="54" t="s">
        <v>4970</v>
      </c>
      <c r="E119" s="54" t="s">
        <v>4971</v>
      </c>
      <c r="F119" s="54" t="s">
        <v>4972</v>
      </c>
      <c r="G119" s="54"/>
      <c r="H119" s="54" t="s">
        <v>4973</v>
      </c>
      <c r="I119" s="54" t="s">
        <v>4974</v>
      </c>
      <c r="J119" s="54" t="s">
        <v>4975</v>
      </c>
      <c r="K119" s="54" t="s">
        <v>4976</v>
      </c>
      <c r="L119" s="56" t="d">
        <v>2021-07-06</v>
      </c>
      <c r="M119" s="54" t="s">
        <v>207</v>
      </c>
      <c r="N119" s="54" t="s">
        <v>207</v>
      </c>
      <c r="O119" s="54" t="s">
        <v>207</v>
      </c>
      <c r="P119" s="54">
        <v>460</v>
      </c>
      <c r="Q119" s="54"/>
      <c r="R119" s="54">
        <v>7</v>
      </c>
      <c r="S119" s="54">
        <v>10</v>
      </c>
      <c r="T119" s="54"/>
      <c r="U119" s="54" t="s">
        <v>4977</v>
      </c>
      <c r="V119" s="54" t="s">
        <v>4978</v>
      </c>
      <c r="W119" s="54"/>
      <c r="X119" s="54"/>
      <c r="Y119" s="54"/>
      <c r="Z119" s="54"/>
      <c r="AA119" s="54"/>
      <c r="AB119" s="54"/>
      <c r="AC119" s="54" t="s">
        <v>253</v>
      </c>
      <c r="AD119" s="54"/>
      <c r="AE119" s="54"/>
      <c r="AF119" s="54"/>
      <c r="AG119" s="54"/>
      <c r="AH119" s="54" t="s">
        <v>211</v>
      </c>
      <c r="AI119" s="54"/>
      <c r="AJ119" s="54"/>
      <c r="AK119" s="54"/>
      <c r="AL119" s="54" t="s">
        <v>4979</v>
      </c>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c r="BQ119" s="54"/>
      <c r="BR119" s="54"/>
      <c r="BS119" s="54"/>
      <c r="BT119" s="54"/>
      <c r="BU119" s="54"/>
      <c r="BV119" s="54"/>
      <c r="BW119" s="54"/>
      <c r="BX119" s="54"/>
      <c r="BY119" s="54"/>
      <c r="BZ119" s="54"/>
      <c r="CA119" s="54"/>
      <c r="CB119" s="54"/>
      <c r="CC119" s="54"/>
      <c r="CD119" s="54"/>
      <c r="CE119" s="54"/>
      <c r="CF119" s="54"/>
      <c r="CG119" s="54"/>
      <c r="CH119" s="54"/>
      <c r="CI119" s="54"/>
      <c r="CJ119" s="59" t="s">
        <v>6782</v>
      </c>
    </row>
    <row r="120" spans="1:88" s="3" customFormat="1" ht="60" customHeight="1">
      <c r="A120" s="59" t="s">
        <v>4980</v>
      </c>
      <c r="B120" s="59" t="s">
        <v>242</v>
      </c>
      <c r="C120" s="59">
        <v>2021</v>
      </c>
      <c r="D120" s="54" t="s">
        <v>4981</v>
      </c>
      <c r="E120" s="54" t="s">
        <v>4982</v>
      </c>
      <c r="F120" s="54" t="s">
        <v>4983</v>
      </c>
      <c r="G120" s="54"/>
      <c r="H120" s="54" t="s">
        <v>4984</v>
      </c>
      <c r="I120" s="54" t="s">
        <v>4985</v>
      </c>
      <c r="J120" s="54" t="s">
        <v>4986</v>
      </c>
      <c r="K120" s="54" t="s">
        <v>4987</v>
      </c>
      <c r="L120" s="54" t="s">
        <v>4988</v>
      </c>
      <c r="M120" s="54" t="s">
        <v>207</v>
      </c>
      <c r="N120" s="54" t="s">
        <v>207</v>
      </c>
      <c r="O120" s="54" t="s">
        <v>207</v>
      </c>
      <c r="P120" s="54" t="s">
        <v>4989</v>
      </c>
      <c r="Q120" s="54"/>
      <c r="R120" s="54">
        <v>12</v>
      </c>
      <c r="S120" s="54">
        <v>19</v>
      </c>
      <c r="T120" s="54"/>
      <c r="U120" s="54" t="s">
        <v>4990</v>
      </c>
      <c r="V120" s="54"/>
      <c r="W120" s="54"/>
      <c r="X120" s="54"/>
      <c r="Y120" s="54"/>
      <c r="Z120" s="54"/>
      <c r="AA120" s="54"/>
      <c r="AB120" s="54"/>
      <c r="AC120" s="54" t="s">
        <v>253</v>
      </c>
      <c r="AD120" s="54"/>
      <c r="AE120" s="54"/>
      <c r="AF120" s="54"/>
      <c r="AG120" s="54"/>
      <c r="AH120" s="54" t="s">
        <v>211</v>
      </c>
      <c r="AI120" s="54"/>
      <c r="AJ120" s="54"/>
      <c r="AK120" s="54"/>
      <c r="AL120" s="54" t="s">
        <v>4991</v>
      </c>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c r="BQ120" s="54"/>
      <c r="BR120" s="54"/>
      <c r="BS120" s="54"/>
      <c r="BT120" s="54"/>
      <c r="BU120" s="54"/>
      <c r="BV120" s="54"/>
      <c r="BW120" s="54"/>
      <c r="BX120" s="54"/>
      <c r="BY120" s="54"/>
      <c r="BZ120" s="54"/>
      <c r="CA120" s="54"/>
      <c r="CB120" s="54"/>
      <c r="CC120" s="54"/>
      <c r="CD120" s="54"/>
      <c r="CE120" s="54"/>
      <c r="CF120" s="54"/>
      <c r="CG120" s="54"/>
      <c r="CH120" s="54"/>
      <c r="CI120" s="54"/>
      <c r="CJ120" s="59" t="s">
        <v>6782</v>
      </c>
    </row>
    <row r="121" spans="1:88" s="3" customFormat="1" ht="60" customHeight="1">
      <c r="A121" s="59" t="s">
        <v>4992</v>
      </c>
      <c r="B121" s="59" t="s">
        <v>242</v>
      </c>
      <c r="C121" s="59">
        <v>2021</v>
      </c>
      <c r="D121" s="54" t="s">
        <v>4993</v>
      </c>
      <c r="E121" s="54" t="s">
        <v>4994</v>
      </c>
      <c r="F121" s="54" t="s">
        <v>3075</v>
      </c>
      <c r="G121" s="54"/>
      <c r="H121" s="54" t="s">
        <v>3076</v>
      </c>
      <c r="I121" s="54" t="s">
        <v>4995</v>
      </c>
      <c r="J121" s="54" t="s">
        <v>4996</v>
      </c>
      <c r="K121" s="54" t="s">
        <v>4997</v>
      </c>
      <c r="L121" s="56" t="d">
        <v>2021-03-02</v>
      </c>
      <c r="M121" s="54" t="s">
        <v>207</v>
      </c>
      <c r="N121" s="54" t="s">
        <v>207</v>
      </c>
      <c r="O121" s="54" t="s">
        <v>207</v>
      </c>
      <c r="P121" s="54">
        <v>1709</v>
      </c>
      <c r="Q121" s="54"/>
      <c r="R121" s="54">
        <v>5</v>
      </c>
      <c r="S121" s="54">
        <v>21</v>
      </c>
      <c r="T121" s="54"/>
      <c r="U121" s="54" t="s">
        <v>3075</v>
      </c>
      <c r="V121" s="54" t="s">
        <v>4998</v>
      </c>
      <c r="W121" s="54"/>
      <c r="X121" s="54"/>
      <c r="Y121" s="54"/>
      <c r="Z121" s="54"/>
      <c r="AA121" s="54"/>
      <c r="AB121" s="54"/>
      <c r="AC121" s="54" t="s">
        <v>253</v>
      </c>
      <c r="AD121" s="54"/>
      <c r="AE121" s="54"/>
      <c r="AF121" s="54"/>
      <c r="AG121" s="54"/>
      <c r="AH121" s="54" t="s">
        <v>211</v>
      </c>
      <c r="AI121" s="54"/>
      <c r="AJ121" s="54"/>
      <c r="AK121" s="54"/>
      <c r="AL121" s="54" t="s">
        <v>4999</v>
      </c>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c r="CA121" s="54"/>
      <c r="CB121" s="54"/>
      <c r="CC121" s="54"/>
      <c r="CD121" s="54"/>
      <c r="CE121" s="54"/>
      <c r="CF121" s="54"/>
      <c r="CG121" s="54"/>
      <c r="CH121" s="54"/>
      <c r="CI121" s="54"/>
      <c r="CJ121" s="59" t="s">
        <v>6782</v>
      </c>
    </row>
    <row r="122" spans="1:88" s="3" customFormat="1" ht="60" customHeight="1">
      <c r="A122" s="59" t="s">
        <v>5000</v>
      </c>
      <c r="B122" s="59" t="s">
        <v>768</v>
      </c>
      <c r="C122" s="59">
        <v>2021</v>
      </c>
      <c r="D122" s="54"/>
      <c r="E122" s="54" t="s">
        <v>5001</v>
      </c>
      <c r="F122" s="54"/>
      <c r="G122" s="54" t="s">
        <v>5002</v>
      </c>
      <c r="H122" s="54"/>
      <c r="I122" s="54"/>
      <c r="J122" s="54"/>
      <c r="K122" s="54"/>
      <c r="L122" s="54">
        <v>2021</v>
      </c>
      <c r="M122" s="54" t="s">
        <v>207</v>
      </c>
      <c r="N122" s="54" t="s">
        <v>207</v>
      </c>
      <c r="O122" s="54"/>
      <c r="P122" s="54"/>
      <c r="Q122" s="54">
        <v>202</v>
      </c>
      <c r="R122" s="54"/>
      <c r="S122" s="54"/>
      <c r="T122" s="54"/>
      <c r="U122" s="54"/>
      <c r="V122" s="54"/>
      <c r="W122" s="54" t="s">
        <v>5003</v>
      </c>
      <c r="X122" s="54" t="s">
        <v>5004</v>
      </c>
      <c r="Y122" s="54"/>
      <c r="Z122" s="54"/>
      <c r="AA122" s="54" t="s">
        <v>774</v>
      </c>
      <c r="AB122" s="54" t="s">
        <v>3865</v>
      </c>
      <c r="AC122" s="54" t="s">
        <v>776</v>
      </c>
      <c r="AD122" s="54"/>
      <c r="AE122" s="54"/>
      <c r="AF122" s="54"/>
      <c r="AG122" s="54"/>
      <c r="AH122" s="54" t="s">
        <v>3871</v>
      </c>
      <c r="AI122" s="54"/>
      <c r="AJ122" s="54"/>
      <c r="AK122" s="54"/>
      <c r="AL122" s="54" t="s">
        <v>5005</v>
      </c>
      <c r="AM122" s="54"/>
      <c r="AN122" s="54"/>
      <c r="AO122" s="54"/>
      <c r="AP122" s="54" t="s">
        <v>5006</v>
      </c>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c r="BQ122" s="54"/>
      <c r="BR122" s="54"/>
      <c r="BS122" s="54"/>
      <c r="BT122" s="54"/>
      <c r="BU122" s="54"/>
      <c r="BV122" s="54"/>
      <c r="BW122" s="54"/>
      <c r="BX122" s="54"/>
      <c r="BY122" s="54"/>
      <c r="BZ122" s="54"/>
      <c r="CA122" s="54"/>
      <c r="CB122" s="54"/>
      <c r="CC122" s="54"/>
      <c r="CD122" s="54"/>
      <c r="CE122" s="54"/>
      <c r="CF122" s="54"/>
      <c r="CG122" s="54"/>
      <c r="CH122" s="54"/>
      <c r="CI122" s="54"/>
      <c r="CJ122" s="59" t="s">
        <v>6782</v>
      </c>
    </row>
    <row r="123" spans="1:88" s="3" customFormat="1" ht="60" customHeight="1">
      <c r="A123" s="59" t="s">
        <v>5014</v>
      </c>
      <c r="B123" s="59" t="s">
        <v>768</v>
      </c>
      <c r="C123" s="59">
        <v>2021</v>
      </c>
      <c r="D123" s="54"/>
      <c r="E123" s="54" t="s">
        <v>5015</v>
      </c>
      <c r="F123" s="54"/>
      <c r="G123" s="54" t="s">
        <v>5016</v>
      </c>
      <c r="H123" s="54"/>
      <c r="I123" s="54"/>
      <c r="J123" s="54"/>
      <c r="K123" s="54"/>
      <c r="L123" s="54">
        <v>2021</v>
      </c>
      <c r="M123" s="54" t="s">
        <v>207</v>
      </c>
      <c r="N123" s="54" t="s">
        <v>207</v>
      </c>
      <c r="O123" s="54"/>
      <c r="P123" s="54"/>
      <c r="Q123" s="54">
        <v>737</v>
      </c>
      <c r="R123" s="54"/>
      <c r="S123" s="54"/>
      <c r="T123" s="54"/>
      <c r="U123" s="54"/>
      <c r="V123" s="54" t="s">
        <v>5017</v>
      </c>
      <c r="W123" s="54" t="s">
        <v>773</v>
      </c>
      <c r="X123" s="54">
        <v>12980</v>
      </c>
      <c r="Y123" s="54"/>
      <c r="Z123" s="54"/>
      <c r="AA123" s="54" t="s">
        <v>774</v>
      </c>
      <c r="AB123" s="54" t="s">
        <v>3865</v>
      </c>
      <c r="AC123" s="54" t="s">
        <v>776</v>
      </c>
      <c r="AD123" s="54"/>
      <c r="AE123" s="54"/>
      <c r="AF123" s="54"/>
      <c r="AG123" s="54"/>
      <c r="AH123" s="54" t="s">
        <v>3871</v>
      </c>
      <c r="AI123" s="54"/>
      <c r="AJ123" s="54" t="s">
        <v>5018</v>
      </c>
      <c r="AK123" s="54"/>
      <c r="AL123" s="54" t="s">
        <v>5019</v>
      </c>
      <c r="AM123" s="54"/>
      <c r="AN123" s="54"/>
      <c r="AO123" s="54"/>
      <c r="AP123" s="54" t="s">
        <v>4928</v>
      </c>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c r="BQ123" s="54"/>
      <c r="BR123" s="54"/>
      <c r="BS123" s="54"/>
      <c r="BT123" s="54"/>
      <c r="BU123" s="54"/>
      <c r="BV123" s="54"/>
      <c r="BW123" s="54"/>
      <c r="BX123" s="54"/>
      <c r="BY123" s="54"/>
      <c r="BZ123" s="54"/>
      <c r="CA123" s="54"/>
      <c r="CB123" s="54"/>
      <c r="CC123" s="54"/>
      <c r="CD123" s="54"/>
      <c r="CE123" s="54"/>
      <c r="CF123" s="54"/>
      <c r="CG123" s="54"/>
      <c r="CH123" s="54"/>
      <c r="CI123" s="54"/>
      <c r="CJ123" s="59" t="s">
        <v>6782</v>
      </c>
    </row>
    <row r="124" spans="1:88" s="3" customFormat="1" ht="60" customHeight="1">
      <c r="A124" s="59" t="s">
        <v>5020</v>
      </c>
      <c r="B124" s="59" t="s">
        <v>768</v>
      </c>
      <c r="C124" s="59">
        <v>2021</v>
      </c>
      <c r="D124" s="54"/>
      <c r="E124" s="54" t="s">
        <v>5021</v>
      </c>
      <c r="F124" s="54"/>
      <c r="G124" s="54" t="s">
        <v>5022</v>
      </c>
      <c r="H124" s="54"/>
      <c r="I124" s="54"/>
      <c r="J124" s="54"/>
      <c r="K124" s="54"/>
      <c r="L124" s="54">
        <v>2021</v>
      </c>
      <c r="M124" s="54" t="s">
        <v>207</v>
      </c>
      <c r="N124" s="54" t="s">
        <v>207</v>
      </c>
      <c r="O124" s="54"/>
      <c r="P124" s="54"/>
      <c r="Q124" s="54">
        <v>654</v>
      </c>
      <c r="R124" s="54"/>
      <c r="S124" s="54"/>
      <c r="T124" s="54"/>
      <c r="U124" s="54"/>
      <c r="V124" s="54"/>
      <c r="W124" s="54" t="s">
        <v>1073</v>
      </c>
      <c r="X124" s="54">
        <v>1421</v>
      </c>
      <c r="Y124" s="54"/>
      <c r="Z124" s="54"/>
      <c r="AA124" s="54" t="s">
        <v>774</v>
      </c>
      <c r="AB124" s="54" t="s">
        <v>2162</v>
      </c>
      <c r="AC124" s="54" t="s">
        <v>776</v>
      </c>
      <c r="AD124" s="54"/>
      <c r="AE124" s="54"/>
      <c r="AF124" s="54"/>
      <c r="AG124" s="54"/>
      <c r="AH124" s="54" t="s">
        <v>3871</v>
      </c>
      <c r="AI124" s="54"/>
      <c r="AJ124" s="54" t="s">
        <v>3872</v>
      </c>
      <c r="AK124" s="54"/>
      <c r="AL124" s="54" t="s">
        <v>5023</v>
      </c>
      <c r="AM124" s="54"/>
      <c r="AN124" s="54"/>
      <c r="AO124" s="54"/>
      <c r="AP124" s="54" t="s">
        <v>5024</v>
      </c>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4"/>
      <c r="BU124" s="54"/>
      <c r="BV124" s="54"/>
      <c r="BW124" s="54"/>
      <c r="BX124" s="54"/>
      <c r="BY124" s="54"/>
      <c r="BZ124" s="54"/>
      <c r="CA124" s="54"/>
      <c r="CB124" s="54"/>
      <c r="CC124" s="54"/>
      <c r="CD124" s="54"/>
      <c r="CE124" s="54"/>
      <c r="CF124" s="54"/>
      <c r="CG124" s="54"/>
      <c r="CH124" s="54"/>
      <c r="CI124" s="54"/>
      <c r="CJ124" s="59" t="s">
        <v>6782</v>
      </c>
    </row>
    <row r="125" spans="1:88" s="3" customFormat="1" ht="60" customHeight="1">
      <c r="A125" s="59" t="s">
        <v>5044</v>
      </c>
      <c r="B125" s="59" t="s">
        <v>242</v>
      </c>
      <c r="C125" s="59">
        <v>2021</v>
      </c>
      <c r="D125" s="54" t="s">
        <v>5045</v>
      </c>
      <c r="E125" s="54" t="s">
        <v>5046</v>
      </c>
      <c r="F125" s="54" t="s">
        <v>3065</v>
      </c>
      <c r="G125" s="54"/>
      <c r="H125" s="54" t="s">
        <v>2754</v>
      </c>
      <c r="I125" s="54" t="s">
        <v>5047</v>
      </c>
      <c r="J125" s="54" t="s">
        <v>5048</v>
      </c>
      <c r="K125" s="54" t="s">
        <v>5049</v>
      </c>
      <c r="L125" s="54" t="s">
        <v>207</v>
      </c>
      <c r="M125" s="54" t="s">
        <v>207</v>
      </c>
      <c r="N125" s="54" t="s">
        <v>207</v>
      </c>
      <c r="O125" s="54" t="s">
        <v>207</v>
      </c>
      <c r="P125" s="54" t="s">
        <v>5050</v>
      </c>
      <c r="Q125" s="54"/>
      <c r="R125" s="54"/>
      <c r="S125" s="54" t="s">
        <v>5051</v>
      </c>
      <c r="T125" s="54"/>
      <c r="U125" s="54" t="s">
        <v>2760</v>
      </c>
      <c r="V125" s="54" t="s">
        <v>5052</v>
      </c>
      <c r="W125" s="54"/>
      <c r="X125" s="54"/>
      <c r="Y125" s="54"/>
      <c r="Z125" s="54"/>
      <c r="AA125" s="54"/>
      <c r="AB125" s="54"/>
      <c r="AC125" s="54" t="s">
        <v>253</v>
      </c>
      <c r="AD125" s="54"/>
      <c r="AE125" s="54"/>
      <c r="AF125" s="54"/>
      <c r="AG125" s="54"/>
      <c r="AH125" s="54" t="s">
        <v>211</v>
      </c>
      <c r="AI125" s="54"/>
      <c r="AJ125" s="54"/>
      <c r="AK125" s="54"/>
      <c r="AL125" s="54" t="s">
        <v>5053</v>
      </c>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54"/>
      <c r="BS125" s="54"/>
      <c r="BT125" s="54"/>
      <c r="BU125" s="54"/>
      <c r="BV125" s="54"/>
      <c r="BW125" s="54"/>
      <c r="BX125" s="54"/>
      <c r="BY125" s="54"/>
      <c r="BZ125" s="54"/>
      <c r="CA125" s="54"/>
      <c r="CB125" s="54"/>
      <c r="CC125" s="54"/>
      <c r="CD125" s="54"/>
      <c r="CE125" s="54"/>
      <c r="CF125" s="54"/>
      <c r="CG125" s="54"/>
      <c r="CH125" s="54"/>
      <c r="CI125" s="54"/>
      <c r="CJ125" s="59" t="s">
        <v>6782</v>
      </c>
    </row>
    <row r="126" spans="1:88" s="3" customFormat="1" ht="60" customHeight="1">
      <c r="A126" s="59" t="s">
        <v>5076</v>
      </c>
      <c r="B126" s="59" t="s">
        <v>242</v>
      </c>
      <c r="C126" s="59">
        <v>2021</v>
      </c>
      <c r="D126" s="54" t="s">
        <v>5077</v>
      </c>
      <c r="E126" s="54" t="s">
        <v>5078</v>
      </c>
      <c r="F126" s="54" t="s">
        <v>4904</v>
      </c>
      <c r="G126" s="54"/>
      <c r="H126" s="54" t="s">
        <v>4905</v>
      </c>
      <c r="I126" s="54" t="s">
        <v>5079</v>
      </c>
      <c r="J126" s="54" t="s">
        <v>5080</v>
      </c>
      <c r="K126" s="54" t="s">
        <v>5081</v>
      </c>
      <c r="L126" s="54" t="s">
        <v>207</v>
      </c>
      <c r="M126" s="54" t="s">
        <v>207</v>
      </c>
      <c r="N126" s="54" t="s">
        <v>207</v>
      </c>
      <c r="O126" s="54" t="s">
        <v>207</v>
      </c>
      <c r="P126" s="54">
        <v>9931</v>
      </c>
      <c r="Q126" s="54"/>
      <c r="R126" s="54">
        <v>21</v>
      </c>
      <c r="S126" s="54">
        <v>11</v>
      </c>
      <c r="T126" s="54"/>
      <c r="U126" s="54" t="s">
        <v>4904</v>
      </c>
      <c r="V126" s="54" t="s">
        <v>5082</v>
      </c>
      <c r="W126" s="54"/>
      <c r="X126" s="54"/>
      <c r="Y126" s="54"/>
      <c r="Z126" s="54"/>
      <c r="AA126" s="54"/>
      <c r="AB126" s="54"/>
      <c r="AC126" s="54" t="s">
        <v>253</v>
      </c>
      <c r="AD126" s="54"/>
      <c r="AE126" s="54"/>
      <c r="AF126" s="54"/>
      <c r="AG126" s="54"/>
      <c r="AH126" s="54" t="s">
        <v>211</v>
      </c>
      <c r="AI126" s="54"/>
      <c r="AJ126" s="54"/>
      <c r="AK126" s="54"/>
      <c r="AL126" s="54" t="s">
        <v>5083</v>
      </c>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c r="CF126" s="54"/>
      <c r="CG126" s="54"/>
      <c r="CH126" s="54"/>
      <c r="CI126" s="54"/>
      <c r="CJ126" s="59" t="s">
        <v>6782</v>
      </c>
    </row>
    <row r="127" spans="1:88" s="3" customFormat="1" ht="60" customHeight="1">
      <c r="A127" s="59" t="s">
        <v>5086</v>
      </c>
      <c r="B127" s="59" t="s">
        <v>242</v>
      </c>
      <c r="C127" s="59">
        <v>2021</v>
      </c>
      <c r="D127" s="54" t="s">
        <v>5087</v>
      </c>
      <c r="E127" s="54" t="s">
        <v>5088</v>
      </c>
      <c r="F127" s="54" t="s">
        <v>3065</v>
      </c>
      <c r="G127" s="54"/>
      <c r="H127" s="54" t="s">
        <v>2754</v>
      </c>
      <c r="I127" s="54" t="s">
        <v>5089</v>
      </c>
      <c r="J127" s="54" t="s">
        <v>5090</v>
      </c>
      <c r="K127" s="54" t="s">
        <v>5091</v>
      </c>
      <c r="L127" s="54" t="s">
        <v>207</v>
      </c>
      <c r="M127" s="54" t="s">
        <v>207</v>
      </c>
      <c r="N127" s="54" t="s">
        <v>207</v>
      </c>
      <c r="O127" s="54" t="s">
        <v>207</v>
      </c>
      <c r="P127" s="54" t="s">
        <v>5092</v>
      </c>
      <c r="Q127" s="54"/>
      <c r="R127" s="54"/>
      <c r="S127" s="54" t="s">
        <v>5093</v>
      </c>
      <c r="T127" s="54"/>
      <c r="U127" s="54" t="s">
        <v>2760</v>
      </c>
      <c r="V127" s="54"/>
      <c r="W127" s="54"/>
      <c r="X127" s="54"/>
      <c r="Y127" s="54"/>
      <c r="Z127" s="54"/>
      <c r="AA127" s="54"/>
      <c r="AB127" s="54"/>
      <c r="AC127" s="54" t="s">
        <v>253</v>
      </c>
      <c r="AD127" s="54"/>
      <c r="AE127" s="54"/>
      <c r="AF127" s="54"/>
      <c r="AG127" s="54"/>
      <c r="AH127" s="54" t="s">
        <v>211</v>
      </c>
      <c r="AI127" s="54"/>
      <c r="AJ127" s="54"/>
      <c r="AK127" s="54"/>
      <c r="AL127" s="54" t="s">
        <v>5094</v>
      </c>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c r="CF127" s="54"/>
      <c r="CG127" s="54"/>
      <c r="CH127" s="54"/>
      <c r="CI127" s="54"/>
      <c r="CJ127" s="59" t="s">
        <v>6782</v>
      </c>
    </row>
    <row r="128" spans="1:88" s="3" customFormat="1" ht="60" customHeight="1">
      <c r="A128" s="59" t="s">
        <v>5095</v>
      </c>
      <c r="B128" s="59" t="s">
        <v>242</v>
      </c>
      <c r="C128" s="59">
        <v>2021</v>
      </c>
      <c r="D128" s="54" t="s">
        <v>5096</v>
      </c>
      <c r="E128" s="54" t="s">
        <v>5097</v>
      </c>
      <c r="F128" s="54" t="s">
        <v>3065</v>
      </c>
      <c r="G128" s="54"/>
      <c r="H128" s="54" t="s">
        <v>2754</v>
      </c>
      <c r="I128" s="54" t="s">
        <v>5098</v>
      </c>
      <c r="J128" s="54" t="s">
        <v>5099</v>
      </c>
      <c r="K128" s="54" t="s">
        <v>5100</v>
      </c>
      <c r="L128" s="54" t="s">
        <v>207</v>
      </c>
      <c r="M128" s="54" t="s">
        <v>207</v>
      </c>
      <c r="N128" s="54" t="s">
        <v>207</v>
      </c>
      <c r="O128" s="54" t="s">
        <v>207</v>
      </c>
      <c r="P128" s="54" t="s">
        <v>5101</v>
      </c>
      <c r="Q128" s="54"/>
      <c r="R128" s="54"/>
      <c r="S128" s="54" t="s">
        <v>5102</v>
      </c>
      <c r="T128" s="54"/>
      <c r="U128" s="54" t="s">
        <v>2760</v>
      </c>
      <c r="V128" s="54" t="s">
        <v>5103</v>
      </c>
      <c r="W128" s="54"/>
      <c r="X128" s="54"/>
      <c r="Y128" s="54"/>
      <c r="Z128" s="54"/>
      <c r="AA128" s="54"/>
      <c r="AB128" s="54"/>
      <c r="AC128" s="54" t="s">
        <v>253</v>
      </c>
      <c r="AD128" s="54"/>
      <c r="AE128" s="54"/>
      <c r="AF128" s="54"/>
      <c r="AG128" s="54"/>
      <c r="AH128" s="54" t="s">
        <v>211</v>
      </c>
      <c r="AI128" s="54"/>
      <c r="AJ128" s="54"/>
      <c r="AK128" s="54"/>
      <c r="AL128" s="54" t="s">
        <v>5104</v>
      </c>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c r="CH128" s="54"/>
      <c r="CI128" s="54"/>
      <c r="CJ128" s="59" t="s">
        <v>6782</v>
      </c>
    </row>
    <row r="129" spans="1:88" s="3" customFormat="1" ht="60" customHeight="1">
      <c r="A129" s="59" t="s">
        <v>5105</v>
      </c>
      <c r="B129" s="59" t="s">
        <v>242</v>
      </c>
      <c r="C129" s="59">
        <v>2021</v>
      </c>
      <c r="D129" s="54" t="s">
        <v>5106</v>
      </c>
      <c r="E129" s="54" t="s">
        <v>5107</v>
      </c>
      <c r="F129" s="54" t="s">
        <v>3929</v>
      </c>
      <c r="G129" s="54"/>
      <c r="H129" s="54">
        <v>22120548</v>
      </c>
      <c r="I129" s="54" t="s">
        <v>5108</v>
      </c>
      <c r="J129" s="54" t="s">
        <v>5109</v>
      </c>
      <c r="K129" s="54"/>
      <c r="L129" s="54" t="s">
        <v>5110</v>
      </c>
      <c r="M129" s="54" t="s">
        <v>207</v>
      </c>
      <c r="N129" s="54" t="s">
        <v>207</v>
      </c>
      <c r="O129" s="54" t="s">
        <v>207</v>
      </c>
      <c r="P129" s="54" t="s">
        <v>5111</v>
      </c>
      <c r="Q129" s="54"/>
      <c r="R129" s="54"/>
      <c r="S129" s="54">
        <v>23</v>
      </c>
      <c r="T129" s="54"/>
      <c r="U129" s="54" t="s">
        <v>3929</v>
      </c>
      <c r="V129" s="54"/>
      <c r="W129" s="54"/>
      <c r="X129" s="54"/>
      <c r="Y129" s="54"/>
      <c r="Z129" s="54"/>
      <c r="AA129" s="54"/>
      <c r="AB129" s="54"/>
      <c r="AC129" s="54" t="s">
        <v>253</v>
      </c>
      <c r="AD129" s="54"/>
      <c r="AE129" s="54"/>
      <c r="AF129" s="54"/>
      <c r="AG129" s="54"/>
      <c r="AH129" s="54" t="s">
        <v>211</v>
      </c>
      <c r="AI129" s="54"/>
      <c r="AJ129" s="54"/>
      <c r="AK129" s="54"/>
      <c r="AL129" s="54" t="s">
        <v>5112</v>
      </c>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c r="CA129" s="54"/>
      <c r="CB129" s="54"/>
      <c r="CC129" s="54"/>
      <c r="CD129" s="54"/>
      <c r="CE129" s="54"/>
      <c r="CF129" s="54"/>
      <c r="CG129" s="54"/>
      <c r="CH129" s="54"/>
      <c r="CI129" s="54"/>
      <c r="CJ129" s="59" t="s">
        <v>6782</v>
      </c>
    </row>
    <row r="130" spans="1:88" s="3" customFormat="1" ht="60" customHeight="1">
      <c r="A130" s="59" t="s">
        <v>5123</v>
      </c>
      <c r="B130" s="59" t="s">
        <v>242</v>
      </c>
      <c r="C130" s="59">
        <v>2021</v>
      </c>
      <c r="D130" s="54" t="s">
        <v>5124</v>
      </c>
      <c r="E130" s="54" t="s">
        <v>5125</v>
      </c>
      <c r="F130" s="54" t="s">
        <v>2555</v>
      </c>
      <c r="G130" s="54"/>
      <c r="H130" s="54" t="s">
        <v>2556</v>
      </c>
      <c r="I130" s="54" t="s">
        <v>5126</v>
      </c>
      <c r="J130" s="54" t="s">
        <v>5127</v>
      </c>
      <c r="K130" s="54" t="s">
        <v>5128</v>
      </c>
      <c r="L130" s="54" t="s">
        <v>207</v>
      </c>
      <c r="M130" s="54" t="s">
        <v>207</v>
      </c>
      <c r="N130" s="54" t="s">
        <v>207</v>
      </c>
      <c r="O130" s="54" t="s">
        <v>207</v>
      </c>
      <c r="P130" s="54" t="s">
        <v>5129</v>
      </c>
      <c r="Q130" s="54"/>
      <c r="R130" s="54"/>
      <c r="S130" s="54" t="s">
        <v>5130</v>
      </c>
      <c r="T130" s="54"/>
      <c r="U130" s="54" t="s">
        <v>2561</v>
      </c>
      <c r="V130" s="54"/>
      <c r="W130" s="54"/>
      <c r="X130" s="54"/>
      <c r="Y130" s="54"/>
      <c r="Z130" s="54"/>
      <c r="AA130" s="54"/>
      <c r="AB130" s="54"/>
      <c r="AC130" s="54" t="s">
        <v>253</v>
      </c>
      <c r="AD130" s="54"/>
      <c r="AE130" s="54"/>
      <c r="AF130" s="54"/>
      <c r="AG130" s="54"/>
      <c r="AH130" s="54" t="s">
        <v>211</v>
      </c>
      <c r="AI130" s="54"/>
      <c r="AJ130" s="54"/>
      <c r="AK130" s="54"/>
      <c r="AL130" s="54" t="s">
        <v>5131</v>
      </c>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c r="BQ130" s="54"/>
      <c r="BR130" s="54"/>
      <c r="BS130" s="54"/>
      <c r="BT130" s="54"/>
      <c r="BU130" s="54"/>
      <c r="BV130" s="54"/>
      <c r="BW130" s="54"/>
      <c r="BX130" s="54"/>
      <c r="BY130" s="54"/>
      <c r="BZ130" s="54"/>
      <c r="CA130" s="54"/>
      <c r="CB130" s="54"/>
      <c r="CC130" s="54"/>
      <c r="CD130" s="54"/>
      <c r="CE130" s="54"/>
      <c r="CF130" s="54"/>
      <c r="CG130" s="54"/>
      <c r="CH130" s="54"/>
      <c r="CI130" s="54"/>
      <c r="CJ130" s="59" t="s">
        <v>6782</v>
      </c>
    </row>
    <row r="131" spans="1:88" s="3" customFormat="1" ht="60" customHeight="1">
      <c r="A131" s="59" t="s">
        <v>5134</v>
      </c>
      <c r="B131" s="59" t="s">
        <v>242</v>
      </c>
      <c r="C131" s="59">
        <v>2021</v>
      </c>
      <c r="D131" s="54" t="s">
        <v>5135</v>
      </c>
      <c r="E131" s="54" t="s">
        <v>5136</v>
      </c>
      <c r="F131" s="54" t="s">
        <v>3065</v>
      </c>
      <c r="G131" s="54"/>
      <c r="H131" s="54" t="s">
        <v>2754</v>
      </c>
      <c r="I131" s="54" t="s">
        <v>5137</v>
      </c>
      <c r="J131" s="54" t="s">
        <v>5138</v>
      </c>
      <c r="K131" s="54" t="s">
        <v>5139</v>
      </c>
      <c r="L131" s="54" t="s">
        <v>207</v>
      </c>
      <c r="M131" s="54" t="s">
        <v>207</v>
      </c>
      <c r="N131" s="54" t="s">
        <v>207</v>
      </c>
      <c r="O131" s="54" t="s">
        <v>207</v>
      </c>
      <c r="P131" s="54" t="s">
        <v>5140</v>
      </c>
      <c r="Q131" s="54"/>
      <c r="R131" s="54"/>
      <c r="S131" s="54" t="s">
        <v>5051</v>
      </c>
      <c r="T131" s="54"/>
      <c r="U131" s="54" t="s">
        <v>2760</v>
      </c>
      <c r="V131" s="54" t="s">
        <v>5141</v>
      </c>
      <c r="W131" s="54"/>
      <c r="X131" s="54"/>
      <c r="Y131" s="54"/>
      <c r="Z131" s="54"/>
      <c r="AA131" s="54"/>
      <c r="AB131" s="54"/>
      <c r="AC131" s="54" t="s">
        <v>253</v>
      </c>
      <c r="AD131" s="54"/>
      <c r="AE131" s="54"/>
      <c r="AF131" s="54"/>
      <c r="AG131" s="54"/>
      <c r="AH131" s="54" t="s">
        <v>211</v>
      </c>
      <c r="AI131" s="54"/>
      <c r="AJ131" s="54"/>
      <c r="AK131" s="54"/>
      <c r="AL131" s="54" t="s">
        <v>5142</v>
      </c>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c r="BQ131" s="54"/>
      <c r="BR131" s="54"/>
      <c r="BS131" s="54"/>
      <c r="BT131" s="54"/>
      <c r="BU131" s="54"/>
      <c r="BV131" s="54"/>
      <c r="BW131" s="54"/>
      <c r="BX131" s="54"/>
      <c r="BY131" s="54"/>
      <c r="BZ131" s="54"/>
      <c r="CA131" s="54"/>
      <c r="CB131" s="54"/>
      <c r="CC131" s="54"/>
      <c r="CD131" s="54"/>
      <c r="CE131" s="54"/>
      <c r="CF131" s="54"/>
      <c r="CG131" s="54"/>
      <c r="CH131" s="54"/>
      <c r="CI131" s="54"/>
      <c r="CJ131" s="59" t="s">
        <v>6782</v>
      </c>
    </row>
    <row r="132" spans="1:88" s="3" customFormat="1" ht="60" customHeight="1">
      <c r="A132" s="59" t="s">
        <v>5161</v>
      </c>
      <c r="B132" s="59" t="s">
        <v>242</v>
      </c>
      <c r="C132" s="59">
        <v>2021</v>
      </c>
      <c r="D132" s="54" t="s">
        <v>5162</v>
      </c>
      <c r="E132" s="54" t="s">
        <v>5163</v>
      </c>
      <c r="F132" s="54" t="s">
        <v>3808</v>
      </c>
      <c r="G132" s="54"/>
      <c r="H132" s="54" t="s">
        <v>3809</v>
      </c>
      <c r="I132" s="54" t="s">
        <v>5164</v>
      </c>
      <c r="J132" s="54" t="s">
        <v>5165</v>
      </c>
      <c r="K132" s="54" t="s">
        <v>5166</v>
      </c>
      <c r="L132" s="54" t="s">
        <v>207</v>
      </c>
      <c r="M132" s="54" t="s">
        <v>207</v>
      </c>
      <c r="N132" s="54" t="s">
        <v>207</v>
      </c>
      <c r="O132" s="54" t="s">
        <v>207</v>
      </c>
      <c r="P132" s="54">
        <v>167</v>
      </c>
      <c r="Q132" s="54"/>
      <c r="R132" s="54">
        <v>4</v>
      </c>
      <c r="S132" s="54">
        <v>12</v>
      </c>
      <c r="T132" s="54"/>
      <c r="U132" s="54" t="s">
        <v>3808</v>
      </c>
      <c r="V132" s="54" t="s">
        <v>5167</v>
      </c>
      <c r="W132" s="54"/>
      <c r="X132" s="54"/>
      <c r="Y132" s="54"/>
      <c r="Z132" s="54"/>
      <c r="AA132" s="54"/>
      <c r="AB132" s="54"/>
      <c r="AC132" s="54" t="s">
        <v>253</v>
      </c>
      <c r="AD132" s="54"/>
      <c r="AE132" s="54"/>
      <c r="AF132" s="54"/>
      <c r="AG132" s="54"/>
      <c r="AH132" s="54" t="s">
        <v>211</v>
      </c>
      <c r="AI132" s="54"/>
      <c r="AJ132" s="54"/>
      <c r="AK132" s="54"/>
      <c r="AL132" s="54" t="s">
        <v>5168</v>
      </c>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c r="BQ132" s="54"/>
      <c r="BR132" s="54"/>
      <c r="BS132" s="54"/>
      <c r="BT132" s="54"/>
      <c r="BU132" s="54"/>
      <c r="BV132" s="54"/>
      <c r="BW132" s="54"/>
      <c r="BX132" s="54"/>
      <c r="BY132" s="54"/>
      <c r="BZ132" s="54"/>
      <c r="CA132" s="54"/>
      <c r="CB132" s="54"/>
      <c r="CC132" s="54"/>
      <c r="CD132" s="54"/>
      <c r="CE132" s="54"/>
      <c r="CF132" s="54"/>
      <c r="CG132" s="54"/>
      <c r="CH132" s="54"/>
      <c r="CI132" s="54"/>
      <c r="CJ132" s="59" t="s">
        <v>6782</v>
      </c>
    </row>
    <row r="133" spans="1:88" s="3" customFormat="1" ht="60" customHeight="1">
      <c r="A133" s="59" t="s">
        <v>5179</v>
      </c>
      <c r="B133" s="59" t="s">
        <v>242</v>
      </c>
      <c r="C133" s="59">
        <v>2021</v>
      </c>
      <c r="D133" s="54" t="s">
        <v>5180</v>
      </c>
      <c r="E133" s="54" t="s">
        <v>5181</v>
      </c>
      <c r="F133" s="54" t="s">
        <v>5182</v>
      </c>
      <c r="G133" s="54"/>
      <c r="H133" s="54" t="s">
        <v>5183</v>
      </c>
      <c r="I133" s="54" t="s">
        <v>5184</v>
      </c>
      <c r="J133" s="54" t="s">
        <v>5185</v>
      </c>
      <c r="K133" s="54" t="s">
        <v>5186</v>
      </c>
      <c r="L133" s="54" t="s">
        <v>207</v>
      </c>
      <c r="M133" s="54" t="s">
        <v>207</v>
      </c>
      <c r="N133" s="54" t="s">
        <v>207</v>
      </c>
      <c r="O133" s="54" t="s">
        <v>207</v>
      </c>
      <c r="P133" s="54">
        <v>486</v>
      </c>
      <c r="Q133" s="54"/>
      <c r="R133" s="54">
        <v>3</v>
      </c>
      <c r="S133" s="54">
        <v>13</v>
      </c>
      <c r="T133" s="54"/>
      <c r="U133" s="54" t="s">
        <v>5182</v>
      </c>
      <c r="V133" s="54"/>
      <c r="W133" s="54"/>
      <c r="X133" s="54"/>
      <c r="Y133" s="54"/>
      <c r="Z133" s="54"/>
      <c r="AA133" s="54"/>
      <c r="AB133" s="54"/>
      <c r="AC133" s="54" t="s">
        <v>253</v>
      </c>
      <c r="AD133" s="54"/>
      <c r="AE133" s="54"/>
      <c r="AF133" s="54"/>
      <c r="AG133" s="54"/>
      <c r="AH133" s="54" t="s">
        <v>211</v>
      </c>
      <c r="AI133" s="54"/>
      <c r="AJ133" s="54"/>
      <c r="AK133" s="54"/>
      <c r="AL133" s="54" t="s">
        <v>5187</v>
      </c>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4"/>
      <c r="CE133" s="54"/>
      <c r="CF133" s="54"/>
      <c r="CG133" s="54"/>
      <c r="CH133" s="54"/>
      <c r="CI133" s="54"/>
      <c r="CJ133" s="59" t="s">
        <v>6782</v>
      </c>
    </row>
    <row r="134" spans="1:88" s="3" customFormat="1" ht="60" customHeight="1">
      <c r="A134" s="44"/>
      <c r="B134" s="44" t="s">
        <v>242</v>
      </c>
      <c r="C134" s="44">
        <v>2022</v>
      </c>
      <c r="D134" s="48" t="s">
        <v>5240</v>
      </c>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c r="BQ134" s="48"/>
      <c r="BR134" s="48"/>
      <c r="BS134" s="48"/>
      <c r="BT134" s="48"/>
      <c r="BU134" s="48"/>
      <c r="BV134" s="48"/>
      <c r="BW134" s="48"/>
      <c r="BX134" s="48"/>
      <c r="BY134" s="48"/>
      <c r="BZ134" s="48"/>
      <c r="CA134" s="48"/>
      <c r="CB134" s="48"/>
      <c r="CC134" s="48"/>
      <c r="CD134" s="48"/>
      <c r="CE134" s="48"/>
      <c r="CF134" s="48"/>
      <c r="CG134" s="48"/>
      <c r="CH134" s="48" t="s">
        <v>5241</v>
      </c>
      <c r="CI134" s="48"/>
      <c r="CJ134" s="44" t="s">
        <v>6782</v>
      </c>
    </row>
    <row r="135" spans="1:88" s="3" customFormat="1" ht="60" customHeight="1">
      <c r="A135" s="59" t="s">
        <v>5207</v>
      </c>
      <c r="B135" s="59" t="s">
        <v>242</v>
      </c>
      <c r="C135" s="59">
        <v>2021</v>
      </c>
      <c r="D135" s="54" t="s">
        <v>5208</v>
      </c>
      <c r="E135" s="54" t="s">
        <v>5209</v>
      </c>
      <c r="F135" s="54" t="s">
        <v>3065</v>
      </c>
      <c r="G135" s="54"/>
      <c r="H135" s="54" t="s">
        <v>2754</v>
      </c>
      <c r="I135" s="54" t="s">
        <v>5210</v>
      </c>
      <c r="J135" s="54" t="s">
        <v>5211</v>
      </c>
      <c r="K135" s="54" t="s">
        <v>5212</v>
      </c>
      <c r="L135" s="54" t="s">
        <v>207</v>
      </c>
      <c r="M135" s="54" t="s">
        <v>207</v>
      </c>
      <c r="N135" s="54" t="s">
        <v>207</v>
      </c>
      <c r="O135" s="54" t="s">
        <v>207</v>
      </c>
      <c r="P135" s="54" t="s">
        <v>5213</v>
      </c>
      <c r="Q135" s="54"/>
      <c r="R135" s="54"/>
      <c r="S135" s="54" t="s">
        <v>5051</v>
      </c>
      <c r="T135" s="54"/>
      <c r="U135" s="54" t="s">
        <v>2760</v>
      </c>
      <c r="V135" s="54"/>
      <c r="W135" s="54"/>
      <c r="X135" s="54"/>
      <c r="Y135" s="54"/>
      <c r="Z135" s="54"/>
      <c r="AA135" s="54"/>
      <c r="AB135" s="54"/>
      <c r="AC135" s="54" t="s">
        <v>253</v>
      </c>
      <c r="AD135" s="54"/>
      <c r="AE135" s="54"/>
      <c r="AF135" s="54"/>
      <c r="AG135" s="54"/>
      <c r="AH135" s="54" t="s">
        <v>211</v>
      </c>
      <c r="AI135" s="54"/>
      <c r="AJ135" s="54"/>
      <c r="AK135" s="54"/>
      <c r="AL135" s="54" t="s">
        <v>5214</v>
      </c>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c r="CF135" s="54"/>
      <c r="CG135" s="54"/>
      <c r="CH135" s="54"/>
      <c r="CI135" s="54"/>
      <c r="CJ135" s="59" t="s">
        <v>6782</v>
      </c>
    </row>
    <row r="136" spans="1:88" s="3" customFormat="1" ht="60" customHeight="1">
      <c r="A136" s="59" t="s">
        <v>5266</v>
      </c>
      <c r="B136" s="59" t="s">
        <v>242</v>
      </c>
      <c r="C136" s="59">
        <v>2022</v>
      </c>
      <c r="D136" s="54" t="s">
        <v>5267</v>
      </c>
      <c r="E136" s="54" t="s">
        <v>5268</v>
      </c>
      <c r="F136" s="54" t="s">
        <v>803</v>
      </c>
      <c r="G136" s="54"/>
      <c r="H136" s="54" t="s">
        <v>804</v>
      </c>
      <c r="I136" s="54" t="s">
        <v>5269</v>
      </c>
      <c r="J136" s="54" t="s">
        <v>5270</v>
      </c>
      <c r="K136" s="54" t="s">
        <v>5271</v>
      </c>
      <c r="L136" s="54" t="s">
        <v>207</v>
      </c>
      <c r="M136" s="54" t="s">
        <v>207</v>
      </c>
      <c r="N136" s="54" t="s">
        <v>207</v>
      </c>
      <c r="O136" s="54" t="s">
        <v>207</v>
      </c>
      <c r="P136" s="54">
        <v>3532854</v>
      </c>
      <c r="Q136" s="54"/>
      <c r="R136" s="54"/>
      <c r="S136" s="54"/>
      <c r="T136" s="54"/>
      <c r="U136" s="54" t="s">
        <v>809</v>
      </c>
      <c r="V136" s="54"/>
      <c r="W136" s="54"/>
      <c r="X136" s="54"/>
      <c r="Y136" s="54"/>
      <c r="Z136" s="54"/>
      <c r="AA136" s="54"/>
      <c r="AB136" s="54"/>
      <c r="AC136" s="54" t="s">
        <v>253</v>
      </c>
      <c r="AD136" s="54"/>
      <c r="AE136" s="54"/>
      <c r="AF136" s="54"/>
      <c r="AG136" s="54"/>
      <c r="AH136" s="54" t="s">
        <v>211</v>
      </c>
      <c r="AI136" s="54"/>
      <c r="AJ136" s="54"/>
      <c r="AK136" s="54"/>
      <c r="AL136" s="54" t="s">
        <v>5272</v>
      </c>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c r="CF136" s="54"/>
      <c r="CG136" s="54"/>
      <c r="CH136" s="54"/>
      <c r="CI136" s="54"/>
      <c r="CJ136" s="59" t="s">
        <v>6782</v>
      </c>
    </row>
    <row r="137" spans="1:88" s="3" customFormat="1" ht="60" customHeight="1">
      <c r="A137" s="59" t="s">
        <v>5282</v>
      </c>
      <c r="B137" s="59" t="s">
        <v>200</v>
      </c>
      <c r="C137" s="59">
        <v>2022</v>
      </c>
      <c r="D137" s="54" t="s">
        <v>5283</v>
      </c>
      <c r="E137" s="54" t="s">
        <v>5284</v>
      </c>
      <c r="F137" s="54" t="s">
        <v>5285</v>
      </c>
      <c r="G137" s="54" t="s">
        <v>5286</v>
      </c>
      <c r="H137" s="54"/>
      <c r="I137" s="54" t="s">
        <v>5287</v>
      </c>
      <c r="J137" s="54" t="s">
        <v>5288</v>
      </c>
      <c r="K137" s="54"/>
      <c r="L137" s="54" t="s">
        <v>207</v>
      </c>
      <c r="M137" s="54" t="s">
        <v>207</v>
      </c>
      <c r="N137" s="54" t="s">
        <v>207</v>
      </c>
      <c r="O137" s="54" t="s">
        <v>207</v>
      </c>
      <c r="P137" s="54" t="s">
        <v>1312</v>
      </c>
      <c r="Q137" s="54"/>
      <c r="R137" s="54"/>
      <c r="S137" s="54"/>
      <c r="T137" s="54"/>
      <c r="U137" s="54"/>
      <c r="V137" s="54"/>
      <c r="W137" s="54"/>
      <c r="X137" s="54"/>
      <c r="Y137" s="54"/>
      <c r="Z137" s="54"/>
      <c r="AA137" s="54" t="s">
        <v>262</v>
      </c>
      <c r="AB137" s="54" t="s">
        <v>5289</v>
      </c>
      <c r="AC137" s="54" t="s">
        <v>253</v>
      </c>
      <c r="AD137" s="54"/>
      <c r="AE137" s="54"/>
      <c r="AF137" s="54"/>
      <c r="AG137" s="54"/>
      <c r="AH137" s="54" t="s">
        <v>211</v>
      </c>
      <c r="AI137" s="54"/>
      <c r="AJ137" s="54"/>
      <c r="AK137" s="54"/>
      <c r="AL137" s="54" t="s">
        <v>5290</v>
      </c>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t="s">
        <v>5291</v>
      </c>
      <c r="BU137" s="54"/>
      <c r="BV137" s="54"/>
      <c r="BW137" s="54"/>
      <c r="BX137" s="54"/>
      <c r="BY137" s="54"/>
      <c r="BZ137" s="54"/>
      <c r="CA137" s="54"/>
      <c r="CB137" s="54"/>
      <c r="CC137" s="54"/>
      <c r="CD137" s="54"/>
      <c r="CE137" s="54"/>
      <c r="CF137" s="54"/>
      <c r="CG137" s="54"/>
      <c r="CH137" s="54"/>
      <c r="CI137" s="54"/>
      <c r="CJ137" s="59" t="s">
        <v>6782</v>
      </c>
    </row>
    <row r="138" spans="1:88" s="3" customFormat="1" ht="60" customHeight="1">
      <c r="A138" s="59" t="s">
        <v>5355</v>
      </c>
      <c r="B138" s="59" t="s">
        <v>200</v>
      </c>
      <c r="C138" s="59">
        <v>2022</v>
      </c>
      <c r="D138" s="54" t="s">
        <v>5356</v>
      </c>
      <c r="E138" s="54" t="s">
        <v>5357</v>
      </c>
      <c r="F138" s="54" t="s">
        <v>5358</v>
      </c>
      <c r="G138" s="54" t="s">
        <v>5359</v>
      </c>
      <c r="H138" s="54"/>
      <c r="I138" s="54" t="s">
        <v>5360</v>
      </c>
      <c r="J138" s="54" t="s">
        <v>5361</v>
      </c>
      <c r="K138" s="54"/>
      <c r="L138" s="54" t="s">
        <v>207</v>
      </c>
      <c r="M138" s="54" t="s">
        <v>207</v>
      </c>
      <c r="N138" s="54" t="s">
        <v>207</v>
      </c>
      <c r="O138" s="54" t="s">
        <v>207</v>
      </c>
      <c r="P138" s="55" t="d">
        <v>2023-01-16</v>
      </c>
      <c r="Q138" s="54"/>
      <c r="R138" s="54"/>
      <c r="S138" s="54"/>
      <c r="T138" s="54"/>
      <c r="U138" s="54"/>
      <c r="V138" s="54" t="s">
        <v>5362</v>
      </c>
      <c r="W138" s="54"/>
      <c r="X138" s="54"/>
      <c r="Y138" s="54"/>
      <c r="Z138" s="54"/>
      <c r="AA138" s="54" t="s">
        <v>262</v>
      </c>
      <c r="AB138" s="54" t="s">
        <v>693</v>
      </c>
      <c r="AC138" s="54" t="s">
        <v>253</v>
      </c>
      <c r="AD138" s="54"/>
      <c r="AE138" s="54"/>
      <c r="AF138" s="54"/>
      <c r="AG138" s="54"/>
      <c r="AH138" s="54" t="s">
        <v>211</v>
      </c>
      <c r="AI138" s="54"/>
      <c r="AJ138" s="54"/>
      <c r="AK138" s="54"/>
      <c r="AL138" s="54" t="s">
        <v>5363</v>
      </c>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t="s">
        <v>5364</v>
      </c>
      <c r="BU138" s="54"/>
      <c r="BV138" s="54"/>
      <c r="BW138" s="54"/>
      <c r="BX138" s="54"/>
      <c r="BY138" s="54"/>
      <c r="BZ138" s="54"/>
      <c r="CA138" s="54"/>
      <c r="CB138" s="54"/>
      <c r="CC138" s="54"/>
      <c r="CD138" s="54"/>
      <c r="CE138" s="54"/>
      <c r="CF138" s="54"/>
      <c r="CG138" s="54"/>
      <c r="CH138" s="54"/>
      <c r="CI138" s="54"/>
      <c r="CJ138" s="59" t="s">
        <v>6782</v>
      </c>
    </row>
    <row r="139" spans="1:88" s="3" customFormat="1" ht="60" customHeight="1">
      <c r="A139" s="59" t="s">
        <v>5384</v>
      </c>
      <c r="B139" s="59" t="s">
        <v>200</v>
      </c>
      <c r="C139" s="59">
        <v>2022</v>
      </c>
      <c r="D139" s="54" t="s">
        <v>5385</v>
      </c>
      <c r="E139" s="54" t="s">
        <v>5386</v>
      </c>
      <c r="F139" s="54" t="s">
        <v>5387</v>
      </c>
      <c r="G139" s="54" t="s">
        <v>5388</v>
      </c>
      <c r="H139" s="54"/>
      <c r="I139" s="54" t="s">
        <v>5389</v>
      </c>
      <c r="J139" s="54" t="s">
        <v>5390</v>
      </c>
      <c r="K139" s="54"/>
      <c r="L139" s="54" t="s">
        <v>207</v>
      </c>
      <c r="M139" s="54" t="s">
        <v>207</v>
      </c>
      <c r="N139" s="54" t="s">
        <v>207</v>
      </c>
      <c r="O139" s="54" t="s">
        <v>207</v>
      </c>
      <c r="P139" s="54" t="s">
        <v>5391</v>
      </c>
      <c r="Q139" s="54"/>
      <c r="R139" s="54"/>
      <c r="S139" s="54"/>
      <c r="T139" s="54"/>
      <c r="U139" s="54"/>
      <c r="V139" s="54" t="s">
        <v>5392</v>
      </c>
      <c r="W139" s="54"/>
      <c r="X139" s="54"/>
      <c r="Y139" s="54"/>
      <c r="Z139" s="54"/>
      <c r="AA139" s="54" t="s">
        <v>262</v>
      </c>
      <c r="AB139" s="54" t="s">
        <v>5393</v>
      </c>
      <c r="AC139" s="54" t="s">
        <v>253</v>
      </c>
      <c r="AD139" s="54"/>
      <c r="AE139" s="54"/>
      <c r="AF139" s="54"/>
      <c r="AG139" s="54"/>
      <c r="AH139" s="54" t="s">
        <v>211</v>
      </c>
      <c r="AI139" s="54"/>
      <c r="AJ139" s="54"/>
      <c r="AK139" s="54"/>
      <c r="AL139" s="54" t="s">
        <v>5394</v>
      </c>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t="s">
        <v>5395</v>
      </c>
      <c r="BU139" s="54"/>
      <c r="BV139" s="54"/>
      <c r="BW139" s="54"/>
      <c r="BX139" s="54"/>
      <c r="BY139" s="54"/>
      <c r="BZ139" s="54"/>
      <c r="CA139" s="54"/>
      <c r="CB139" s="54"/>
      <c r="CC139" s="54"/>
      <c r="CD139" s="54"/>
      <c r="CE139" s="54"/>
      <c r="CF139" s="54"/>
      <c r="CG139" s="54"/>
      <c r="CH139" s="54"/>
      <c r="CI139" s="54"/>
      <c r="CJ139" s="59" t="s">
        <v>6782</v>
      </c>
    </row>
    <row r="140" spans="1:88" s="3" customFormat="1" ht="60" customHeight="1">
      <c r="A140" s="59" t="s">
        <v>5396</v>
      </c>
      <c r="B140" s="59" t="s">
        <v>200</v>
      </c>
      <c r="C140" s="59">
        <v>2022</v>
      </c>
      <c r="D140" s="54" t="s">
        <v>5397</v>
      </c>
      <c r="E140" s="54" t="s">
        <v>5398</v>
      </c>
      <c r="F140" s="54" t="s">
        <v>5368</v>
      </c>
      <c r="G140" s="54" t="s">
        <v>5369</v>
      </c>
      <c r="H140" s="54"/>
      <c r="I140" s="54" t="s">
        <v>5399</v>
      </c>
      <c r="J140" s="54" t="s">
        <v>5400</v>
      </c>
      <c r="K140" s="54"/>
      <c r="L140" s="54" t="s">
        <v>207</v>
      </c>
      <c r="M140" s="54" t="s">
        <v>207</v>
      </c>
      <c r="N140" s="54" t="s">
        <v>207</v>
      </c>
      <c r="O140" s="54" t="s">
        <v>207</v>
      </c>
      <c r="P140" s="55" t="d">
        <v>2023-01-15</v>
      </c>
      <c r="Q140" s="54"/>
      <c r="R140" s="54"/>
      <c r="S140" s="54"/>
      <c r="T140" s="54"/>
      <c r="U140" s="54"/>
      <c r="V140" s="54" t="s">
        <v>5401</v>
      </c>
      <c r="W140" s="54"/>
      <c r="X140" s="54"/>
      <c r="Y140" s="54"/>
      <c r="Z140" s="54"/>
      <c r="AA140" s="54" t="s">
        <v>262</v>
      </c>
      <c r="AB140" s="54" t="s">
        <v>5372</v>
      </c>
      <c r="AC140" s="54" t="s">
        <v>253</v>
      </c>
      <c r="AD140" s="54"/>
      <c r="AE140" s="54"/>
      <c r="AF140" s="54"/>
      <c r="AG140" s="54"/>
      <c r="AH140" s="54" t="s">
        <v>211</v>
      </c>
      <c r="AI140" s="54"/>
      <c r="AJ140" s="54"/>
      <c r="AK140" s="54"/>
      <c r="AL140" s="54" t="s">
        <v>5402</v>
      </c>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t="s">
        <v>5373</v>
      </c>
      <c r="BU140" s="54"/>
      <c r="BV140" s="54"/>
      <c r="BW140" s="54"/>
      <c r="BX140" s="54"/>
      <c r="BY140" s="54"/>
      <c r="BZ140" s="54"/>
      <c r="CA140" s="54"/>
      <c r="CB140" s="54"/>
      <c r="CC140" s="54"/>
      <c r="CD140" s="54"/>
      <c r="CE140" s="54"/>
      <c r="CF140" s="54"/>
      <c r="CG140" s="54"/>
      <c r="CH140" s="54"/>
      <c r="CI140" s="54"/>
      <c r="CJ140" s="59" t="s">
        <v>6782</v>
      </c>
    </row>
    <row r="141" spans="1:88" s="3" customFormat="1" ht="60" customHeight="1">
      <c r="A141" s="59" t="s">
        <v>5441</v>
      </c>
      <c r="B141" s="59" t="s">
        <v>242</v>
      </c>
      <c r="C141" s="59">
        <v>2022</v>
      </c>
      <c r="D141" s="54" t="s">
        <v>5442</v>
      </c>
      <c r="E141" s="54" t="s">
        <v>5443</v>
      </c>
      <c r="F141" s="54" t="s">
        <v>425</v>
      </c>
      <c r="G141" s="54"/>
      <c r="H141" s="54" t="s">
        <v>426</v>
      </c>
      <c r="I141" s="54" t="s">
        <v>5444</v>
      </c>
      <c r="J141" s="54" t="s">
        <v>5445</v>
      </c>
      <c r="K141" s="54" t="s">
        <v>5446</v>
      </c>
      <c r="L141" s="54" t="s">
        <v>207</v>
      </c>
      <c r="M141" s="54" t="s">
        <v>207</v>
      </c>
      <c r="N141" s="54" t="s">
        <v>207</v>
      </c>
      <c r="O141" s="54" t="s">
        <v>207</v>
      </c>
      <c r="P141" s="54">
        <v>3571814</v>
      </c>
      <c r="Q141" s="54"/>
      <c r="R141" s="54"/>
      <c r="S141" s="54"/>
      <c r="T141" s="54"/>
      <c r="U141" s="54" t="s">
        <v>432</v>
      </c>
      <c r="V141" s="54"/>
      <c r="W141" s="54"/>
      <c r="X141" s="54"/>
      <c r="Y141" s="54"/>
      <c r="Z141" s="54"/>
      <c r="AA141" s="54"/>
      <c r="AB141" s="54"/>
      <c r="AC141" s="54" t="s">
        <v>253</v>
      </c>
      <c r="AD141" s="54"/>
      <c r="AE141" s="54"/>
      <c r="AF141" s="54"/>
      <c r="AG141" s="54"/>
      <c r="AH141" s="54" t="s">
        <v>211</v>
      </c>
      <c r="AI141" s="54"/>
      <c r="AJ141" s="54"/>
      <c r="AK141" s="54"/>
      <c r="AL141" s="54" t="s">
        <v>5447</v>
      </c>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9" t="s">
        <v>6782</v>
      </c>
    </row>
    <row r="142" spans="1:88" s="3" customFormat="1" ht="60" customHeight="1">
      <c r="A142" s="59" t="s">
        <v>5480</v>
      </c>
      <c r="B142" s="59" t="s">
        <v>200</v>
      </c>
      <c r="C142" s="59">
        <v>2022</v>
      </c>
      <c r="D142" s="54" t="s">
        <v>5481</v>
      </c>
      <c r="E142" s="54" t="s">
        <v>5482</v>
      </c>
      <c r="F142" s="54" t="s">
        <v>5295</v>
      </c>
      <c r="G142" s="54" t="s">
        <v>5296</v>
      </c>
      <c r="H142" s="54"/>
      <c r="I142" s="54" t="s">
        <v>5483</v>
      </c>
      <c r="J142" s="54" t="s">
        <v>5484</v>
      </c>
      <c r="K142" s="54"/>
      <c r="L142" s="54" t="s">
        <v>207</v>
      </c>
      <c r="M142" s="54" t="s">
        <v>207</v>
      </c>
      <c r="N142" s="54" t="s">
        <v>207</v>
      </c>
      <c r="O142" s="54" t="s">
        <v>207</v>
      </c>
      <c r="P142" s="54" t="s">
        <v>5485</v>
      </c>
      <c r="Q142" s="54"/>
      <c r="R142" s="54"/>
      <c r="S142" s="54"/>
      <c r="T142" s="54"/>
      <c r="U142" s="54"/>
      <c r="V142" s="54" t="s">
        <v>5486</v>
      </c>
      <c r="W142" s="54"/>
      <c r="X142" s="54"/>
      <c r="Y142" s="54"/>
      <c r="Z142" s="54"/>
      <c r="AA142" s="54" t="s">
        <v>262</v>
      </c>
      <c r="AB142" s="54" t="s">
        <v>5300</v>
      </c>
      <c r="AC142" s="54" t="s">
        <v>253</v>
      </c>
      <c r="AD142" s="54"/>
      <c r="AE142" s="54"/>
      <c r="AF142" s="54"/>
      <c r="AG142" s="54"/>
      <c r="AH142" s="54" t="s">
        <v>211</v>
      </c>
      <c r="AI142" s="54"/>
      <c r="AJ142" s="54"/>
      <c r="AK142" s="54"/>
      <c r="AL142" s="54" t="s">
        <v>5487</v>
      </c>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t="s">
        <v>5301</v>
      </c>
      <c r="BU142" s="54"/>
      <c r="BV142" s="54"/>
      <c r="BW142" s="54"/>
      <c r="BX142" s="54"/>
      <c r="BY142" s="54"/>
      <c r="BZ142" s="54"/>
      <c r="CA142" s="54"/>
      <c r="CB142" s="54"/>
      <c r="CC142" s="54"/>
      <c r="CD142" s="54"/>
      <c r="CE142" s="54"/>
      <c r="CF142" s="54"/>
      <c r="CG142" s="54"/>
      <c r="CH142" s="54"/>
      <c r="CI142" s="54"/>
      <c r="CJ142" s="59" t="s">
        <v>6782</v>
      </c>
    </row>
    <row r="143" spans="1:88" s="3" customFormat="1" ht="60" customHeight="1">
      <c r="A143" s="59" t="s">
        <v>5488</v>
      </c>
      <c r="B143" s="59" t="s">
        <v>200</v>
      </c>
      <c r="C143" s="59">
        <v>2022</v>
      </c>
      <c r="D143" s="54" t="s">
        <v>5489</v>
      </c>
      <c r="E143" s="54" t="s">
        <v>5490</v>
      </c>
      <c r="F143" s="54" t="s">
        <v>5491</v>
      </c>
      <c r="G143" s="54" t="s">
        <v>5492</v>
      </c>
      <c r="H143" s="54"/>
      <c r="I143" s="54" t="s">
        <v>5493</v>
      </c>
      <c r="J143" s="54" t="s">
        <v>5494</v>
      </c>
      <c r="K143" s="54"/>
      <c r="L143" s="54" t="s">
        <v>5495</v>
      </c>
      <c r="M143" s="54" t="s">
        <v>207</v>
      </c>
      <c r="N143" s="54" t="s">
        <v>207</v>
      </c>
      <c r="O143" s="54" t="s">
        <v>207</v>
      </c>
      <c r="P143" s="54" t="s">
        <v>5496</v>
      </c>
      <c r="Q143" s="54"/>
      <c r="R143" s="54"/>
      <c r="S143" s="54"/>
      <c r="T143" s="54"/>
      <c r="U143" s="54"/>
      <c r="V143" s="54" t="s">
        <v>5497</v>
      </c>
      <c r="W143" s="54"/>
      <c r="X143" s="54"/>
      <c r="Y143" s="54"/>
      <c r="Z143" s="54"/>
      <c r="AA143" s="54" t="s">
        <v>262</v>
      </c>
      <c r="AB143" s="54" t="s">
        <v>4206</v>
      </c>
      <c r="AC143" s="54" t="s">
        <v>253</v>
      </c>
      <c r="AD143" s="54"/>
      <c r="AE143" s="54"/>
      <c r="AF143" s="54"/>
      <c r="AG143" s="54"/>
      <c r="AH143" s="54" t="s">
        <v>211</v>
      </c>
      <c r="AI143" s="54"/>
      <c r="AJ143" s="54"/>
      <c r="AK143" s="54"/>
      <c r="AL143" s="54" t="s">
        <v>5498</v>
      </c>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t="s">
        <v>5499</v>
      </c>
      <c r="BU143" s="54"/>
      <c r="BV143" s="54"/>
      <c r="BW143" s="54"/>
      <c r="BX143" s="54"/>
      <c r="BY143" s="54"/>
      <c r="BZ143" s="54"/>
      <c r="CA143" s="54"/>
      <c r="CB143" s="54"/>
      <c r="CC143" s="54"/>
      <c r="CD143" s="54"/>
      <c r="CE143" s="54"/>
      <c r="CF143" s="54"/>
      <c r="CG143" s="54"/>
      <c r="CH143" s="54"/>
      <c r="CI143" s="54"/>
      <c r="CJ143" s="59" t="s">
        <v>6782</v>
      </c>
    </row>
    <row r="144" spans="1:88" s="3" customFormat="1" ht="60" customHeight="1">
      <c r="A144" s="59" t="s">
        <v>5505</v>
      </c>
      <c r="B144" s="59" t="s">
        <v>242</v>
      </c>
      <c r="C144" s="59">
        <v>2022</v>
      </c>
      <c r="D144" s="54" t="s">
        <v>5506</v>
      </c>
      <c r="E144" s="54" t="s">
        <v>5507</v>
      </c>
      <c r="F144" s="54" t="s">
        <v>3564</v>
      </c>
      <c r="G144" s="54"/>
      <c r="H144" s="54" t="s">
        <v>3565</v>
      </c>
      <c r="I144" s="54" t="s">
        <v>5508</v>
      </c>
      <c r="J144" s="54" t="s">
        <v>5509</v>
      </c>
      <c r="K144" s="54" t="s">
        <v>5510</v>
      </c>
      <c r="L144" s="54" t="s">
        <v>207</v>
      </c>
      <c r="M144" s="54" t="s">
        <v>207</v>
      </c>
      <c r="N144" s="54" t="s">
        <v>207</v>
      </c>
      <c r="O144" s="54" t="s">
        <v>207</v>
      </c>
      <c r="P144" s="55" t="d">
        <v>2023-01-23</v>
      </c>
      <c r="Q144" s="54"/>
      <c r="R144" s="54" t="s">
        <v>5511</v>
      </c>
      <c r="S144" s="54">
        <v>6</v>
      </c>
      <c r="T144" s="54"/>
      <c r="U144" s="54" t="s">
        <v>3570</v>
      </c>
      <c r="V144" s="54" t="s">
        <v>5512</v>
      </c>
      <c r="W144" s="54"/>
      <c r="X144" s="54"/>
      <c r="Y144" s="54"/>
      <c r="Z144" s="54"/>
      <c r="AA144" s="54"/>
      <c r="AB144" s="54"/>
      <c r="AC144" s="54" t="s">
        <v>253</v>
      </c>
      <c r="AD144" s="54"/>
      <c r="AE144" s="54"/>
      <c r="AF144" s="54"/>
      <c r="AG144" s="54"/>
      <c r="AH144" s="54" t="s">
        <v>211</v>
      </c>
      <c r="AI144" s="54"/>
      <c r="AJ144" s="54"/>
      <c r="AK144" s="54"/>
      <c r="AL144" s="54" t="s">
        <v>5513</v>
      </c>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9" t="s">
        <v>6782</v>
      </c>
    </row>
    <row r="145" spans="1:88" s="3" customFormat="1" ht="60" customHeight="1">
      <c r="A145" s="59" t="s">
        <v>5514</v>
      </c>
      <c r="B145" s="59" t="s">
        <v>242</v>
      </c>
      <c r="C145" s="59">
        <v>2022</v>
      </c>
      <c r="D145" s="54" t="s">
        <v>5515</v>
      </c>
      <c r="E145" s="54" t="s">
        <v>5516</v>
      </c>
      <c r="F145" s="54" t="s">
        <v>803</v>
      </c>
      <c r="G145" s="54"/>
      <c r="H145" s="54" t="s">
        <v>804</v>
      </c>
      <c r="I145" s="54" t="s">
        <v>5517</v>
      </c>
      <c r="J145" s="54" t="s">
        <v>5518</v>
      </c>
      <c r="K145" s="54" t="s">
        <v>5519</v>
      </c>
      <c r="L145" s="54" t="s">
        <v>207</v>
      </c>
      <c r="M145" s="54" t="s">
        <v>207</v>
      </c>
      <c r="N145" s="54" t="s">
        <v>207</v>
      </c>
      <c r="O145" s="54" t="s">
        <v>207</v>
      </c>
      <c r="P145" s="55" t="d">
        <v>2023-01-15</v>
      </c>
      <c r="Q145" s="54"/>
      <c r="R145" s="54">
        <v>2</v>
      </c>
      <c r="S145" s="54">
        <v>15</v>
      </c>
      <c r="T145" s="54"/>
      <c r="U145" s="54" t="s">
        <v>809</v>
      </c>
      <c r="V145" s="54" t="s">
        <v>5520</v>
      </c>
      <c r="W145" s="54"/>
      <c r="X145" s="54"/>
      <c r="Y145" s="54"/>
      <c r="Z145" s="54"/>
      <c r="AA145" s="54"/>
      <c r="AB145" s="54"/>
      <c r="AC145" s="54" t="s">
        <v>253</v>
      </c>
      <c r="AD145" s="54"/>
      <c r="AE145" s="54"/>
      <c r="AF145" s="54"/>
      <c r="AG145" s="54"/>
      <c r="AH145" s="54" t="s">
        <v>211</v>
      </c>
      <c r="AI145" s="54"/>
      <c r="AJ145" s="54"/>
      <c r="AK145" s="54"/>
      <c r="AL145" s="54" t="s">
        <v>5521</v>
      </c>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9" t="s">
        <v>6782</v>
      </c>
    </row>
    <row r="146" spans="1:88" s="3" customFormat="1" ht="60" customHeight="1">
      <c r="A146" s="59" t="s">
        <v>5539</v>
      </c>
      <c r="B146" s="59" t="s">
        <v>200</v>
      </c>
      <c r="C146" s="59">
        <v>2022</v>
      </c>
      <c r="D146" s="54" t="s">
        <v>5540</v>
      </c>
      <c r="E146" s="54" t="s">
        <v>5541</v>
      </c>
      <c r="F146" s="54" t="s">
        <v>5542</v>
      </c>
      <c r="G146" s="54" t="s">
        <v>5543</v>
      </c>
      <c r="H146" s="54"/>
      <c r="I146" s="54" t="s">
        <v>5544</v>
      </c>
      <c r="J146" s="54" t="s">
        <v>5545</v>
      </c>
      <c r="K146" s="54"/>
      <c r="L146" s="54" t="s">
        <v>207</v>
      </c>
      <c r="M146" s="54" t="s">
        <v>207</v>
      </c>
      <c r="N146" s="54" t="s">
        <v>207</v>
      </c>
      <c r="O146" s="54" t="s">
        <v>207</v>
      </c>
      <c r="P146" s="55" t="d">
        <v>2023-01-08</v>
      </c>
      <c r="Q146" s="54"/>
      <c r="R146" s="54"/>
      <c r="S146" s="54"/>
      <c r="T146" s="54"/>
      <c r="U146" s="54"/>
      <c r="V146" s="54" t="s">
        <v>5546</v>
      </c>
      <c r="W146" s="54"/>
      <c r="X146" s="54"/>
      <c r="Y146" s="54"/>
      <c r="Z146" s="54"/>
      <c r="AA146" s="54" t="s">
        <v>209</v>
      </c>
      <c r="AB146" s="54" t="s">
        <v>5547</v>
      </c>
      <c r="AC146" s="54"/>
      <c r="AD146" s="54"/>
      <c r="AE146" s="54"/>
      <c r="AF146" s="54"/>
      <c r="AG146" s="54"/>
      <c r="AH146" s="54" t="s">
        <v>211</v>
      </c>
      <c r="AI146" s="54"/>
      <c r="AJ146" s="54"/>
      <c r="AK146" s="54"/>
      <c r="AL146" s="54" t="s">
        <v>5548</v>
      </c>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t="s">
        <v>5542</v>
      </c>
      <c r="BU146" s="54"/>
      <c r="BV146" s="54"/>
      <c r="BW146" s="54"/>
      <c r="BX146" s="54"/>
      <c r="BY146" s="54"/>
      <c r="BZ146" s="54"/>
      <c r="CA146" s="54"/>
      <c r="CB146" s="54"/>
      <c r="CC146" s="54"/>
      <c r="CD146" s="54"/>
      <c r="CE146" s="54"/>
      <c r="CF146" s="54"/>
      <c r="CG146" s="54"/>
      <c r="CH146" s="54"/>
      <c r="CI146" s="54"/>
      <c r="CJ146" s="59" t="s">
        <v>6782</v>
      </c>
    </row>
    <row r="147" spans="1:88" s="3" customFormat="1" ht="60" customHeight="1">
      <c r="A147" s="59" t="s">
        <v>5637</v>
      </c>
      <c r="B147" s="59" t="s">
        <v>242</v>
      </c>
      <c r="C147" s="59">
        <v>2022</v>
      </c>
      <c r="D147" s="54" t="s">
        <v>5638</v>
      </c>
      <c r="E147" s="54" t="s">
        <v>5639</v>
      </c>
      <c r="F147" s="54" t="s">
        <v>5640</v>
      </c>
      <c r="G147" s="54"/>
      <c r="H147" s="54" t="s">
        <v>5641</v>
      </c>
      <c r="I147" s="54" t="s">
        <v>5642</v>
      </c>
      <c r="J147" s="54" t="s">
        <v>5643</v>
      </c>
      <c r="K147" s="54" t="s">
        <v>5644</v>
      </c>
      <c r="L147" s="54" t="s">
        <v>207</v>
      </c>
      <c r="M147" s="54" t="s">
        <v>207</v>
      </c>
      <c r="N147" s="54" t="s">
        <v>207</v>
      </c>
      <c r="O147" s="54" t="s">
        <v>207</v>
      </c>
      <c r="P147" s="55" t="d">
        <v>2023-01-12</v>
      </c>
      <c r="Q147" s="54"/>
      <c r="R147" s="54"/>
      <c r="S147" s="54">
        <v>2022</v>
      </c>
      <c r="T147" s="54"/>
      <c r="U147" s="54" t="s">
        <v>5640</v>
      </c>
      <c r="V147" s="54"/>
      <c r="W147" s="54"/>
      <c r="X147" s="54"/>
      <c r="Y147" s="54"/>
      <c r="Z147" s="54"/>
      <c r="AA147" s="54"/>
      <c r="AB147" s="54"/>
      <c r="AC147" s="54" t="s">
        <v>253</v>
      </c>
      <c r="AD147" s="54"/>
      <c r="AE147" s="54"/>
      <c r="AF147" s="54"/>
      <c r="AG147" s="54"/>
      <c r="AH147" s="54" t="s">
        <v>211</v>
      </c>
      <c r="AI147" s="54"/>
      <c r="AJ147" s="54"/>
      <c r="AK147" s="54"/>
      <c r="AL147" s="54" t="s">
        <v>5645</v>
      </c>
      <c r="AM147" s="54"/>
      <c r="AN147" s="54"/>
      <c r="AO147" s="54"/>
      <c r="AP147" s="54" t="s">
        <v>5646</v>
      </c>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c r="CG147" s="54"/>
      <c r="CH147" s="54"/>
      <c r="CI147" s="54"/>
      <c r="CJ147" s="59" t="s">
        <v>6782</v>
      </c>
    </row>
    <row r="148" spans="1:88" s="3" customFormat="1" ht="60" customHeight="1">
      <c r="A148" s="59" t="s">
        <v>5647</v>
      </c>
      <c r="B148" s="59" t="s">
        <v>242</v>
      </c>
      <c r="C148" s="59">
        <v>2022</v>
      </c>
      <c r="D148" s="54" t="s">
        <v>5648</v>
      </c>
      <c r="E148" s="54" t="s">
        <v>5649</v>
      </c>
      <c r="F148" s="54" t="s">
        <v>3056</v>
      </c>
      <c r="G148" s="54"/>
      <c r="H148" s="54" t="s">
        <v>3057</v>
      </c>
      <c r="I148" s="54" t="s">
        <v>5650</v>
      </c>
      <c r="J148" s="54" t="s">
        <v>5651</v>
      </c>
      <c r="K148" s="54" t="s">
        <v>5652</v>
      </c>
      <c r="L148" s="54" t="s">
        <v>207</v>
      </c>
      <c r="M148" s="54" t="s">
        <v>207</v>
      </c>
      <c r="N148" s="54" t="s">
        <v>207</v>
      </c>
      <c r="O148" s="54" t="s">
        <v>207</v>
      </c>
      <c r="P148" s="54">
        <v>6721</v>
      </c>
      <c r="Q148" s="54"/>
      <c r="R148" s="54">
        <v>11</v>
      </c>
      <c r="S148" s="54">
        <v>14</v>
      </c>
      <c r="T148" s="54"/>
      <c r="U148" s="54" t="s">
        <v>3056</v>
      </c>
      <c r="V148" s="54" t="s">
        <v>5653</v>
      </c>
      <c r="W148" s="54"/>
      <c r="X148" s="54"/>
      <c r="Y148" s="54"/>
      <c r="Z148" s="54"/>
      <c r="AA148" s="54"/>
      <c r="AB148" s="54"/>
      <c r="AC148" s="54" t="s">
        <v>253</v>
      </c>
      <c r="AD148" s="54"/>
      <c r="AE148" s="54"/>
      <c r="AF148" s="54"/>
      <c r="AG148" s="54"/>
      <c r="AH148" s="54" t="s">
        <v>211</v>
      </c>
      <c r="AI148" s="54"/>
      <c r="AJ148" s="54"/>
      <c r="AK148" s="54"/>
      <c r="AL148" s="54" t="s">
        <v>5654</v>
      </c>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9" t="s">
        <v>6782</v>
      </c>
    </row>
    <row r="149" spans="1:88" s="3" customFormat="1" ht="60" customHeight="1">
      <c r="A149" s="59" t="s">
        <v>5655</v>
      </c>
      <c r="B149" s="59" t="s">
        <v>242</v>
      </c>
      <c r="C149" s="59">
        <v>2022</v>
      </c>
      <c r="D149" s="54" t="s">
        <v>5656</v>
      </c>
      <c r="E149" s="54" t="s">
        <v>5657</v>
      </c>
      <c r="F149" s="54" t="s">
        <v>3065</v>
      </c>
      <c r="G149" s="54"/>
      <c r="H149" s="54" t="s">
        <v>2754</v>
      </c>
      <c r="I149" s="54" t="s">
        <v>5658</v>
      </c>
      <c r="J149" s="54" t="s">
        <v>5659</v>
      </c>
      <c r="K149" s="54" t="s">
        <v>5660</v>
      </c>
      <c r="L149" s="54" t="s">
        <v>207</v>
      </c>
      <c r="M149" s="54" t="s">
        <v>207</v>
      </c>
      <c r="N149" s="54" t="s">
        <v>207</v>
      </c>
      <c r="O149" s="54" t="s">
        <v>207</v>
      </c>
      <c r="P149" s="54" t="s">
        <v>5661</v>
      </c>
      <c r="Q149" s="54"/>
      <c r="R149" s="54"/>
      <c r="S149" s="54" t="s">
        <v>5662</v>
      </c>
      <c r="T149" s="54"/>
      <c r="U149" s="54" t="s">
        <v>2760</v>
      </c>
      <c r="V149" s="54"/>
      <c r="W149" s="54"/>
      <c r="X149" s="54"/>
      <c r="Y149" s="54"/>
      <c r="Z149" s="54"/>
      <c r="AA149" s="54"/>
      <c r="AB149" s="54"/>
      <c r="AC149" s="54" t="s">
        <v>253</v>
      </c>
      <c r="AD149" s="54"/>
      <c r="AE149" s="54"/>
      <c r="AF149" s="54"/>
      <c r="AG149" s="54"/>
      <c r="AH149" s="54" t="s">
        <v>211</v>
      </c>
      <c r="AI149" s="54"/>
      <c r="AJ149" s="54"/>
      <c r="AK149" s="54"/>
      <c r="AL149" s="54" t="s">
        <v>5663</v>
      </c>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9" t="s">
        <v>6782</v>
      </c>
    </row>
    <row r="150" spans="1:88" s="3" customFormat="1" ht="60" customHeight="1">
      <c r="A150" s="59" t="s">
        <v>5664</v>
      </c>
      <c r="B150" s="59" t="s">
        <v>242</v>
      </c>
      <c r="C150" s="59">
        <v>2022</v>
      </c>
      <c r="D150" s="54" t="s">
        <v>5665</v>
      </c>
      <c r="E150" s="54" t="s">
        <v>5666</v>
      </c>
      <c r="F150" s="54" t="s">
        <v>3065</v>
      </c>
      <c r="G150" s="54"/>
      <c r="H150" s="54" t="s">
        <v>2754</v>
      </c>
      <c r="I150" s="54" t="s">
        <v>5667</v>
      </c>
      <c r="J150" s="54" t="s">
        <v>5668</v>
      </c>
      <c r="K150" s="54" t="s">
        <v>5669</v>
      </c>
      <c r="L150" s="56" t="d">
        <v>2022-02-03</v>
      </c>
      <c r="M150" s="54" t="s">
        <v>207</v>
      </c>
      <c r="N150" s="54" t="s">
        <v>207</v>
      </c>
      <c r="O150" s="54" t="s">
        <v>207</v>
      </c>
      <c r="P150" s="54" t="s">
        <v>5670</v>
      </c>
      <c r="Q150" s="54"/>
      <c r="R150" s="54"/>
      <c r="S150" s="54" t="s">
        <v>5671</v>
      </c>
      <c r="T150" s="54"/>
      <c r="U150" s="54" t="s">
        <v>2760</v>
      </c>
      <c r="V150" s="54" t="s">
        <v>5672</v>
      </c>
      <c r="W150" s="54"/>
      <c r="X150" s="54"/>
      <c r="Y150" s="54"/>
      <c r="Z150" s="54"/>
      <c r="AA150" s="54"/>
      <c r="AB150" s="54"/>
      <c r="AC150" s="54" t="s">
        <v>253</v>
      </c>
      <c r="AD150" s="54"/>
      <c r="AE150" s="54"/>
      <c r="AF150" s="54"/>
      <c r="AG150" s="54"/>
      <c r="AH150" s="54" t="s">
        <v>211</v>
      </c>
      <c r="AI150" s="54"/>
      <c r="AJ150" s="54"/>
      <c r="AK150" s="54"/>
      <c r="AL150" s="54" t="s">
        <v>5673</v>
      </c>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9" t="s">
        <v>6782</v>
      </c>
    </row>
    <row r="151" spans="1:88" s="3" customFormat="1" ht="60" customHeight="1">
      <c r="A151" s="59" t="s">
        <v>5674</v>
      </c>
      <c r="B151" s="59" t="s">
        <v>242</v>
      </c>
      <c r="C151" s="59">
        <v>2022</v>
      </c>
      <c r="D151" s="54" t="s">
        <v>5675</v>
      </c>
      <c r="E151" s="54" t="s">
        <v>5676</v>
      </c>
      <c r="F151" s="54" t="s">
        <v>4904</v>
      </c>
      <c r="G151" s="54"/>
      <c r="H151" s="54" t="s">
        <v>4905</v>
      </c>
      <c r="I151" s="54" t="s">
        <v>5677</v>
      </c>
      <c r="J151" s="54" t="s">
        <v>5678</v>
      </c>
      <c r="K151" s="54" t="s">
        <v>5679</v>
      </c>
      <c r="L151" s="54" t="s">
        <v>207</v>
      </c>
      <c r="M151" s="54" t="s">
        <v>207</v>
      </c>
      <c r="N151" s="54" t="s">
        <v>207</v>
      </c>
      <c r="O151" s="54" t="s">
        <v>207</v>
      </c>
      <c r="P151" s="54">
        <v>11540</v>
      </c>
      <c r="Q151" s="54"/>
      <c r="R151" s="54">
        <v>22</v>
      </c>
      <c r="S151" s="54">
        <v>12</v>
      </c>
      <c r="T151" s="54"/>
      <c r="U151" s="54" t="s">
        <v>4904</v>
      </c>
      <c r="V151" s="54"/>
      <c r="W151" s="54"/>
      <c r="X151" s="54"/>
      <c r="Y151" s="54"/>
      <c r="Z151" s="54"/>
      <c r="AA151" s="54"/>
      <c r="AB151" s="54"/>
      <c r="AC151" s="54" t="s">
        <v>253</v>
      </c>
      <c r="AD151" s="54"/>
      <c r="AE151" s="54"/>
      <c r="AF151" s="54"/>
      <c r="AG151" s="54"/>
      <c r="AH151" s="54" t="s">
        <v>211</v>
      </c>
      <c r="AI151" s="54"/>
      <c r="AJ151" s="54"/>
      <c r="AK151" s="54"/>
      <c r="AL151" s="54" t="s">
        <v>5680</v>
      </c>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9" t="s">
        <v>6782</v>
      </c>
    </row>
    <row r="152" spans="1:88" s="3" customFormat="1" ht="60" customHeight="1">
      <c r="A152" s="59" t="s">
        <v>5690</v>
      </c>
      <c r="B152" s="59" t="s">
        <v>242</v>
      </c>
      <c r="C152" s="59">
        <v>2022</v>
      </c>
      <c r="D152" s="54" t="s">
        <v>5691</v>
      </c>
      <c r="E152" s="54" t="s">
        <v>5692</v>
      </c>
      <c r="F152" s="54" t="s">
        <v>5693</v>
      </c>
      <c r="G152" s="54"/>
      <c r="H152" s="54">
        <v>24523216</v>
      </c>
      <c r="I152" s="54" t="s">
        <v>5694</v>
      </c>
      <c r="J152" s="54" t="s">
        <v>5695</v>
      </c>
      <c r="K152" s="54"/>
      <c r="L152" s="54">
        <v>2022</v>
      </c>
      <c r="M152" s="54" t="s">
        <v>207</v>
      </c>
      <c r="N152" s="54" t="s">
        <v>207</v>
      </c>
      <c r="O152" s="54" t="s">
        <v>207</v>
      </c>
      <c r="P152" s="54" t="s">
        <v>5696</v>
      </c>
      <c r="Q152" s="54"/>
      <c r="R152" s="54"/>
      <c r="S152" s="54">
        <v>37</v>
      </c>
      <c r="T152" s="54"/>
      <c r="U152" s="54" t="s">
        <v>5693</v>
      </c>
      <c r="V152" s="54" t="s">
        <v>5697</v>
      </c>
      <c r="W152" s="54"/>
      <c r="X152" s="54"/>
      <c r="Y152" s="54"/>
      <c r="Z152" s="54"/>
      <c r="AA152" s="54"/>
      <c r="AB152" s="54"/>
      <c r="AC152" s="54" t="s">
        <v>253</v>
      </c>
      <c r="AD152" s="54"/>
      <c r="AE152" s="54"/>
      <c r="AF152" s="54"/>
      <c r="AG152" s="54"/>
      <c r="AH152" s="54" t="s">
        <v>211</v>
      </c>
      <c r="AI152" s="54"/>
      <c r="AJ152" s="54"/>
      <c r="AK152" s="54"/>
      <c r="AL152" s="54" t="s">
        <v>5698</v>
      </c>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c r="CF152" s="54"/>
      <c r="CG152" s="54"/>
      <c r="CH152" s="54"/>
      <c r="CI152" s="54"/>
      <c r="CJ152" s="59" t="s">
        <v>6782</v>
      </c>
    </row>
    <row r="153" spans="1:88" s="3" customFormat="1" ht="60" customHeight="1">
      <c r="A153" s="59" t="s">
        <v>5699</v>
      </c>
      <c r="B153" s="59" t="s">
        <v>242</v>
      </c>
      <c r="C153" s="59">
        <v>2022</v>
      </c>
      <c r="D153" s="54" t="s">
        <v>5700</v>
      </c>
      <c r="E153" s="54" t="s">
        <v>5701</v>
      </c>
      <c r="F153" s="54" t="s">
        <v>5702</v>
      </c>
      <c r="G153" s="54"/>
      <c r="H153" s="54" t="s">
        <v>5703</v>
      </c>
      <c r="I153" s="54" t="s">
        <v>5704</v>
      </c>
      <c r="J153" s="54" t="s">
        <v>5705</v>
      </c>
      <c r="K153" s="54" t="s">
        <v>5706</v>
      </c>
      <c r="L153" s="54" t="s">
        <v>207</v>
      </c>
      <c r="M153" s="54" t="s">
        <v>207</v>
      </c>
      <c r="N153" s="54" t="s">
        <v>207</v>
      </c>
      <c r="O153" s="54" t="s">
        <v>207</v>
      </c>
      <c r="P153" s="55" t="d">
        <v>2023-01-08</v>
      </c>
      <c r="Q153" s="54"/>
      <c r="R153" s="54"/>
      <c r="S153" s="54">
        <v>2022</v>
      </c>
      <c r="T153" s="54"/>
      <c r="U153" s="54" t="s">
        <v>5702</v>
      </c>
      <c r="V153" s="54"/>
      <c r="W153" s="54"/>
      <c r="X153" s="54"/>
      <c r="Y153" s="54"/>
      <c r="Z153" s="54"/>
      <c r="AA153" s="54"/>
      <c r="AB153" s="54"/>
      <c r="AC153" s="54" t="s">
        <v>253</v>
      </c>
      <c r="AD153" s="54"/>
      <c r="AE153" s="54"/>
      <c r="AF153" s="54"/>
      <c r="AG153" s="54"/>
      <c r="AH153" s="54" t="s">
        <v>211</v>
      </c>
      <c r="AI153" s="54"/>
      <c r="AJ153" s="54"/>
      <c r="AK153" s="54"/>
      <c r="AL153" s="54" t="s">
        <v>5707</v>
      </c>
      <c r="AM153" s="54"/>
      <c r="AN153" s="54"/>
      <c r="AO153" s="54"/>
      <c r="AP153" s="54" t="s">
        <v>5708</v>
      </c>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9" t="s">
        <v>6782</v>
      </c>
    </row>
    <row r="154" spans="1:88" s="3" customFormat="1" ht="60" customHeight="1">
      <c r="A154" s="59" t="s">
        <v>5709</v>
      </c>
      <c r="B154" s="59" t="s">
        <v>242</v>
      </c>
      <c r="C154" s="59">
        <v>2022</v>
      </c>
      <c r="D154" s="54" t="s">
        <v>5710</v>
      </c>
      <c r="E154" s="54" t="s">
        <v>5711</v>
      </c>
      <c r="F154" s="54" t="s">
        <v>5712</v>
      </c>
      <c r="G154" s="54"/>
      <c r="H154" s="54" t="s">
        <v>5713</v>
      </c>
      <c r="I154" s="54" t="s">
        <v>5714</v>
      </c>
      <c r="J154" s="54" t="s">
        <v>5715</v>
      </c>
      <c r="K154" s="54" t="s">
        <v>5716</v>
      </c>
      <c r="L154" s="56" t="d">
        <v>2022-01-05</v>
      </c>
      <c r="M154" s="54" t="s">
        <v>207</v>
      </c>
      <c r="N154" s="54" t="s">
        <v>207</v>
      </c>
      <c r="O154" s="54" t="s">
        <v>207</v>
      </c>
      <c r="P154" s="54" t="s">
        <v>5717</v>
      </c>
      <c r="Q154" s="54"/>
      <c r="R154" s="54"/>
      <c r="S154" s="54">
        <v>27</v>
      </c>
      <c r="T154" s="54"/>
      <c r="U154" s="54" t="s">
        <v>5718</v>
      </c>
      <c r="V154" s="54"/>
      <c r="W154" s="54"/>
      <c r="X154" s="54"/>
      <c r="Y154" s="54"/>
      <c r="Z154" s="54"/>
      <c r="AA154" s="54"/>
      <c r="AB154" s="54"/>
      <c r="AC154" s="54" t="s">
        <v>253</v>
      </c>
      <c r="AD154" s="54"/>
      <c r="AE154" s="54"/>
      <c r="AF154" s="54"/>
      <c r="AG154" s="54"/>
      <c r="AH154" s="54" t="s">
        <v>211</v>
      </c>
      <c r="AI154" s="54"/>
      <c r="AJ154" s="54"/>
      <c r="AK154" s="54"/>
      <c r="AL154" s="54" t="s">
        <v>5719</v>
      </c>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9" t="s">
        <v>6782</v>
      </c>
    </row>
    <row r="155" spans="1:88" s="3" customFormat="1" ht="60" customHeight="1">
      <c r="A155" s="59" t="s">
        <v>5720</v>
      </c>
      <c r="B155" s="59" t="s">
        <v>242</v>
      </c>
      <c r="C155" s="59">
        <v>2022</v>
      </c>
      <c r="D155" s="54" t="s">
        <v>5721</v>
      </c>
      <c r="E155" s="54" t="s">
        <v>5722</v>
      </c>
      <c r="F155" s="54" t="s">
        <v>5723</v>
      </c>
      <c r="G155" s="54"/>
      <c r="H155" s="54">
        <v>22145095</v>
      </c>
      <c r="I155" s="54" t="s">
        <v>5724</v>
      </c>
      <c r="J155" s="54" t="s">
        <v>5725</v>
      </c>
      <c r="K155" s="54"/>
      <c r="L155" s="54" t="s">
        <v>5536</v>
      </c>
      <c r="M155" s="54" t="s">
        <v>207</v>
      </c>
      <c r="N155" s="54" t="s">
        <v>207</v>
      </c>
      <c r="O155" s="54" t="s">
        <v>207</v>
      </c>
      <c r="P155" s="54" t="s">
        <v>5726</v>
      </c>
      <c r="Q155" s="54"/>
      <c r="R155" s="54"/>
      <c r="S155" s="54">
        <v>16</v>
      </c>
      <c r="T155" s="54"/>
      <c r="U155" s="54" t="s">
        <v>5723</v>
      </c>
      <c r="V155" s="54" t="s">
        <v>5727</v>
      </c>
      <c r="W155" s="54"/>
      <c r="X155" s="54"/>
      <c r="Y155" s="54"/>
      <c r="Z155" s="54"/>
      <c r="AA155" s="54"/>
      <c r="AB155" s="54"/>
      <c r="AC155" s="54" t="s">
        <v>253</v>
      </c>
      <c r="AD155" s="54"/>
      <c r="AE155" s="54"/>
      <c r="AF155" s="54"/>
      <c r="AG155" s="54"/>
      <c r="AH155" s="54" t="s">
        <v>211</v>
      </c>
      <c r="AI155" s="54"/>
      <c r="AJ155" s="54"/>
      <c r="AK155" s="54"/>
      <c r="AL155" s="54" t="s">
        <v>5728</v>
      </c>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9" t="s">
        <v>6782</v>
      </c>
    </row>
    <row r="156" spans="1:88" s="3" customFormat="1" ht="60" customHeight="1">
      <c r="A156" s="59" t="s">
        <v>5729</v>
      </c>
      <c r="B156" s="59" t="s">
        <v>242</v>
      </c>
      <c r="C156" s="59">
        <v>2022</v>
      </c>
      <c r="D156" s="54" t="s">
        <v>5730</v>
      </c>
      <c r="E156" s="54" t="s">
        <v>5731</v>
      </c>
      <c r="F156" s="54" t="s">
        <v>3065</v>
      </c>
      <c r="G156" s="54"/>
      <c r="H156" s="54" t="s">
        <v>2754</v>
      </c>
      <c r="I156" s="54" t="s">
        <v>5732</v>
      </c>
      <c r="J156" s="54" t="s">
        <v>5733</v>
      </c>
      <c r="K156" s="54" t="s">
        <v>5734</v>
      </c>
      <c r="L156" s="56" t="d">
        <v>2022-02-03</v>
      </c>
      <c r="M156" s="54" t="s">
        <v>207</v>
      </c>
      <c r="N156" s="54" t="s">
        <v>207</v>
      </c>
      <c r="O156" s="54" t="s">
        <v>207</v>
      </c>
      <c r="P156" s="54" t="s">
        <v>5735</v>
      </c>
      <c r="Q156" s="54"/>
      <c r="R156" s="54"/>
      <c r="S156" s="54" t="s">
        <v>5671</v>
      </c>
      <c r="T156" s="54"/>
      <c r="U156" s="54" t="s">
        <v>2760</v>
      </c>
      <c r="V156" s="54"/>
      <c r="W156" s="54"/>
      <c r="X156" s="54"/>
      <c r="Y156" s="54"/>
      <c r="Z156" s="54"/>
      <c r="AA156" s="54"/>
      <c r="AB156" s="54"/>
      <c r="AC156" s="54" t="s">
        <v>253</v>
      </c>
      <c r="AD156" s="54"/>
      <c r="AE156" s="54"/>
      <c r="AF156" s="54"/>
      <c r="AG156" s="54"/>
      <c r="AH156" s="54" t="s">
        <v>211</v>
      </c>
      <c r="AI156" s="54"/>
      <c r="AJ156" s="54"/>
      <c r="AK156" s="54"/>
      <c r="AL156" s="54" t="s">
        <v>5736</v>
      </c>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9" t="s">
        <v>6782</v>
      </c>
    </row>
    <row r="157" spans="1:88" s="3" customFormat="1" ht="60" customHeight="1">
      <c r="A157" s="59" t="s">
        <v>5738</v>
      </c>
      <c r="B157" s="59" t="s">
        <v>242</v>
      </c>
      <c r="C157" s="59">
        <v>2022</v>
      </c>
      <c r="D157" s="54" t="s">
        <v>5739</v>
      </c>
      <c r="E157" s="54" t="s">
        <v>5740</v>
      </c>
      <c r="F157" s="54" t="s">
        <v>3065</v>
      </c>
      <c r="G157" s="54"/>
      <c r="H157" s="54" t="s">
        <v>2754</v>
      </c>
      <c r="I157" s="54" t="s">
        <v>5741</v>
      </c>
      <c r="J157" s="54" t="s">
        <v>5742</v>
      </c>
      <c r="K157" s="54" t="s">
        <v>5743</v>
      </c>
      <c r="L157" s="54" t="s">
        <v>207</v>
      </c>
      <c r="M157" s="54" t="s">
        <v>207</v>
      </c>
      <c r="N157" s="54" t="s">
        <v>207</v>
      </c>
      <c r="O157" s="54" t="s">
        <v>207</v>
      </c>
      <c r="P157" s="54" t="s">
        <v>5744</v>
      </c>
      <c r="Q157" s="54"/>
      <c r="R157" s="54"/>
      <c r="S157" s="54" t="s">
        <v>5745</v>
      </c>
      <c r="T157" s="54"/>
      <c r="U157" s="54" t="s">
        <v>2760</v>
      </c>
      <c r="V157" s="54"/>
      <c r="W157" s="54"/>
      <c r="X157" s="54"/>
      <c r="Y157" s="54"/>
      <c r="Z157" s="54"/>
      <c r="AA157" s="54"/>
      <c r="AB157" s="54"/>
      <c r="AC157" s="54" t="s">
        <v>253</v>
      </c>
      <c r="AD157" s="54"/>
      <c r="AE157" s="54"/>
      <c r="AF157" s="54"/>
      <c r="AG157" s="54"/>
      <c r="AH157" s="54" t="s">
        <v>211</v>
      </c>
      <c r="AI157" s="54"/>
      <c r="AJ157" s="54"/>
      <c r="AK157" s="54"/>
      <c r="AL157" s="54" t="s">
        <v>5746</v>
      </c>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9" t="s">
        <v>6782</v>
      </c>
    </row>
    <row r="158" spans="1:88" s="3" customFormat="1" ht="60" customHeight="1">
      <c r="A158" s="59" t="s">
        <v>5752</v>
      </c>
      <c r="B158" s="59" t="s">
        <v>242</v>
      </c>
      <c r="C158" s="59">
        <v>2022</v>
      </c>
      <c r="D158" s="54" t="s">
        <v>5753</v>
      </c>
      <c r="E158" s="54" t="s">
        <v>5754</v>
      </c>
      <c r="F158" s="54" t="s">
        <v>4904</v>
      </c>
      <c r="G158" s="54"/>
      <c r="H158" s="54" t="s">
        <v>4905</v>
      </c>
      <c r="I158" s="54" t="s">
        <v>5755</v>
      </c>
      <c r="J158" s="54" t="s">
        <v>5756</v>
      </c>
      <c r="K158" s="54" t="s">
        <v>5757</v>
      </c>
      <c r="L158" s="54" t="s">
        <v>207</v>
      </c>
      <c r="M158" s="54" t="s">
        <v>207</v>
      </c>
      <c r="N158" s="54" t="s">
        <v>207</v>
      </c>
      <c r="O158" s="54" t="s">
        <v>207</v>
      </c>
      <c r="P158" s="54">
        <v>8785</v>
      </c>
      <c r="Q158" s="54"/>
      <c r="R158" s="54">
        <v>17</v>
      </c>
      <c r="S158" s="54">
        <v>12</v>
      </c>
      <c r="T158" s="54"/>
      <c r="U158" s="54" t="s">
        <v>4904</v>
      </c>
      <c r="V158" s="54"/>
      <c r="W158" s="54"/>
      <c r="X158" s="54"/>
      <c r="Y158" s="54"/>
      <c r="Z158" s="54"/>
      <c r="AA158" s="54"/>
      <c r="AB158" s="54"/>
      <c r="AC158" s="54" t="s">
        <v>253</v>
      </c>
      <c r="AD158" s="54"/>
      <c r="AE158" s="54"/>
      <c r="AF158" s="54"/>
      <c r="AG158" s="54"/>
      <c r="AH158" s="54" t="s">
        <v>211</v>
      </c>
      <c r="AI158" s="54"/>
      <c r="AJ158" s="54"/>
      <c r="AK158" s="54"/>
      <c r="AL158" s="54" t="s">
        <v>5758</v>
      </c>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9" t="s">
        <v>6782</v>
      </c>
    </row>
    <row r="159" spans="1:88" s="3" customFormat="1" ht="60" customHeight="1">
      <c r="A159" s="59" t="s">
        <v>5766</v>
      </c>
      <c r="B159" s="59" t="s">
        <v>242</v>
      </c>
      <c r="C159" s="59">
        <v>2022</v>
      </c>
      <c r="D159" s="54" t="s">
        <v>5767</v>
      </c>
      <c r="E159" s="54" t="s">
        <v>5768</v>
      </c>
      <c r="F159" s="54" t="s">
        <v>4904</v>
      </c>
      <c r="G159" s="54"/>
      <c r="H159" s="54" t="s">
        <v>4905</v>
      </c>
      <c r="I159" s="54" t="s">
        <v>5769</v>
      </c>
      <c r="J159" s="54" t="s">
        <v>5770</v>
      </c>
      <c r="K159" s="54" t="s">
        <v>5771</v>
      </c>
      <c r="L159" s="54" t="s">
        <v>207</v>
      </c>
      <c r="M159" s="54" t="s">
        <v>207</v>
      </c>
      <c r="N159" s="54" t="s">
        <v>207</v>
      </c>
      <c r="O159" s="54" t="s">
        <v>207</v>
      </c>
      <c r="P159" s="54">
        <v>708</v>
      </c>
      <c r="Q159" s="54"/>
      <c r="R159" s="54">
        <v>2</v>
      </c>
      <c r="S159" s="54">
        <v>12</v>
      </c>
      <c r="T159" s="54"/>
      <c r="U159" s="54" t="s">
        <v>4904</v>
      </c>
      <c r="V159" s="54" t="s">
        <v>5772</v>
      </c>
      <c r="W159" s="54"/>
      <c r="X159" s="54"/>
      <c r="Y159" s="54"/>
      <c r="Z159" s="54"/>
      <c r="AA159" s="54"/>
      <c r="AB159" s="54"/>
      <c r="AC159" s="54" t="s">
        <v>253</v>
      </c>
      <c r="AD159" s="54"/>
      <c r="AE159" s="54"/>
      <c r="AF159" s="54"/>
      <c r="AG159" s="54"/>
      <c r="AH159" s="54" t="s">
        <v>211</v>
      </c>
      <c r="AI159" s="54"/>
      <c r="AJ159" s="54"/>
      <c r="AK159" s="54"/>
      <c r="AL159" s="54" t="s">
        <v>5773</v>
      </c>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9" t="s">
        <v>6782</v>
      </c>
    </row>
    <row r="160" spans="1:88" s="3" customFormat="1" ht="60" customHeight="1">
      <c r="A160" s="59" t="s">
        <v>5774</v>
      </c>
      <c r="B160" s="59" t="s">
        <v>242</v>
      </c>
      <c r="C160" s="59">
        <v>2022</v>
      </c>
      <c r="D160" s="54" t="s">
        <v>5775</v>
      </c>
      <c r="E160" s="54" t="s">
        <v>5776</v>
      </c>
      <c r="F160" s="54" t="s">
        <v>5777</v>
      </c>
      <c r="G160" s="54"/>
      <c r="H160" s="54" t="s">
        <v>5778</v>
      </c>
      <c r="I160" s="54" t="s">
        <v>5779</v>
      </c>
      <c r="J160" s="54" t="s">
        <v>5780</v>
      </c>
      <c r="K160" s="54" t="s">
        <v>5781</v>
      </c>
      <c r="L160" s="56" t="d">
        <v>2022-06-02</v>
      </c>
      <c r="M160" s="54" t="s">
        <v>207</v>
      </c>
      <c r="N160" s="54" t="s">
        <v>207</v>
      </c>
      <c r="O160" s="54" t="s">
        <v>207</v>
      </c>
      <c r="P160" s="55" t="d">
        <v>2023-01-12</v>
      </c>
      <c r="Q160" s="54"/>
      <c r="R160" s="54"/>
      <c r="S160" s="54">
        <v>2022</v>
      </c>
      <c r="T160" s="54"/>
      <c r="U160" s="54" t="s">
        <v>5777</v>
      </c>
      <c r="V160" s="54"/>
      <c r="W160" s="54"/>
      <c r="X160" s="54"/>
      <c r="Y160" s="54"/>
      <c r="Z160" s="54"/>
      <c r="AA160" s="54"/>
      <c r="AB160" s="54"/>
      <c r="AC160" s="54" t="s">
        <v>253</v>
      </c>
      <c r="AD160" s="54"/>
      <c r="AE160" s="54"/>
      <c r="AF160" s="54"/>
      <c r="AG160" s="54"/>
      <c r="AH160" s="54" t="s">
        <v>211</v>
      </c>
      <c r="AI160" s="54"/>
      <c r="AJ160" s="54"/>
      <c r="AK160" s="54"/>
      <c r="AL160" s="54" t="s">
        <v>5782</v>
      </c>
      <c r="AM160" s="54"/>
      <c r="AN160" s="54"/>
      <c r="AO160" s="54"/>
      <c r="AP160" s="54" t="s">
        <v>5783</v>
      </c>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9" t="s">
        <v>6782</v>
      </c>
    </row>
    <row r="161" spans="1:88" s="3" customFormat="1" ht="60" customHeight="1">
      <c r="A161" s="59" t="s">
        <v>5784</v>
      </c>
      <c r="B161" s="59" t="s">
        <v>242</v>
      </c>
      <c r="C161" s="59">
        <v>2022</v>
      </c>
      <c r="D161" s="54" t="s">
        <v>5785</v>
      </c>
      <c r="E161" s="54" t="s">
        <v>5786</v>
      </c>
      <c r="F161" s="54" t="s">
        <v>3056</v>
      </c>
      <c r="G161" s="54"/>
      <c r="H161" s="54" t="s">
        <v>3057</v>
      </c>
      <c r="I161" s="54" t="s">
        <v>5787</v>
      </c>
      <c r="J161" s="54" t="s">
        <v>5788</v>
      </c>
      <c r="K161" s="54" t="s">
        <v>5789</v>
      </c>
      <c r="L161" s="54" t="s">
        <v>207</v>
      </c>
      <c r="M161" s="54" t="s">
        <v>207</v>
      </c>
      <c r="N161" s="54" t="s">
        <v>207</v>
      </c>
      <c r="O161" s="54" t="s">
        <v>207</v>
      </c>
      <c r="P161" s="54">
        <v>6441</v>
      </c>
      <c r="Q161" s="54"/>
      <c r="R161" s="54">
        <v>11</v>
      </c>
      <c r="S161" s="54">
        <v>14</v>
      </c>
      <c r="T161" s="54"/>
      <c r="U161" s="54" t="s">
        <v>3056</v>
      </c>
      <c r="V161" s="54" t="s">
        <v>5790</v>
      </c>
      <c r="W161" s="54"/>
      <c r="X161" s="54"/>
      <c r="Y161" s="54"/>
      <c r="Z161" s="54"/>
      <c r="AA161" s="54"/>
      <c r="AB161" s="54"/>
      <c r="AC161" s="54" t="s">
        <v>253</v>
      </c>
      <c r="AD161" s="54"/>
      <c r="AE161" s="54"/>
      <c r="AF161" s="54"/>
      <c r="AG161" s="54"/>
      <c r="AH161" s="54" t="s">
        <v>211</v>
      </c>
      <c r="AI161" s="54"/>
      <c r="AJ161" s="54"/>
      <c r="AK161" s="54"/>
      <c r="AL161" s="54" t="s">
        <v>5791</v>
      </c>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9" t="s">
        <v>6782</v>
      </c>
    </row>
    <row r="162" spans="1:88" s="3" customFormat="1" ht="60" customHeight="1">
      <c r="A162" s="59" t="s">
        <v>5792</v>
      </c>
      <c r="B162" s="59" t="s">
        <v>242</v>
      </c>
      <c r="C162" s="59">
        <v>2022</v>
      </c>
      <c r="D162" s="54" t="s">
        <v>5793</v>
      </c>
      <c r="E162" s="54" t="s">
        <v>5794</v>
      </c>
      <c r="F162" s="54" t="s">
        <v>5795</v>
      </c>
      <c r="G162" s="54"/>
      <c r="H162" s="54" t="s">
        <v>5796</v>
      </c>
      <c r="I162" s="54" t="s">
        <v>5797</v>
      </c>
      <c r="J162" s="54" t="s">
        <v>5798</v>
      </c>
      <c r="K162" s="54" t="s">
        <v>5799</v>
      </c>
      <c r="L162" s="54" t="s">
        <v>207</v>
      </c>
      <c r="M162" s="54" t="s">
        <v>207</v>
      </c>
      <c r="N162" s="54" t="s">
        <v>207</v>
      </c>
      <c r="O162" s="54" t="s">
        <v>207</v>
      </c>
      <c r="P162" s="54"/>
      <c r="Q162" s="54"/>
      <c r="R162" s="54"/>
      <c r="S162" s="54"/>
      <c r="T162" s="54"/>
      <c r="U162" s="54" t="s">
        <v>5800</v>
      </c>
      <c r="V162" s="54" t="s">
        <v>5801</v>
      </c>
      <c r="W162" s="54"/>
      <c r="X162" s="54"/>
      <c r="Y162" s="54"/>
      <c r="Z162" s="54"/>
      <c r="AA162" s="54"/>
      <c r="AB162" s="54"/>
      <c r="AC162" s="54" t="s">
        <v>253</v>
      </c>
      <c r="AD162" s="54"/>
      <c r="AE162" s="54"/>
      <c r="AF162" s="54"/>
      <c r="AG162" s="54"/>
      <c r="AH162" s="54" t="s">
        <v>211</v>
      </c>
      <c r="AI162" s="54"/>
      <c r="AJ162" s="54"/>
      <c r="AK162" s="54"/>
      <c r="AL162" s="54" t="s">
        <v>5802</v>
      </c>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9" t="s">
        <v>6782</v>
      </c>
    </row>
    <row r="163" spans="1:88" s="3" customFormat="1" ht="60" customHeight="1">
      <c r="A163" s="59" t="s">
        <v>5803</v>
      </c>
      <c r="B163" s="59" t="s">
        <v>242</v>
      </c>
      <c r="C163" s="59">
        <v>2022</v>
      </c>
      <c r="D163" s="54" t="s">
        <v>5804</v>
      </c>
      <c r="E163" s="54" t="s">
        <v>5805</v>
      </c>
      <c r="F163" s="54" t="s">
        <v>5182</v>
      </c>
      <c r="G163" s="54"/>
      <c r="H163" s="54" t="s">
        <v>5183</v>
      </c>
      <c r="I163" s="54" t="s">
        <v>5806</v>
      </c>
      <c r="J163" s="54" t="s">
        <v>5807</v>
      </c>
      <c r="K163" s="54" t="s">
        <v>5808</v>
      </c>
      <c r="L163" s="54" t="s">
        <v>207</v>
      </c>
      <c r="M163" s="54" t="s">
        <v>207</v>
      </c>
      <c r="N163" s="54" t="s">
        <v>207</v>
      </c>
      <c r="O163" s="54" t="s">
        <v>207</v>
      </c>
      <c r="P163" s="54">
        <v>1490</v>
      </c>
      <c r="Q163" s="54"/>
      <c r="R163" s="54">
        <v>6</v>
      </c>
      <c r="S163" s="54">
        <v>14</v>
      </c>
      <c r="T163" s="54"/>
      <c r="U163" s="54" t="s">
        <v>5182</v>
      </c>
      <c r="V163" s="54" t="s">
        <v>5809</v>
      </c>
      <c r="W163" s="54"/>
      <c r="X163" s="54"/>
      <c r="Y163" s="54"/>
      <c r="Z163" s="54"/>
      <c r="AA163" s="54"/>
      <c r="AB163" s="54"/>
      <c r="AC163" s="54" t="s">
        <v>253</v>
      </c>
      <c r="AD163" s="54"/>
      <c r="AE163" s="54"/>
      <c r="AF163" s="54"/>
      <c r="AG163" s="54"/>
      <c r="AH163" s="54" t="s">
        <v>211</v>
      </c>
      <c r="AI163" s="54"/>
      <c r="AJ163" s="54"/>
      <c r="AK163" s="54"/>
      <c r="AL163" s="54" t="s">
        <v>5810</v>
      </c>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9" t="s">
        <v>6782</v>
      </c>
    </row>
    <row r="164" spans="1:88" s="3" customFormat="1" ht="60" customHeight="1">
      <c r="A164" s="59" t="s">
        <v>5821</v>
      </c>
      <c r="B164" s="59" t="s">
        <v>242</v>
      </c>
      <c r="C164" s="59">
        <v>2022</v>
      </c>
      <c r="D164" s="54" t="s">
        <v>5822</v>
      </c>
      <c r="E164" s="54" t="s">
        <v>5823</v>
      </c>
      <c r="F164" s="54" t="s">
        <v>5824</v>
      </c>
      <c r="G164" s="54"/>
      <c r="H164" s="54" t="s">
        <v>5825</v>
      </c>
      <c r="I164" s="54" t="s">
        <v>5826</v>
      </c>
      <c r="J164" s="54" t="s">
        <v>5827</v>
      </c>
      <c r="K164" s="54" t="s">
        <v>5828</v>
      </c>
      <c r="L164" s="54" t="s">
        <v>207</v>
      </c>
      <c r="M164" s="54" t="s">
        <v>207</v>
      </c>
      <c r="N164" s="54" t="s">
        <v>207</v>
      </c>
      <c r="O164" s="54" t="s">
        <v>207</v>
      </c>
      <c r="P164" s="54">
        <v>3730</v>
      </c>
      <c r="Q164" s="54"/>
      <c r="R164" s="54">
        <v>22</v>
      </c>
      <c r="S164" s="54">
        <v>11</v>
      </c>
      <c r="T164" s="54"/>
      <c r="U164" s="54" t="s">
        <v>5824</v>
      </c>
      <c r="V164" s="54"/>
      <c r="W164" s="54"/>
      <c r="X164" s="54"/>
      <c r="Y164" s="54"/>
      <c r="Z164" s="54"/>
      <c r="AA164" s="54"/>
      <c r="AB164" s="54"/>
      <c r="AC164" s="54" t="s">
        <v>253</v>
      </c>
      <c r="AD164" s="54"/>
      <c r="AE164" s="54"/>
      <c r="AF164" s="54"/>
      <c r="AG164" s="54"/>
      <c r="AH164" s="54" t="s">
        <v>211</v>
      </c>
      <c r="AI164" s="54"/>
      <c r="AJ164" s="54"/>
      <c r="AK164" s="54"/>
      <c r="AL164" s="54" t="s">
        <v>5829</v>
      </c>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9" t="s">
        <v>6782</v>
      </c>
    </row>
    <row r="165" spans="1:88" s="3" customFormat="1" ht="60" customHeight="1">
      <c r="A165" s="59" t="s">
        <v>5830</v>
      </c>
      <c r="B165" s="59" t="s">
        <v>242</v>
      </c>
      <c r="C165" s="59">
        <v>2022</v>
      </c>
      <c r="D165" s="54" t="s">
        <v>5831</v>
      </c>
      <c r="E165" s="54" t="s">
        <v>5832</v>
      </c>
      <c r="F165" s="54" t="s">
        <v>5833</v>
      </c>
      <c r="G165" s="54"/>
      <c r="H165" s="54" t="s">
        <v>5834</v>
      </c>
      <c r="I165" s="54" t="s">
        <v>5835</v>
      </c>
      <c r="J165" s="54" t="s">
        <v>5836</v>
      </c>
      <c r="K165" s="54" t="s">
        <v>5837</v>
      </c>
      <c r="L165" s="54" t="s">
        <v>207</v>
      </c>
      <c r="M165" s="54" t="s">
        <v>207</v>
      </c>
      <c r="N165" s="54" t="s">
        <v>207</v>
      </c>
      <c r="O165" s="54" t="s">
        <v>207</v>
      </c>
      <c r="P165" s="54">
        <v>105</v>
      </c>
      <c r="Q165" s="54"/>
      <c r="R165" s="54">
        <v>8</v>
      </c>
      <c r="S165" s="54">
        <v>7</v>
      </c>
      <c r="T165" s="54"/>
      <c r="U165" s="54" t="s">
        <v>5833</v>
      </c>
      <c r="V165" s="54"/>
      <c r="W165" s="54"/>
      <c r="X165" s="54"/>
      <c r="Y165" s="54"/>
      <c r="Z165" s="54"/>
      <c r="AA165" s="54"/>
      <c r="AB165" s="54"/>
      <c r="AC165" s="54" t="s">
        <v>253</v>
      </c>
      <c r="AD165" s="54"/>
      <c r="AE165" s="54"/>
      <c r="AF165" s="54"/>
      <c r="AG165" s="54"/>
      <c r="AH165" s="54" t="s">
        <v>211</v>
      </c>
      <c r="AI165" s="54"/>
      <c r="AJ165" s="54"/>
      <c r="AK165" s="54"/>
      <c r="AL165" s="54" t="s">
        <v>5838</v>
      </c>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9" t="s">
        <v>6782</v>
      </c>
    </row>
    <row r="166" spans="1:88" s="3" customFormat="1" ht="60" customHeight="1">
      <c r="A166" s="59" t="s">
        <v>5839</v>
      </c>
      <c r="B166" s="59" t="s">
        <v>242</v>
      </c>
      <c r="C166" s="59">
        <v>2022</v>
      </c>
      <c r="D166" s="54" t="s">
        <v>5840</v>
      </c>
      <c r="E166" s="54" t="s">
        <v>5841</v>
      </c>
      <c r="F166" s="54" t="s">
        <v>5842</v>
      </c>
      <c r="G166" s="54"/>
      <c r="H166" s="54">
        <v>22130780</v>
      </c>
      <c r="I166" s="54" t="s">
        <v>5843</v>
      </c>
      <c r="J166" s="54" t="s">
        <v>5844</v>
      </c>
      <c r="K166" s="54"/>
      <c r="L166" s="54" t="s">
        <v>5584</v>
      </c>
      <c r="M166" s="54" t="s">
        <v>207</v>
      </c>
      <c r="N166" s="54" t="s">
        <v>207</v>
      </c>
      <c r="O166" s="54" t="s">
        <v>207</v>
      </c>
      <c r="P166" s="54">
        <v>100479</v>
      </c>
      <c r="Q166" s="54"/>
      <c r="R166" s="54"/>
      <c r="S166" s="54">
        <v>37</v>
      </c>
      <c r="T166" s="54"/>
      <c r="U166" s="54" t="s">
        <v>5842</v>
      </c>
      <c r="V166" s="54" t="s">
        <v>5845</v>
      </c>
      <c r="W166" s="54"/>
      <c r="X166" s="54"/>
      <c r="Y166" s="54"/>
      <c r="Z166" s="54"/>
      <c r="AA166" s="54"/>
      <c r="AB166" s="54"/>
      <c r="AC166" s="54" t="s">
        <v>253</v>
      </c>
      <c r="AD166" s="54"/>
      <c r="AE166" s="54"/>
      <c r="AF166" s="54"/>
      <c r="AG166" s="54"/>
      <c r="AH166" s="54" t="s">
        <v>211</v>
      </c>
      <c r="AI166" s="54"/>
      <c r="AJ166" s="54"/>
      <c r="AK166" s="54"/>
      <c r="AL166" s="54" t="s">
        <v>5846</v>
      </c>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c r="CF166" s="54"/>
      <c r="CG166" s="54"/>
      <c r="CH166" s="54"/>
      <c r="CI166" s="54"/>
      <c r="CJ166" s="59" t="s">
        <v>6782</v>
      </c>
    </row>
    <row r="167" spans="1:88" s="3" customFormat="1" ht="60" customHeight="1">
      <c r="A167" s="59" t="s">
        <v>5853</v>
      </c>
      <c r="B167" s="59" t="s">
        <v>768</v>
      </c>
      <c r="C167" s="59">
        <v>2022</v>
      </c>
      <c r="D167" s="54"/>
      <c r="E167" s="54" t="s">
        <v>5854</v>
      </c>
      <c r="F167" s="54"/>
      <c r="G167" s="54" t="s">
        <v>5855</v>
      </c>
      <c r="H167" s="54"/>
      <c r="I167" s="54"/>
      <c r="J167" s="54"/>
      <c r="K167" s="54"/>
      <c r="L167" s="54">
        <v>2022</v>
      </c>
      <c r="M167" s="54" t="s">
        <v>207</v>
      </c>
      <c r="N167" s="54" t="s">
        <v>207</v>
      </c>
      <c r="O167" s="54"/>
      <c r="P167" s="54"/>
      <c r="Q167" s="54">
        <v>262</v>
      </c>
      <c r="R167" s="54"/>
      <c r="S167" s="54"/>
      <c r="T167" s="54"/>
      <c r="U167" s="54"/>
      <c r="V167" s="54"/>
      <c r="W167" s="54" t="s">
        <v>5856</v>
      </c>
      <c r="X167" s="54" t="s">
        <v>5857</v>
      </c>
      <c r="Y167" s="54"/>
      <c r="Z167" s="54"/>
      <c r="AA167" s="54" t="s">
        <v>774</v>
      </c>
      <c r="AB167" s="54" t="s">
        <v>2162</v>
      </c>
      <c r="AC167" s="54" t="s">
        <v>776</v>
      </c>
      <c r="AD167" s="54"/>
      <c r="AE167" s="54"/>
      <c r="AF167" s="54"/>
      <c r="AG167" s="54"/>
      <c r="AH167" s="54" t="s">
        <v>3871</v>
      </c>
      <c r="AI167" s="54"/>
      <c r="AJ167" s="54"/>
      <c r="AK167" s="54"/>
      <c r="AL167" s="54" t="s">
        <v>5858</v>
      </c>
      <c r="AM167" s="54"/>
      <c r="AN167" s="54"/>
      <c r="AO167" s="54"/>
      <c r="AP167" s="54" t="s">
        <v>5859</v>
      </c>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c r="CF167" s="54"/>
      <c r="CG167" s="54"/>
      <c r="CH167" s="54"/>
      <c r="CI167" s="54"/>
      <c r="CJ167" s="59" t="s">
        <v>6782</v>
      </c>
    </row>
    <row r="168" spans="1:88" s="3" customFormat="1" ht="60" customHeight="1">
      <c r="A168" s="59" t="s">
        <v>5911</v>
      </c>
      <c r="B168" s="59" t="s">
        <v>242</v>
      </c>
      <c r="C168" s="59">
        <v>2022</v>
      </c>
      <c r="D168" s="54" t="s">
        <v>5912</v>
      </c>
      <c r="E168" s="54" t="s">
        <v>5913</v>
      </c>
      <c r="F168" s="54" t="s">
        <v>5914</v>
      </c>
      <c r="G168" s="54"/>
      <c r="H168" s="54" t="s">
        <v>5915</v>
      </c>
      <c r="I168" s="54" t="s">
        <v>5916</v>
      </c>
      <c r="J168" s="54" t="s">
        <v>5917</v>
      </c>
      <c r="K168" s="54" t="s">
        <v>5918</v>
      </c>
      <c r="L168" s="54" t="s">
        <v>207</v>
      </c>
      <c r="M168" s="54" t="s">
        <v>207</v>
      </c>
      <c r="N168" s="54" t="s">
        <v>207</v>
      </c>
      <c r="O168" s="54" t="s">
        <v>207</v>
      </c>
      <c r="P168" s="55" t="d">
        <v>2023-01-25</v>
      </c>
      <c r="Q168" s="54"/>
      <c r="R168" s="54">
        <v>1</v>
      </c>
      <c r="S168" s="54">
        <v>6</v>
      </c>
      <c r="T168" s="54"/>
      <c r="U168" s="54" t="s">
        <v>5914</v>
      </c>
      <c r="V168" s="54" t="s">
        <v>5919</v>
      </c>
      <c r="W168" s="54"/>
      <c r="X168" s="54"/>
      <c r="Y168" s="54"/>
      <c r="Z168" s="54"/>
      <c r="AA168" s="54"/>
      <c r="AB168" s="54"/>
      <c r="AC168" s="54" t="s">
        <v>253</v>
      </c>
      <c r="AD168" s="54"/>
      <c r="AE168" s="54"/>
      <c r="AF168" s="54"/>
      <c r="AG168" s="54"/>
      <c r="AH168" s="54" t="s">
        <v>211</v>
      </c>
      <c r="AI168" s="54"/>
      <c r="AJ168" s="54"/>
      <c r="AK168" s="54"/>
      <c r="AL168" s="54" t="s">
        <v>5920</v>
      </c>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9" t="s">
        <v>6782</v>
      </c>
    </row>
    <row r="169" spans="1:88" s="3" customFormat="1" ht="60" customHeight="1">
      <c r="A169" s="59" t="s">
        <v>5927</v>
      </c>
      <c r="B169" s="59" t="s">
        <v>242</v>
      </c>
      <c r="C169" s="59">
        <v>2022</v>
      </c>
      <c r="D169" s="54" t="s">
        <v>5928</v>
      </c>
      <c r="E169" s="54" t="s">
        <v>5929</v>
      </c>
      <c r="F169" s="54" t="s">
        <v>3065</v>
      </c>
      <c r="G169" s="54"/>
      <c r="H169" s="54" t="s">
        <v>2754</v>
      </c>
      <c r="I169" s="54" t="s">
        <v>5930</v>
      </c>
      <c r="J169" s="54" t="s">
        <v>5931</v>
      </c>
      <c r="K169" s="54" t="s">
        <v>5932</v>
      </c>
      <c r="L169" s="54" t="s">
        <v>207</v>
      </c>
      <c r="M169" s="54" t="s">
        <v>207</v>
      </c>
      <c r="N169" s="54" t="s">
        <v>207</v>
      </c>
      <c r="O169" s="54" t="s">
        <v>207</v>
      </c>
      <c r="P169" s="54" t="s">
        <v>5933</v>
      </c>
      <c r="Q169" s="54"/>
      <c r="R169" s="54"/>
      <c r="S169" s="54" t="s">
        <v>5934</v>
      </c>
      <c r="T169" s="54"/>
      <c r="U169" s="54" t="s">
        <v>2760</v>
      </c>
      <c r="V169" s="54"/>
      <c r="W169" s="54"/>
      <c r="X169" s="54"/>
      <c r="Y169" s="54"/>
      <c r="Z169" s="54"/>
      <c r="AA169" s="54"/>
      <c r="AB169" s="54"/>
      <c r="AC169" s="54" t="s">
        <v>253</v>
      </c>
      <c r="AD169" s="54"/>
      <c r="AE169" s="54"/>
      <c r="AF169" s="54"/>
      <c r="AG169" s="54"/>
      <c r="AH169" s="54" t="s">
        <v>211</v>
      </c>
      <c r="AI169" s="54"/>
      <c r="AJ169" s="54"/>
      <c r="AK169" s="54"/>
      <c r="AL169" s="54" t="s">
        <v>5935</v>
      </c>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9" t="s">
        <v>6782</v>
      </c>
    </row>
    <row r="170" spans="1:88" s="3" customFormat="1" ht="60" customHeight="1">
      <c r="A170" s="59" t="s">
        <v>5939</v>
      </c>
      <c r="B170" s="59" t="s">
        <v>242</v>
      </c>
      <c r="C170" s="59">
        <v>2022</v>
      </c>
      <c r="D170" s="54" t="s">
        <v>5940</v>
      </c>
      <c r="E170" s="54" t="s">
        <v>5941</v>
      </c>
      <c r="F170" s="54" t="s">
        <v>3065</v>
      </c>
      <c r="G170" s="54"/>
      <c r="H170" s="54" t="s">
        <v>2754</v>
      </c>
      <c r="I170" s="54" t="s">
        <v>5942</v>
      </c>
      <c r="J170" s="54" t="s">
        <v>5943</v>
      </c>
      <c r="K170" s="54" t="s">
        <v>5944</v>
      </c>
      <c r="L170" s="54" t="s">
        <v>207</v>
      </c>
      <c r="M170" s="54" t="s">
        <v>207</v>
      </c>
      <c r="N170" s="54" t="s">
        <v>207</v>
      </c>
      <c r="O170" s="54" t="s">
        <v>207</v>
      </c>
      <c r="P170" s="54" t="s">
        <v>5945</v>
      </c>
      <c r="Q170" s="54"/>
      <c r="R170" s="54"/>
      <c r="S170" s="54" t="s">
        <v>5934</v>
      </c>
      <c r="T170" s="54"/>
      <c r="U170" s="54" t="s">
        <v>2760</v>
      </c>
      <c r="V170" s="54"/>
      <c r="W170" s="54"/>
      <c r="X170" s="54"/>
      <c r="Y170" s="54"/>
      <c r="Z170" s="54"/>
      <c r="AA170" s="54"/>
      <c r="AB170" s="54"/>
      <c r="AC170" s="54" t="s">
        <v>253</v>
      </c>
      <c r="AD170" s="54"/>
      <c r="AE170" s="54"/>
      <c r="AF170" s="54"/>
      <c r="AG170" s="54"/>
      <c r="AH170" s="54" t="s">
        <v>211</v>
      </c>
      <c r="AI170" s="54"/>
      <c r="AJ170" s="54"/>
      <c r="AK170" s="54"/>
      <c r="AL170" s="54" t="s">
        <v>5946</v>
      </c>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9" t="s">
        <v>6782</v>
      </c>
    </row>
    <row r="171" spans="1:88" s="3" customFormat="1" ht="60" customHeight="1">
      <c r="A171" s="59" t="s">
        <v>5951</v>
      </c>
      <c r="B171" s="59" t="s">
        <v>242</v>
      </c>
      <c r="C171" s="59">
        <v>2022</v>
      </c>
      <c r="D171" s="54" t="s">
        <v>5952</v>
      </c>
      <c r="E171" s="54" t="s">
        <v>5953</v>
      </c>
      <c r="F171" s="54" t="s">
        <v>3065</v>
      </c>
      <c r="G171" s="54"/>
      <c r="H171" s="54" t="s">
        <v>2754</v>
      </c>
      <c r="I171" s="54" t="s">
        <v>5954</v>
      </c>
      <c r="J171" s="54" t="s">
        <v>5955</v>
      </c>
      <c r="K171" s="54" t="s">
        <v>5956</v>
      </c>
      <c r="L171" s="54" t="s">
        <v>207</v>
      </c>
      <c r="M171" s="54" t="s">
        <v>207</v>
      </c>
      <c r="N171" s="54" t="s">
        <v>207</v>
      </c>
      <c r="O171" s="54" t="s">
        <v>207</v>
      </c>
      <c r="P171" s="54" t="s">
        <v>5957</v>
      </c>
      <c r="Q171" s="54"/>
      <c r="R171" s="54"/>
      <c r="S171" s="54" t="s">
        <v>5958</v>
      </c>
      <c r="T171" s="54"/>
      <c r="U171" s="54" t="s">
        <v>2760</v>
      </c>
      <c r="V171" s="54"/>
      <c r="W171" s="54"/>
      <c r="X171" s="54"/>
      <c r="Y171" s="54"/>
      <c r="Z171" s="54"/>
      <c r="AA171" s="54"/>
      <c r="AB171" s="54"/>
      <c r="AC171" s="54" t="s">
        <v>253</v>
      </c>
      <c r="AD171" s="54"/>
      <c r="AE171" s="54"/>
      <c r="AF171" s="54"/>
      <c r="AG171" s="54"/>
      <c r="AH171" s="54" t="s">
        <v>211</v>
      </c>
      <c r="AI171" s="54"/>
      <c r="AJ171" s="54"/>
      <c r="AK171" s="54"/>
      <c r="AL171" s="54" t="s">
        <v>5959</v>
      </c>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9" t="s">
        <v>6782</v>
      </c>
    </row>
    <row r="172" spans="1:88" s="3" customFormat="1" ht="60" customHeight="1">
      <c r="A172" s="59" t="s">
        <v>5964</v>
      </c>
      <c r="B172" s="59" t="s">
        <v>200</v>
      </c>
      <c r="C172" s="59">
        <v>2022</v>
      </c>
      <c r="D172" s="54" t="s">
        <v>5965</v>
      </c>
      <c r="E172" s="54" t="s">
        <v>5966</v>
      </c>
      <c r="F172" s="54" t="s">
        <v>5368</v>
      </c>
      <c r="G172" s="54" t="s">
        <v>5369</v>
      </c>
      <c r="H172" s="54"/>
      <c r="I172" s="54" t="s">
        <v>5967</v>
      </c>
      <c r="J172" s="54" t="s">
        <v>5968</v>
      </c>
      <c r="K172" s="54"/>
      <c r="L172" s="54" t="s">
        <v>207</v>
      </c>
      <c r="M172" s="54" t="s">
        <v>207</v>
      </c>
      <c r="N172" s="54" t="s">
        <v>207</v>
      </c>
      <c r="O172" s="54" t="s">
        <v>207</v>
      </c>
      <c r="P172" s="55" t="d">
        <v>2023-01-12</v>
      </c>
      <c r="Q172" s="54"/>
      <c r="R172" s="54"/>
      <c r="S172" s="54"/>
      <c r="T172" s="54"/>
      <c r="U172" s="54"/>
      <c r="V172" s="54" t="s">
        <v>5969</v>
      </c>
      <c r="W172" s="54"/>
      <c r="X172" s="54"/>
      <c r="Y172" s="54"/>
      <c r="Z172" s="54"/>
      <c r="AA172" s="54" t="s">
        <v>262</v>
      </c>
      <c r="AB172" s="54" t="s">
        <v>5372</v>
      </c>
      <c r="AC172" s="54" t="s">
        <v>253</v>
      </c>
      <c r="AD172" s="54"/>
      <c r="AE172" s="54"/>
      <c r="AF172" s="54"/>
      <c r="AG172" s="54"/>
      <c r="AH172" s="54" t="s">
        <v>211</v>
      </c>
      <c r="AI172" s="54"/>
      <c r="AJ172" s="54"/>
      <c r="AK172" s="54"/>
      <c r="AL172" s="54" t="s">
        <v>5970</v>
      </c>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t="s">
        <v>5373</v>
      </c>
      <c r="BU172" s="54"/>
      <c r="BV172" s="54"/>
      <c r="BW172" s="54"/>
      <c r="BX172" s="54"/>
      <c r="BY172" s="54"/>
      <c r="BZ172" s="54"/>
      <c r="CA172" s="54"/>
      <c r="CB172" s="54"/>
      <c r="CC172" s="54"/>
      <c r="CD172" s="54"/>
      <c r="CE172" s="54"/>
      <c r="CF172" s="54"/>
      <c r="CG172" s="54"/>
      <c r="CH172" s="54"/>
      <c r="CI172" s="54"/>
      <c r="CJ172" s="59" t="s">
        <v>6782</v>
      </c>
    </row>
    <row r="173" spans="1:88" s="3" customFormat="1" ht="60" customHeight="1">
      <c r="A173" s="59" t="s">
        <v>5997</v>
      </c>
      <c r="B173" s="59" t="s">
        <v>242</v>
      </c>
      <c r="C173" s="59">
        <v>2022</v>
      </c>
      <c r="D173" s="54" t="s">
        <v>5998</v>
      </c>
      <c r="E173" s="54" t="s">
        <v>5999</v>
      </c>
      <c r="F173" s="54" t="s">
        <v>6000</v>
      </c>
      <c r="G173" s="54"/>
      <c r="H173" s="54" t="s">
        <v>6001</v>
      </c>
      <c r="I173" s="54" t="s">
        <v>6002</v>
      </c>
      <c r="J173" s="54" t="s">
        <v>6003</v>
      </c>
      <c r="K173" s="54" t="s">
        <v>6004</v>
      </c>
      <c r="L173" s="54" t="s">
        <v>207</v>
      </c>
      <c r="M173" s="54" t="s">
        <v>207</v>
      </c>
      <c r="N173" s="54" t="s">
        <v>207</v>
      </c>
      <c r="O173" s="54" t="s">
        <v>207</v>
      </c>
      <c r="P173" s="54" t="s">
        <v>6005</v>
      </c>
      <c r="Q173" s="54"/>
      <c r="R173" s="54">
        <v>1</v>
      </c>
      <c r="S173" s="54">
        <v>16</v>
      </c>
      <c r="T173" s="54"/>
      <c r="U173" s="54" t="s">
        <v>6006</v>
      </c>
      <c r="V173" s="54"/>
      <c r="W173" s="54"/>
      <c r="X173" s="54"/>
      <c r="Y173" s="54"/>
      <c r="Z173" s="54"/>
      <c r="AA173" s="54"/>
      <c r="AB173" s="54"/>
      <c r="AC173" s="54"/>
      <c r="AD173" s="54"/>
      <c r="AE173" s="54"/>
      <c r="AF173" s="54"/>
      <c r="AG173" s="54"/>
      <c r="AH173" s="54" t="s">
        <v>211</v>
      </c>
      <c r="AI173" s="54"/>
      <c r="AJ173" s="54"/>
      <c r="AK173" s="54"/>
      <c r="AL173" s="54" t="s">
        <v>6007</v>
      </c>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9" t="s">
        <v>6782</v>
      </c>
    </row>
    <row r="174" spans="1:88" s="3" customFormat="1" ht="60" customHeight="1">
      <c r="A174" s="59" t="s">
        <v>6038</v>
      </c>
      <c r="B174" s="59" t="s">
        <v>242</v>
      </c>
      <c r="C174" s="59">
        <v>2022</v>
      </c>
      <c r="D174" s="54" t="s">
        <v>6039</v>
      </c>
      <c r="E174" s="54" t="s">
        <v>6040</v>
      </c>
      <c r="F174" s="54" t="s">
        <v>6041</v>
      </c>
      <c r="G174" s="54"/>
      <c r="H174" s="54" t="s">
        <v>6042</v>
      </c>
      <c r="I174" s="54" t="s">
        <v>6043</v>
      </c>
      <c r="J174" s="54" t="s">
        <v>6044</v>
      </c>
      <c r="K174" s="54" t="s">
        <v>6045</v>
      </c>
      <c r="L174" s="54" t="s">
        <v>207</v>
      </c>
      <c r="M174" s="54" t="s">
        <v>207</v>
      </c>
      <c r="N174" s="54" t="s">
        <v>207</v>
      </c>
      <c r="O174" s="54" t="s">
        <v>207</v>
      </c>
      <c r="P174" s="54" t="s">
        <v>6046</v>
      </c>
      <c r="Q174" s="54"/>
      <c r="R174" s="54">
        <v>1</v>
      </c>
      <c r="S174" s="54">
        <v>12</v>
      </c>
      <c r="T174" s="54"/>
      <c r="U174" s="54" t="s">
        <v>6047</v>
      </c>
      <c r="V174" s="54"/>
      <c r="W174" s="54"/>
      <c r="X174" s="54"/>
      <c r="Y174" s="54"/>
      <c r="Z174" s="54"/>
      <c r="AA174" s="54"/>
      <c r="AB174" s="54"/>
      <c r="AC174" s="54" t="s">
        <v>253</v>
      </c>
      <c r="AD174" s="54"/>
      <c r="AE174" s="54"/>
      <c r="AF174" s="54"/>
      <c r="AG174" s="54"/>
      <c r="AH174" s="54" t="s">
        <v>211</v>
      </c>
      <c r="AI174" s="54"/>
      <c r="AJ174" s="54"/>
      <c r="AK174" s="54"/>
      <c r="AL174" s="54" t="s">
        <v>6048</v>
      </c>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9" t="s">
        <v>6782</v>
      </c>
    </row>
    <row r="175" spans="1:88" s="3" customFormat="1" ht="60" customHeight="1">
      <c r="A175" s="59" t="s">
        <v>6061</v>
      </c>
      <c r="B175" s="59" t="s">
        <v>242</v>
      </c>
      <c r="C175" s="59">
        <v>2022</v>
      </c>
      <c r="D175" s="54" t="s">
        <v>6062</v>
      </c>
      <c r="E175" s="54" t="s">
        <v>6063</v>
      </c>
      <c r="F175" s="54" t="s">
        <v>3065</v>
      </c>
      <c r="G175" s="54"/>
      <c r="H175" s="54" t="s">
        <v>2754</v>
      </c>
      <c r="I175" s="54" t="s">
        <v>6064</v>
      </c>
      <c r="J175" s="54" t="s">
        <v>6065</v>
      </c>
      <c r="K175" s="54" t="s">
        <v>6066</v>
      </c>
      <c r="L175" s="54" t="s">
        <v>207</v>
      </c>
      <c r="M175" s="54" t="s">
        <v>207</v>
      </c>
      <c r="N175" s="54" t="s">
        <v>207</v>
      </c>
      <c r="O175" s="54" t="s">
        <v>207</v>
      </c>
      <c r="P175" s="54" t="s">
        <v>1747</v>
      </c>
      <c r="Q175" s="54"/>
      <c r="R175" s="54"/>
      <c r="S175" s="54" t="s">
        <v>5934</v>
      </c>
      <c r="T175" s="54"/>
      <c r="U175" s="54" t="s">
        <v>2760</v>
      </c>
      <c r="V175" s="54"/>
      <c r="W175" s="54"/>
      <c r="X175" s="54"/>
      <c r="Y175" s="54"/>
      <c r="Z175" s="54"/>
      <c r="AA175" s="54"/>
      <c r="AB175" s="54"/>
      <c r="AC175" s="54" t="s">
        <v>253</v>
      </c>
      <c r="AD175" s="54"/>
      <c r="AE175" s="54"/>
      <c r="AF175" s="54"/>
      <c r="AG175" s="54"/>
      <c r="AH175" s="54" t="s">
        <v>211</v>
      </c>
      <c r="AI175" s="54"/>
      <c r="AJ175" s="54"/>
      <c r="AK175" s="54"/>
      <c r="AL175" s="54" t="s">
        <v>6067</v>
      </c>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c r="CF175" s="54"/>
      <c r="CG175" s="54"/>
      <c r="CH175" s="54"/>
      <c r="CI175" s="54"/>
      <c r="CJ175" s="59" t="s">
        <v>6782</v>
      </c>
    </row>
    <row r="176" spans="1:88" s="3" customFormat="1" ht="60" customHeight="1">
      <c r="A176" s="59" t="s">
        <v>6069</v>
      </c>
      <c r="B176" s="59" t="s">
        <v>200</v>
      </c>
      <c r="C176" s="59">
        <v>2022</v>
      </c>
      <c r="D176" s="54" t="s">
        <v>6070</v>
      </c>
      <c r="E176" s="54" t="s">
        <v>6071</v>
      </c>
      <c r="F176" s="54" t="s">
        <v>6072</v>
      </c>
      <c r="G176" s="54"/>
      <c r="H176" s="54"/>
      <c r="I176" s="54" t="s">
        <v>6073</v>
      </c>
      <c r="J176" s="54" t="s">
        <v>6074</v>
      </c>
      <c r="K176" s="54"/>
      <c r="L176" s="54">
        <v>2022</v>
      </c>
      <c r="M176" s="54" t="s">
        <v>207</v>
      </c>
      <c r="N176" s="54" t="s">
        <v>207</v>
      </c>
      <c r="O176" s="54" t="s">
        <v>207</v>
      </c>
      <c r="P176" s="54"/>
      <c r="Q176" s="54"/>
      <c r="R176" s="54"/>
      <c r="S176" s="54"/>
      <c r="T176" s="54"/>
      <c r="U176" s="54"/>
      <c r="V176" s="54"/>
      <c r="W176" s="54"/>
      <c r="X176" s="54"/>
      <c r="Y176" s="54"/>
      <c r="Z176" s="54"/>
      <c r="AA176" s="54" t="s">
        <v>6075</v>
      </c>
      <c r="AB176" s="54"/>
      <c r="AC176" s="54"/>
      <c r="AD176" s="54"/>
      <c r="AE176" s="54"/>
      <c r="AF176" s="54"/>
      <c r="AG176" s="54"/>
      <c r="AH176" s="54" t="s">
        <v>211</v>
      </c>
      <c r="AI176" s="54"/>
      <c r="AJ176" s="54"/>
      <c r="AK176" s="54"/>
      <c r="AL176" s="54" t="s">
        <v>6076</v>
      </c>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t="s">
        <v>6072</v>
      </c>
      <c r="BU176" s="54"/>
      <c r="BV176" s="54"/>
      <c r="BW176" s="54"/>
      <c r="BX176" s="54"/>
      <c r="BY176" s="54"/>
      <c r="BZ176" s="54"/>
      <c r="CA176" s="54"/>
      <c r="CB176" s="54"/>
      <c r="CC176" s="54"/>
      <c r="CD176" s="54"/>
      <c r="CE176" s="54"/>
      <c r="CF176" s="54"/>
      <c r="CG176" s="54"/>
      <c r="CH176" s="54"/>
      <c r="CI176" s="54"/>
      <c r="CJ176" s="59" t="s">
        <v>6782</v>
      </c>
    </row>
    <row r="177" spans="1:88" s="3" customFormat="1" ht="60" customHeight="1">
      <c r="A177" s="59" t="s">
        <v>6098</v>
      </c>
      <c r="B177" s="59" t="s">
        <v>242</v>
      </c>
      <c r="C177" s="59">
        <v>2022</v>
      </c>
      <c r="D177" s="54" t="s">
        <v>6099</v>
      </c>
      <c r="E177" s="54" t="s">
        <v>6100</v>
      </c>
      <c r="F177" s="54" t="s">
        <v>6101</v>
      </c>
      <c r="G177" s="54"/>
      <c r="H177" s="54" t="s">
        <v>6102</v>
      </c>
      <c r="I177" s="54" t="s">
        <v>6103</v>
      </c>
      <c r="J177" s="54" t="s">
        <v>6104</v>
      </c>
      <c r="K177" s="54" t="s">
        <v>6105</v>
      </c>
      <c r="L177" s="54" t="s">
        <v>207</v>
      </c>
      <c r="M177" s="54" t="s">
        <v>207</v>
      </c>
      <c r="N177" s="54" t="s">
        <v>207</v>
      </c>
      <c r="O177" s="54" t="s">
        <v>207</v>
      </c>
      <c r="P177" s="54">
        <v>8</v>
      </c>
      <c r="Q177" s="54"/>
      <c r="R177" s="54">
        <v>1</v>
      </c>
      <c r="S177" s="54">
        <v>11</v>
      </c>
      <c r="T177" s="54"/>
      <c r="U177" s="54" t="s">
        <v>6101</v>
      </c>
      <c r="V177" s="54" t="s">
        <v>6106</v>
      </c>
      <c r="W177" s="54"/>
      <c r="X177" s="54"/>
      <c r="Y177" s="54"/>
      <c r="Z177" s="54"/>
      <c r="AA177" s="54"/>
      <c r="AB177" s="54"/>
      <c r="AC177" s="54"/>
      <c r="AD177" s="54"/>
      <c r="AE177" s="54"/>
      <c r="AF177" s="54"/>
      <c r="AG177" s="54"/>
      <c r="AH177" s="54" t="s">
        <v>211</v>
      </c>
      <c r="AI177" s="54"/>
      <c r="AJ177" s="54"/>
      <c r="AK177" s="54"/>
      <c r="AL177" s="54" t="s">
        <v>6107</v>
      </c>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c r="CF177" s="54"/>
      <c r="CG177" s="54"/>
      <c r="CH177" s="54"/>
      <c r="CI177" s="54"/>
      <c r="CJ177" s="59" t="s">
        <v>6782</v>
      </c>
    </row>
    <row r="178" spans="1:88" s="3" customFormat="1" ht="60" customHeight="1">
      <c r="A178" s="59" t="s">
        <v>6108</v>
      </c>
      <c r="B178" s="59" t="s">
        <v>789</v>
      </c>
      <c r="C178" s="59">
        <v>2022</v>
      </c>
      <c r="D178" s="54" t="s">
        <v>6109</v>
      </c>
      <c r="E178" s="54" t="s">
        <v>6110</v>
      </c>
      <c r="F178" s="54" t="s">
        <v>6111</v>
      </c>
      <c r="G178" s="54" t="s">
        <v>6112</v>
      </c>
      <c r="H178" s="54"/>
      <c r="I178" s="54"/>
      <c r="J178" s="54" t="s">
        <v>6113</v>
      </c>
      <c r="K178" s="54"/>
      <c r="L178" s="54">
        <v>2022</v>
      </c>
      <c r="M178" s="54" t="s">
        <v>207</v>
      </c>
      <c r="N178" s="54" t="s">
        <v>207</v>
      </c>
      <c r="O178" s="54" t="s">
        <v>207</v>
      </c>
      <c r="P178" s="54" t="s">
        <v>6114</v>
      </c>
      <c r="Q178" s="54"/>
      <c r="R178" s="54"/>
      <c r="S178" s="54"/>
      <c r="T178" s="54"/>
      <c r="U178" s="54"/>
      <c r="V178" s="54" t="s">
        <v>6115</v>
      </c>
      <c r="W178" s="54"/>
      <c r="X178" s="54"/>
      <c r="Y178" s="54"/>
      <c r="Z178" s="54"/>
      <c r="AA178" s="54" t="s">
        <v>2215</v>
      </c>
      <c r="AB178" s="54" t="s">
        <v>2162</v>
      </c>
      <c r="AC178" s="54" t="s">
        <v>253</v>
      </c>
      <c r="AD178" s="54"/>
      <c r="AE178" s="54"/>
      <c r="AF178" s="54"/>
      <c r="AG178" s="54"/>
      <c r="AH178" s="54" t="s">
        <v>211</v>
      </c>
      <c r="AI178" s="54"/>
      <c r="AJ178" s="54" t="s">
        <v>6116</v>
      </c>
      <c r="AK178" s="54"/>
      <c r="AL178" s="54" t="s">
        <v>6117</v>
      </c>
      <c r="AM178" s="54"/>
      <c r="AN178" s="54"/>
      <c r="AO178" s="54"/>
      <c r="AP178" s="54" t="s">
        <v>5897</v>
      </c>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c r="CF178" s="54"/>
      <c r="CG178" s="54"/>
      <c r="CH178" s="54"/>
      <c r="CI178" s="54"/>
      <c r="CJ178" s="59" t="s">
        <v>6782</v>
      </c>
    </row>
    <row r="179" spans="1:88" s="3" customFormat="1" ht="60" customHeight="1">
      <c r="A179" s="59" t="s">
        <v>6120</v>
      </c>
      <c r="B179" s="59" t="s">
        <v>242</v>
      </c>
      <c r="C179" s="59">
        <v>2022</v>
      </c>
      <c r="D179" s="54" t="s">
        <v>6121</v>
      </c>
      <c r="E179" s="54" t="s">
        <v>6122</v>
      </c>
      <c r="F179" s="54" t="s">
        <v>5914</v>
      </c>
      <c r="G179" s="54"/>
      <c r="H179" s="54" t="s">
        <v>5915</v>
      </c>
      <c r="I179" s="54" t="s">
        <v>6123</v>
      </c>
      <c r="J179" s="54" t="s">
        <v>6124</v>
      </c>
      <c r="K179" s="54" t="s">
        <v>6125</v>
      </c>
      <c r="L179" s="56" t="d">
        <v>2022-07-08</v>
      </c>
      <c r="M179" s="54" t="s">
        <v>207</v>
      </c>
      <c r="N179" s="54" t="s">
        <v>207</v>
      </c>
      <c r="O179" s="54" t="s">
        <v>207</v>
      </c>
      <c r="P179" s="54" t="s">
        <v>6126</v>
      </c>
      <c r="Q179" s="54"/>
      <c r="R179" s="54">
        <v>3</v>
      </c>
      <c r="S179" s="54">
        <v>5</v>
      </c>
      <c r="T179" s="54"/>
      <c r="U179" s="54" t="s">
        <v>5914</v>
      </c>
      <c r="V179" s="54" t="s">
        <v>6127</v>
      </c>
      <c r="W179" s="54"/>
      <c r="X179" s="54"/>
      <c r="Y179" s="54"/>
      <c r="Z179" s="54"/>
      <c r="AA179" s="54"/>
      <c r="AB179" s="54"/>
      <c r="AC179" s="54" t="s">
        <v>253</v>
      </c>
      <c r="AD179" s="54"/>
      <c r="AE179" s="54"/>
      <c r="AF179" s="54"/>
      <c r="AG179" s="54"/>
      <c r="AH179" s="54" t="s">
        <v>211</v>
      </c>
      <c r="AI179" s="54"/>
      <c r="AJ179" s="54"/>
      <c r="AK179" s="54"/>
      <c r="AL179" s="54" t="s">
        <v>6128</v>
      </c>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c r="CF179" s="54"/>
      <c r="CG179" s="54"/>
      <c r="CH179" s="54"/>
      <c r="CI179" s="54"/>
      <c r="CJ179" s="59" t="s">
        <v>6782</v>
      </c>
    </row>
    <row r="180" spans="1:88" s="3" customFormat="1" ht="60" customHeight="1">
      <c r="A180" s="59" t="s">
        <v>6158</v>
      </c>
      <c r="B180" s="59" t="s">
        <v>242</v>
      </c>
      <c r="C180" s="59">
        <v>2022</v>
      </c>
      <c r="D180" s="54" t="s">
        <v>6159</v>
      </c>
      <c r="E180" s="54" t="s">
        <v>6160</v>
      </c>
      <c r="F180" s="54" t="s">
        <v>6101</v>
      </c>
      <c r="G180" s="54"/>
      <c r="H180" s="54" t="s">
        <v>6102</v>
      </c>
      <c r="I180" s="54" t="s">
        <v>6161</v>
      </c>
      <c r="J180" s="54" t="s">
        <v>6162</v>
      </c>
      <c r="K180" s="54" t="s">
        <v>6163</v>
      </c>
      <c r="L180" s="54" t="s">
        <v>207</v>
      </c>
      <c r="M180" s="54" t="s">
        <v>207</v>
      </c>
      <c r="N180" s="54" t="s">
        <v>207</v>
      </c>
      <c r="O180" s="54" t="s">
        <v>207</v>
      </c>
      <c r="P180" s="54">
        <v>7</v>
      </c>
      <c r="Q180" s="54"/>
      <c r="R180" s="54">
        <v>1</v>
      </c>
      <c r="S180" s="54">
        <v>11</v>
      </c>
      <c r="T180" s="54"/>
      <c r="U180" s="54" t="s">
        <v>6101</v>
      </c>
      <c r="V180" s="54" t="s">
        <v>6164</v>
      </c>
      <c r="W180" s="54"/>
      <c r="X180" s="54"/>
      <c r="Y180" s="54"/>
      <c r="Z180" s="54"/>
      <c r="AA180" s="54"/>
      <c r="AB180" s="54"/>
      <c r="AC180" s="54"/>
      <c r="AD180" s="54"/>
      <c r="AE180" s="54"/>
      <c r="AF180" s="54"/>
      <c r="AG180" s="54"/>
      <c r="AH180" s="54" t="s">
        <v>211</v>
      </c>
      <c r="AI180" s="54"/>
      <c r="AJ180" s="54"/>
      <c r="AK180" s="54"/>
      <c r="AL180" s="54" t="s">
        <v>6165</v>
      </c>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c r="CF180" s="54"/>
      <c r="CG180" s="54"/>
      <c r="CH180" s="54"/>
      <c r="CI180" s="54"/>
      <c r="CJ180" s="59" t="s">
        <v>6782</v>
      </c>
    </row>
    <row r="181" spans="1:88" s="3" customFormat="1" ht="60" customHeight="1">
      <c r="A181" s="59" t="s">
        <v>6187</v>
      </c>
      <c r="B181" s="59" t="s">
        <v>242</v>
      </c>
      <c r="C181" s="59">
        <v>2023</v>
      </c>
      <c r="D181" s="54" t="s">
        <v>6188</v>
      </c>
      <c r="E181" s="54" t="s">
        <v>6189</v>
      </c>
      <c r="F181" s="54" t="s">
        <v>803</v>
      </c>
      <c r="G181" s="54"/>
      <c r="H181" s="54" t="s">
        <v>804</v>
      </c>
      <c r="I181" s="54" t="s">
        <v>6190</v>
      </c>
      <c r="J181" s="54" t="s">
        <v>6191</v>
      </c>
      <c r="K181" s="54" t="s">
        <v>6192</v>
      </c>
      <c r="L181" s="54" t="s">
        <v>207</v>
      </c>
      <c r="M181" s="54" t="s">
        <v>207</v>
      </c>
      <c r="N181" s="54" t="s">
        <v>207</v>
      </c>
      <c r="O181" s="54" t="s">
        <v>207</v>
      </c>
      <c r="P181" s="55" t="d">
        <v>2023-01-21</v>
      </c>
      <c r="Q181" s="54"/>
      <c r="R181" s="54">
        <v>1</v>
      </c>
      <c r="S181" s="54">
        <v>16</v>
      </c>
      <c r="T181" s="54"/>
      <c r="U181" s="54" t="s">
        <v>809</v>
      </c>
      <c r="V181" s="54"/>
      <c r="W181" s="54"/>
      <c r="X181" s="54"/>
      <c r="Y181" s="54"/>
      <c r="Z181" s="54"/>
      <c r="AA181" s="54"/>
      <c r="AB181" s="54"/>
      <c r="AC181" s="54" t="s">
        <v>253</v>
      </c>
      <c r="AD181" s="54"/>
      <c r="AE181" s="54"/>
      <c r="AF181" s="54"/>
      <c r="AG181" s="54"/>
      <c r="AH181" s="54" t="s">
        <v>211</v>
      </c>
      <c r="AI181" s="54"/>
      <c r="AJ181" s="54"/>
      <c r="AK181" s="54"/>
      <c r="AL181" s="54" t="s">
        <v>6193</v>
      </c>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c r="CF181" s="54"/>
      <c r="CG181" s="54"/>
      <c r="CH181" s="54"/>
      <c r="CI181" s="54"/>
      <c r="CJ181" s="59" t="s">
        <v>6782</v>
      </c>
    </row>
    <row r="182" spans="1:88" s="3" customFormat="1" ht="60" customHeight="1">
      <c r="A182" s="59" t="s">
        <v>6202</v>
      </c>
      <c r="B182" s="59" t="s">
        <v>242</v>
      </c>
      <c r="C182" s="59">
        <v>2023</v>
      </c>
      <c r="D182" s="54" t="s">
        <v>6203</v>
      </c>
      <c r="E182" s="54" t="s">
        <v>6204</v>
      </c>
      <c r="F182" s="54" t="s">
        <v>803</v>
      </c>
      <c r="G182" s="54"/>
      <c r="H182" s="54" t="s">
        <v>804</v>
      </c>
      <c r="I182" s="54" t="s">
        <v>6205</v>
      </c>
      <c r="J182" s="54" t="s">
        <v>6206</v>
      </c>
      <c r="K182" s="54" t="s">
        <v>6207</v>
      </c>
      <c r="L182" s="54" t="s">
        <v>207</v>
      </c>
      <c r="M182" s="54" t="s">
        <v>207</v>
      </c>
      <c r="N182" s="54" t="s">
        <v>207</v>
      </c>
      <c r="O182" s="54" t="s">
        <v>207</v>
      </c>
      <c r="P182" s="54">
        <v>3586077</v>
      </c>
      <c r="Q182" s="54"/>
      <c r="R182" s="54"/>
      <c r="S182" s="54"/>
      <c r="T182" s="54"/>
      <c r="U182" s="54" t="s">
        <v>809</v>
      </c>
      <c r="V182" s="54"/>
      <c r="W182" s="54"/>
      <c r="X182" s="54"/>
      <c r="Y182" s="54"/>
      <c r="Z182" s="54"/>
      <c r="AA182" s="54"/>
      <c r="AB182" s="54"/>
      <c r="AC182" s="54" t="s">
        <v>253</v>
      </c>
      <c r="AD182" s="54"/>
      <c r="AE182" s="54"/>
      <c r="AF182" s="54"/>
      <c r="AG182" s="54"/>
      <c r="AH182" s="54" t="s">
        <v>211</v>
      </c>
      <c r="AI182" s="54"/>
      <c r="AJ182" s="54"/>
      <c r="AK182" s="54"/>
      <c r="AL182" s="54" t="s">
        <v>6208</v>
      </c>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c r="CF182" s="54"/>
      <c r="CG182" s="54"/>
      <c r="CH182" s="54"/>
      <c r="CI182" s="54"/>
      <c r="CJ182" s="59" t="s">
        <v>6782</v>
      </c>
    </row>
    <row r="183" spans="1:88" s="3" customFormat="1" ht="60" customHeight="1">
      <c r="A183" s="59" t="s">
        <v>6220</v>
      </c>
      <c r="B183" s="59" t="s">
        <v>200</v>
      </c>
      <c r="C183" s="59">
        <v>2023</v>
      </c>
      <c r="D183" s="54" t="s">
        <v>6221</v>
      </c>
      <c r="E183" s="54" t="s">
        <v>6222</v>
      </c>
      <c r="F183" s="54" t="s">
        <v>6180</v>
      </c>
      <c r="G183" s="54" t="s">
        <v>6181</v>
      </c>
      <c r="H183" s="54"/>
      <c r="I183" s="54" t="s">
        <v>6223</v>
      </c>
      <c r="J183" s="54" t="s">
        <v>6224</v>
      </c>
      <c r="K183" s="54"/>
      <c r="L183" s="54" t="s">
        <v>207</v>
      </c>
      <c r="M183" s="54" t="s">
        <v>207</v>
      </c>
      <c r="N183" s="54" t="s">
        <v>207</v>
      </c>
      <c r="O183" s="54" t="s">
        <v>207</v>
      </c>
      <c r="P183" s="55" t="d">
        <v>2023-01-15</v>
      </c>
      <c r="Q183" s="54"/>
      <c r="R183" s="54"/>
      <c r="S183" s="54"/>
      <c r="T183" s="54"/>
      <c r="U183" s="54"/>
      <c r="V183" s="54" t="s">
        <v>6225</v>
      </c>
      <c r="W183" s="54"/>
      <c r="X183" s="54"/>
      <c r="Y183" s="54"/>
      <c r="Z183" s="54"/>
      <c r="AA183" s="54" t="s">
        <v>262</v>
      </c>
      <c r="AB183" s="54" t="s">
        <v>6185</v>
      </c>
      <c r="AC183" s="54" t="s">
        <v>253</v>
      </c>
      <c r="AD183" s="54"/>
      <c r="AE183" s="54"/>
      <c r="AF183" s="54"/>
      <c r="AG183" s="54"/>
      <c r="AH183" s="54" t="s">
        <v>211</v>
      </c>
      <c r="AI183" s="54"/>
      <c r="AJ183" s="54"/>
      <c r="AK183" s="54"/>
      <c r="AL183" s="54" t="s">
        <v>6226</v>
      </c>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t="s">
        <v>6186</v>
      </c>
      <c r="BU183" s="54"/>
      <c r="BV183" s="54"/>
      <c r="BW183" s="54"/>
      <c r="BX183" s="54"/>
      <c r="BY183" s="54"/>
      <c r="BZ183" s="54"/>
      <c r="CA183" s="54"/>
      <c r="CB183" s="54"/>
      <c r="CC183" s="54"/>
      <c r="CD183" s="54"/>
      <c r="CE183" s="54"/>
      <c r="CF183" s="54"/>
      <c r="CG183" s="54"/>
      <c r="CH183" s="54"/>
      <c r="CI183" s="54"/>
      <c r="CJ183" s="59" t="s">
        <v>6782</v>
      </c>
    </row>
    <row r="184" spans="1:88" s="3" customFormat="1" ht="60" customHeight="1">
      <c r="A184" s="59" t="s">
        <v>6233</v>
      </c>
      <c r="B184" s="59" t="s">
        <v>242</v>
      </c>
      <c r="C184" s="59">
        <v>2023</v>
      </c>
      <c r="D184" s="54" t="s">
        <v>6234</v>
      </c>
      <c r="E184" s="54" t="s">
        <v>6235</v>
      </c>
      <c r="F184" s="54" t="s">
        <v>803</v>
      </c>
      <c r="G184" s="54"/>
      <c r="H184" s="54" t="s">
        <v>804</v>
      </c>
      <c r="I184" s="54" t="s">
        <v>6236</v>
      </c>
      <c r="J184" s="54" t="s">
        <v>6237</v>
      </c>
      <c r="K184" s="54" t="s">
        <v>6238</v>
      </c>
      <c r="L184" s="56" t="d">
        <v>2023-03-04</v>
      </c>
      <c r="M184" s="54" t="s">
        <v>207</v>
      </c>
      <c r="N184" s="54" t="s">
        <v>207</v>
      </c>
      <c r="O184" s="54" t="s">
        <v>207</v>
      </c>
      <c r="P184" s="54">
        <v>3586158</v>
      </c>
      <c r="Q184" s="54"/>
      <c r="R184" s="54"/>
      <c r="S184" s="54"/>
      <c r="T184" s="54"/>
      <c r="U184" s="54" t="s">
        <v>809</v>
      </c>
      <c r="V184" s="54"/>
      <c r="W184" s="54"/>
      <c r="X184" s="54"/>
      <c r="Y184" s="54"/>
      <c r="Z184" s="54"/>
      <c r="AA184" s="54"/>
      <c r="AB184" s="54"/>
      <c r="AC184" s="54" t="s">
        <v>253</v>
      </c>
      <c r="AD184" s="54"/>
      <c r="AE184" s="54"/>
      <c r="AF184" s="54"/>
      <c r="AG184" s="54"/>
      <c r="AH184" s="54" t="s">
        <v>211</v>
      </c>
      <c r="AI184" s="54"/>
      <c r="AJ184" s="54"/>
      <c r="AK184" s="54"/>
      <c r="AL184" s="54" t="s">
        <v>6239</v>
      </c>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c r="CF184" s="54"/>
      <c r="CG184" s="54"/>
      <c r="CH184" s="54"/>
      <c r="CI184" s="54"/>
      <c r="CJ184" s="59" t="s">
        <v>6782</v>
      </c>
    </row>
    <row r="185" spans="1:88" s="3" customFormat="1" ht="60" customHeight="1">
      <c r="A185" s="59" t="s">
        <v>6269</v>
      </c>
      <c r="B185" s="59" t="s">
        <v>242</v>
      </c>
      <c r="C185" s="59">
        <v>2023</v>
      </c>
      <c r="D185" s="54" t="s">
        <v>6270</v>
      </c>
      <c r="E185" s="54" t="s">
        <v>6271</v>
      </c>
      <c r="F185" s="54" t="s">
        <v>2276</v>
      </c>
      <c r="G185" s="54"/>
      <c r="H185" s="54" t="s">
        <v>2277</v>
      </c>
      <c r="I185" s="54" t="s">
        <v>6272</v>
      </c>
      <c r="J185" s="54" t="s">
        <v>6273</v>
      </c>
      <c r="K185" s="54" t="s">
        <v>6274</v>
      </c>
      <c r="L185" s="54" t="s">
        <v>207</v>
      </c>
      <c r="M185" s="54" t="s">
        <v>207</v>
      </c>
      <c r="N185" s="54" t="s">
        <v>207</v>
      </c>
      <c r="O185" s="54" t="s">
        <v>207</v>
      </c>
      <c r="P185" s="54">
        <v>3585387</v>
      </c>
      <c r="Q185" s="54"/>
      <c r="R185" s="54"/>
      <c r="S185" s="54"/>
      <c r="T185" s="54"/>
      <c r="U185" s="54" t="s">
        <v>2282</v>
      </c>
      <c r="V185" s="54"/>
      <c r="W185" s="54"/>
      <c r="X185" s="54"/>
      <c r="Y185" s="54"/>
      <c r="Z185" s="54"/>
      <c r="AA185" s="54"/>
      <c r="AB185" s="54"/>
      <c r="AC185" s="54" t="s">
        <v>253</v>
      </c>
      <c r="AD185" s="54"/>
      <c r="AE185" s="54"/>
      <c r="AF185" s="54"/>
      <c r="AG185" s="54"/>
      <c r="AH185" s="54" t="s">
        <v>211</v>
      </c>
      <c r="AI185" s="54"/>
      <c r="AJ185" s="54"/>
      <c r="AK185" s="54"/>
      <c r="AL185" s="54" t="s">
        <v>6275</v>
      </c>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c r="CF185" s="54"/>
      <c r="CG185" s="54"/>
      <c r="CH185" s="54"/>
      <c r="CI185" s="54"/>
      <c r="CJ185" s="59" t="s">
        <v>6782</v>
      </c>
    </row>
    <row r="186" spans="1:88" s="3" customFormat="1" ht="60" customHeight="1">
      <c r="A186" s="59" t="s">
        <v>6276</v>
      </c>
      <c r="B186" s="59" t="s">
        <v>200</v>
      </c>
      <c r="C186" s="59">
        <v>2023</v>
      </c>
      <c r="D186" s="54" t="s">
        <v>6277</v>
      </c>
      <c r="E186" s="54" t="s">
        <v>6278</v>
      </c>
      <c r="F186" s="54" t="s">
        <v>6279</v>
      </c>
      <c r="G186" s="58">
        <v>9800000000000</v>
      </c>
      <c r="H186" s="54"/>
      <c r="I186" s="54" t="s">
        <v>6280</v>
      </c>
      <c r="J186" s="54" t="s">
        <v>6281</v>
      </c>
      <c r="K186" s="54"/>
      <c r="L186" s="54" t="s">
        <v>207</v>
      </c>
      <c r="M186" s="54" t="s">
        <v>207</v>
      </c>
      <c r="N186" s="54" t="s">
        <v>207</v>
      </c>
      <c r="O186" s="54" t="s">
        <v>207</v>
      </c>
      <c r="P186" s="54" t="s">
        <v>6282</v>
      </c>
      <c r="Q186" s="54"/>
      <c r="R186" s="54"/>
      <c r="S186" s="54"/>
      <c r="T186" s="54"/>
      <c r="U186" s="54"/>
      <c r="V186" s="54"/>
      <c r="W186" s="54"/>
      <c r="X186" s="54"/>
      <c r="Y186" s="54"/>
      <c r="Z186" s="54"/>
      <c r="AA186" s="54" t="s">
        <v>262</v>
      </c>
      <c r="AB186" s="54" t="s">
        <v>6249</v>
      </c>
      <c r="AC186" s="54" t="s">
        <v>253</v>
      </c>
      <c r="AD186" s="54"/>
      <c r="AE186" s="54"/>
      <c r="AF186" s="54"/>
      <c r="AG186" s="54"/>
      <c r="AH186" s="54" t="s">
        <v>211</v>
      </c>
      <c r="AI186" s="54"/>
      <c r="AJ186" s="54"/>
      <c r="AK186" s="54"/>
      <c r="AL186" s="54" t="s">
        <v>6283</v>
      </c>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t="s">
        <v>6284</v>
      </c>
      <c r="BU186" s="54"/>
      <c r="BV186" s="54"/>
      <c r="BW186" s="54"/>
      <c r="BX186" s="54"/>
      <c r="BY186" s="54"/>
      <c r="BZ186" s="54"/>
      <c r="CA186" s="54"/>
      <c r="CB186" s="54"/>
      <c r="CC186" s="54"/>
      <c r="CD186" s="54"/>
      <c r="CE186" s="54"/>
      <c r="CF186" s="54"/>
      <c r="CG186" s="54"/>
      <c r="CH186" s="54"/>
      <c r="CI186" s="54"/>
      <c r="CJ186" s="59" t="s">
        <v>6782</v>
      </c>
    </row>
    <row r="187" spans="1:88" s="3" customFormat="1" ht="60" customHeight="1">
      <c r="A187" s="59" t="s">
        <v>6293</v>
      </c>
      <c r="B187" s="59" t="s">
        <v>242</v>
      </c>
      <c r="C187" s="59">
        <v>2023</v>
      </c>
      <c r="D187" s="54" t="s">
        <v>6294</v>
      </c>
      <c r="E187" s="54" t="s">
        <v>6295</v>
      </c>
      <c r="F187" s="54" t="s">
        <v>6296</v>
      </c>
      <c r="G187" s="54"/>
      <c r="H187" s="54" t="s">
        <v>6297</v>
      </c>
      <c r="I187" s="54" t="s">
        <v>6298</v>
      </c>
      <c r="J187" s="54" t="s">
        <v>6299</v>
      </c>
      <c r="K187" s="54" t="s">
        <v>6300</v>
      </c>
      <c r="L187" s="54" t="s">
        <v>207</v>
      </c>
      <c r="M187" s="54" t="s">
        <v>207</v>
      </c>
      <c r="N187" s="54" t="s">
        <v>207</v>
      </c>
      <c r="O187" s="54" t="s">
        <v>207</v>
      </c>
      <c r="P187" s="54">
        <v>54</v>
      </c>
      <c r="Q187" s="54"/>
      <c r="R187" s="54">
        <v>1</v>
      </c>
      <c r="S187" s="54">
        <v>11</v>
      </c>
      <c r="T187" s="54"/>
      <c r="U187" s="54" t="s">
        <v>6301</v>
      </c>
      <c r="V187" s="54"/>
      <c r="W187" s="54"/>
      <c r="X187" s="54"/>
      <c r="Y187" s="54"/>
      <c r="Z187" s="54"/>
      <c r="AA187" s="54"/>
      <c r="AB187" s="54"/>
      <c r="AC187" s="54" t="s">
        <v>253</v>
      </c>
      <c r="AD187" s="54"/>
      <c r="AE187" s="54"/>
      <c r="AF187" s="54"/>
      <c r="AG187" s="54"/>
      <c r="AH187" s="54" t="s">
        <v>211</v>
      </c>
      <c r="AI187" s="54"/>
      <c r="AJ187" s="54"/>
      <c r="AK187" s="54"/>
      <c r="AL187" s="54" t="s">
        <v>6302</v>
      </c>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c r="CF187" s="54"/>
      <c r="CG187" s="54"/>
      <c r="CH187" s="54"/>
      <c r="CI187" s="54"/>
      <c r="CJ187" s="59" t="s">
        <v>6782</v>
      </c>
    </row>
    <row r="188" spans="1:88" s="3" customFormat="1" ht="60" customHeight="1">
      <c r="A188" s="59" t="s">
        <v>6309</v>
      </c>
      <c r="B188" s="59" t="s">
        <v>242</v>
      </c>
      <c r="C188" s="59">
        <v>2023</v>
      </c>
      <c r="D188" s="54" t="s">
        <v>6310</v>
      </c>
      <c r="E188" s="54" t="s">
        <v>6311</v>
      </c>
      <c r="F188" s="54" t="s">
        <v>3075</v>
      </c>
      <c r="G188" s="54"/>
      <c r="H188" s="54" t="s">
        <v>3076</v>
      </c>
      <c r="I188" s="54" t="s">
        <v>6312</v>
      </c>
      <c r="J188" s="54" t="s">
        <v>6313</v>
      </c>
      <c r="K188" s="54" t="s">
        <v>6314</v>
      </c>
      <c r="L188" s="56" t="d">
        <v>2023-02-01</v>
      </c>
      <c r="M188" s="54" t="s">
        <v>207</v>
      </c>
      <c r="N188" s="54" t="s">
        <v>207</v>
      </c>
      <c r="O188" s="54" t="s">
        <v>207</v>
      </c>
      <c r="P188" s="54">
        <v>1583</v>
      </c>
      <c r="Q188" s="54"/>
      <c r="R188" s="54">
        <v>3</v>
      </c>
      <c r="S188" s="54">
        <v>23</v>
      </c>
      <c r="T188" s="54"/>
      <c r="U188" s="54" t="s">
        <v>3075</v>
      </c>
      <c r="V188" s="54" t="s">
        <v>6315</v>
      </c>
      <c r="W188" s="54"/>
      <c r="X188" s="54"/>
      <c r="Y188" s="54"/>
      <c r="Z188" s="54"/>
      <c r="AA188" s="54"/>
      <c r="AB188" s="54"/>
      <c r="AC188" s="54" t="s">
        <v>253</v>
      </c>
      <c r="AD188" s="54"/>
      <c r="AE188" s="54"/>
      <c r="AF188" s="54"/>
      <c r="AG188" s="54"/>
      <c r="AH188" s="54" t="s">
        <v>211</v>
      </c>
      <c r="AI188" s="54"/>
      <c r="AJ188" s="54"/>
      <c r="AK188" s="54"/>
      <c r="AL188" s="54" t="s">
        <v>6316</v>
      </c>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c r="CF188" s="54"/>
      <c r="CG188" s="54"/>
      <c r="CH188" s="54"/>
      <c r="CI188" s="54"/>
      <c r="CJ188" s="59" t="s">
        <v>6782</v>
      </c>
    </row>
    <row r="189" spans="1:88" s="3" customFormat="1" ht="60" customHeight="1">
      <c r="A189" s="59" t="s">
        <v>6317</v>
      </c>
      <c r="B189" s="59" t="s">
        <v>242</v>
      </c>
      <c r="C189" s="59">
        <v>2023</v>
      </c>
      <c r="D189" s="54" t="s">
        <v>6318</v>
      </c>
      <c r="E189" s="54" t="s">
        <v>6319</v>
      </c>
      <c r="F189" s="54" t="s">
        <v>5914</v>
      </c>
      <c r="G189" s="54"/>
      <c r="H189" s="54" t="s">
        <v>5915</v>
      </c>
      <c r="I189" s="54" t="s">
        <v>6320</v>
      </c>
      <c r="J189" s="54" t="s">
        <v>6321</v>
      </c>
      <c r="K189" s="54" t="s">
        <v>6322</v>
      </c>
      <c r="L189" s="54" t="s">
        <v>207</v>
      </c>
      <c r="M189" s="54" t="s">
        <v>207</v>
      </c>
      <c r="N189" s="54" t="s">
        <v>207</v>
      </c>
      <c r="O189" s="54" t="s">
        <v>207</v>
      </c>
      <c r="P189" s="54" t="s">
        <v>6323</v>
      </c>
      <c r="Q189" s="54"/>
      <c r="R189" s="54">
        <v>2</v>
      </c>
      <c r="S189" s="54">
        <v>6</v>
      </c>
      <c r="T189" s="54"/>
      <c r="U189" s="54" t="s">
        <v>5914</v>
      </c>
      <c r="V189" s="54" t="s">
        <v>6324</v>
      </c>
      <c r="W189" s="54"/>
      <c r="X189" s="54"/>
      <c r="Y189" s="54"/>
      <c r="Z189" s="54"/>
      <c r="AA189" s="54"/>
      <c r="AB189" s="54"/>
      <c r="AC189" s="54" t="s">
        <v>253</v>
      </c>
      <c r="AD189" s="54"/>
      <c r="AE189" s="54"/>
      <c r="AF189" s="54"/>
      <c r="AG189" s="54"/>
      <c r="AH189" s="54" t="s">
        <v>211</v>
      </c>
      <c r="AI189" s="54"/>
      <c r="AJ189" s="54"/>
      <c r="AK189" s="54"/>
      <c r="AL189" s="54" t="s">
        <v>6325</v>
      </c>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c r="CF189" s="54"/>
      <c r="CG189" s="54"/>
      <c r="CH189" s="54"/>
      <c r="CI189" s="54"/>
      <c r="CJ189" s="59" t="s">
        <v>6782</v>
      </c>
    </row>
    <row r="190" spans="1:88" s="3" customFormat="1" ht="60" customHeight="1">
      <c r="A190" s="59" t="s">
        <v>6326</v>
      </c>
      <c r="B190" s="59" t="s">
        <v>242</v>
      </c>
      <c r="C190" s="59">
        <v>2023</v>
      </c>
      <c r="D190" s="54" t="s">
        <v>6327</v>
      </c>
      <c r="E190" s="54" t="s">
        <v>6328</v>
      </c>
      <c r="F190" s="54" t="s">
        <v>5914</v>
      </c>
      <c r="G190" s="54"/>
      <c r="H190" s="54" t="s">
        <v>5915</v>
      </c>
      <c r="I190" s="54" t="s">
        <v>6329</v>
      </c>
      <c r="J190" s="54" t="s">
        <v>6330</v>
      </c>
      <c r="K190" s="54" t="s">
        <v>6331</v>
      </c>
      <c r="L190" s="56" t="d">
        <v>2023-03-07</v>
      </c>
      <c r="M190" s="54" t="s">
        <v>207</v>
      </c>
      <c r="N190" s="54" t="s">
        <v>207</v>
      </c>
      <c r="O190" s="54" t="s">
        <v>207</v>
      </c>
      <c r="P190" s="54" t="s">
        <v>6332</v>
      </c>
      <c r="Q190" s="54"/>
      <c r="R190" s="54">
        <v>3</v>
      </c>
      <c r="S190" s="54">
        <v>6</v>
      </c>
      <c r="T190" s="54"/>
      <c r="U190" s="54" t="s">
        <v>5914</v>
      </c>
      <c r="V190" s="54" t="s">
        <v>6333</v>
      </c>
      <c r="W190" s="54"/>
      <c r="X190" s="54"/>
      <c r="Y190" s="54"/>
      <c r="Z190" s="54"/>
      <c r="AA190" s="54"/>
      <c r="AB190" s="54"/>
      <c r="AC190" s="54" t="s">
        <v>253</v>
      </c>
      <c r="AD190" s="54"/>
      <c r="AE190" s="54"/>
      <c r="AF190" s="54"/>
      <c r="AG190" s="54"/>
      <c r="AH190" s="54" t="s">
        <v>211</v>
      </c>
      <c r="AI190" s="54"/>
      <c r="AJ190" s="54"/>
      <c r="AK190" s="54"/>
      <c r="AL190" s="54" t="s">
        <v>6334</v>
      </c>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c r="CF190" s="54"/>
      <c r="CG190" s="54"/>
      <c r="CH190" s="54"/>
      <c r="CI190" s="54"/>
      <c r="CJ190" s="59" t="s">
        <v>6782</v>
      </c>
    </row>
    <row r="191" spans="1:88" s="3" customFormat="1" ht="60" customHeight="1">
      <c r="A191" s="59" t="s">
        <v>6345</v>
      </c>
      <c r="B191" s="59" t="s">
        <v>242</v>
      </c>
      <c r="C191" s="59">
        <v>2023</v>
      </c>
      <c r="D191" s="54" t="s">
        <v>6346</v>
      </c>
      <c r="E191" s="54" t="s">
        <v>6347</v>
      </c>
      <c r="F191" s="54" t="s">
        <v>6348</v>
      </c>
      <c r="G191" s="54"/>
      <c r="H191" s="54" t="s">
        <v>6349</v>
      </c>
      <c r="I191" s="54" t="s">
        <v>6350</v>
      </c>
      <c r="J191" s="54" t="s">
        <v>6351</v>
      </c>
      <c r="K191" s="54" t="s">
        <v>6352</v>
      </c>
      <c r="L191" s="56" t="d">
        <v>2023-03-09</v>
      </c>
      <c r="M191" s="54" t="s">
        <v>207</v>
      </c>
      <c r="N191" s="54" t="s">
        <v>207</v>
      </c>
      <c r="O191" s="54" t="s">
        <v>207</v>
      </c>
      <c r="P191" s="54">
        <v>719</v>
      </c>
      <c r="Q191" s="54"/>
      <c r="R191" s="54">
        <v>3</v>
      </c>
      <c r="S191" s="54">
        <v>13</v>
      </c>
      <c r="T191" s="54"/>
      <c r="U191" s="54" t="s">
        <v>6348</v>
      </c>
      <c r="V191" s="54" t="s">
        <v>6353</v>
      </c>
      <c r="W191" s="54"/>
      <c r="X191" s="54"/>
      <c r="Y191" s="54"/>
      <c r="Z191" s="54"/>
      <c r="AA191" s="54"/>
      <c r="AB191" s="54"/>
      <c r="AC191" s="54" t="s">
        <v>253</v>
      </c>
      <c r="AD191" s="54"/>
      <c r="AE191" s="54"/>
      <c r="AF191" s="54"/>
      <c r="AG191" s="54"/>
      <c r="AH191" s="54" t="s">
        <v>211</v>
      </c>
      <c r="AI191" s="54"/>
      <c r="AJ191" s="54"/>
      <c r="AK191" s="54"/>
      <c r="AL191" s="54" t="s">
        <v>6354</v>
      </c>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c r="CF191" s="54"/>
      <c r="CG191" s="54"/>
      <c r="CH191" s="54"/>
      <c r="CI191" s="54"/>
      <c r="CJ191" s="59" t="s">
        <v>6782</v>
      </c>
    </row>
    <row r="192" spans="1:88" s="3" customFormat="1" ht="60" customHeight="1">
      <c r="A192" s="59" t="s">
        <v>6370</v>
      </c>
      <c r="B192" s="59" t="s">
        <v>242</v>
      </c>
      <c r="C192" s="59">
        <v>2023</v>
      </c>
      <c r="D192" s="54" t="s">
        <v>6371</v>
      </c>
      <c r="E192" s="54" t="s">
        <v>6372</v>
      </c>
      <c r="F192" s="54" t="s">
        <v>6348</v>
      </c>
      <c r="G192" s="54"/>
      <c r="H192" s="54" t="s">
        <v>6349</v>
      </c>
      <c r="I192" s="54" t="s">
        <v>6373</v>
      </c>
      <c r="J192" s="54" t="s">
        <v>6374</v>
      </c>
      <c r="K192" s="54" t="s">
        <v>6375</v>
      </c>
      <c r="L192" s="56" t="d">
        <v>2023-01-09</v>
      </c>
      <c r="M192" s="54" t="s">
        <v>207</v>
      </c>
      <c r="N192" s="54" t="s">
        <v>207</v>
      </c>
      <c r="O192" s="54" t="s">
        <v>207</v>
      </c>
      <c r="P192" s="54">
        <v>175</v>
      </c>
      <c r="Q192" s="54"/>
      <c r="R192" s="54">
        <v>1</v>
      </c>
      <c r="S192" s="54">
        <v>13</v>
      </c>
      <c r="T192" s="54"/>
      <c r="U192" s="54" t="s">
        <v>6348</v>
      </c>
      <c r="V192" s="54"/>
      <c r="W192" s="54"/>
      <c r="X192" s="54"/>
      <c r="Y192" s="54"/>
      <c r="Z192" s="54"/>
      <c r="AA192" s="54"/>
      <c r="AB192" s="54"/>
      <c r="AC192" s="54" t="s">
        <v>253</v>
      </c>
      <c r="AD192" s="54"/>
      <c r="AE192" s="54"/>
      <c r="AF192" s="54"/>
      <c r="AG192" s="54"/>
      <c r="AH192" s="54" t="s">
        <v>211</v>
      </c>
      <c r="AI192" s="54"/>
      <c r="AJ192" s="54"/>
      <c r="AK192" s="54"/>
      <c r="AL192" s="54" t="s">
        <v>6376</v>
      </c>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c r="CF192" s="54"/>
      <c r="CG192" s="54"/>
      <c r="CH192" s="54"/>
      <c r="CI192" s="54"/>
      <c r="CJ192" s="59" t="s">
        <v>6782</v>
      </c>
    </row>
    <row r="193" spans="1:88" s="3" customFormat="1" ht="60" customHeight="1">
      <c r="A193" s="59" t="s">
        <v>6377</v>
      </c>
      <c r="B193" s="59" t="s">
        <v>242</v>
      </c>
      <c r="C193" s="59">
        <v>2023</v>
      </c>
      <c r="D193" s="54" t="s">
        <v>6378</v>
      </c>
      <c r="E193" s="54" t="s">
        <v>6379</v>
      </c>
      <c r="F193" s="54" t="s">
        <v>3075</v>
      </c>
      <c r="G193" s="54"/>
      <c r="H193" s="54" t="s">
        <v>3076</v>
      </c>
      <c r="I193" s="54" t="s">
        <v>6380</v>
      </c>
      <c r="J193" s="54" t="s">
        <v>6381</v>
      </c>
      <c r="K193" s="54" t="s">
        <v>6382</v>
      </c>
      <c r="L193" s="56" t="d">
        <v>2023-02-03</v>
      </c>
      <c r="M193" s="54" t="s">
        <v>207</v>
      </c>
      <c r="N193" s="54" t="s">
        <v>207</v>
      </c>
      <c r="O193" s="54" t="s">
        <v>207</v>
      </c>
      <c r="P193" s="54">
        <v>1730</v>
      </c>
      <c r="Q193" s="54"/>
      <c r="R193" s="54">
        <v>3</v>
      </c>
      <c r="S193" s="54">
        <v>23</v>
      </c>
      <c r="T193" s="54"/>
      <c r="U193" s="54" t="s">
        <v>3075</v>
      </c>
      <c r="V193" s="54" t="s">
        <v>6383</v>
      </c>
      <c r="W193" s="54"/>
      <c r="X193" s="54"/>
      <c r="Y193" s="54"/>
      <c r="Z193" s="54"/>
      <c r="AA193" s="54"/>
      <c r="AB193" s="54"/>
      <c r="AC193" s="54" t="s">
        <v>253</v>
      </c>
      <c r="AD193" s="54"/>
      <c r="AE193" s="54"/>
      <c r="AF193" s="54"/>
      <c r="AG193" s="54"/>
      <c r="AH193" s="54" t="s">
        <v>211</v>
      </c>
      <c r="AI193" s="54"/>
      <c r="AJ193" s="54"/>
      <c r="AK193" s="54"/>
      <c r="AL193" s="54" t="s">
        <v>6384</v>
      </c>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c r="CF193" s="54"/>
      <c r="CG193" s="54"/>
      <c r="CH193" s="54"/>
      <c r="CI193" s="54"/>
      <c r="CJ193" s="59" t="s">
        <v>6782</v>
      </c>
    </row>
    <row r="194" spans="1:88" s="3" customFormat="1" ht="60" customHeight="1">
      <c r="A194" s="59" t="s">
        <v>6385</v>
      </c>
      <c r="B194" s="59" t="s">
        <v>242</v>
      </c>
      <c r="C194" s="59">
        <v>2023</v>
      </c>
      <c r="D194" s="54" t="s">
        <v>6386</v>
      </c>
      <c r="E194" s="54" t="s">
        <v>6387</v>
      </c>
      <c r="F194" s="54" t="s">
        <v>6388</v>
      </c>
      <c r="G194" s="54"/>
      <c r="H194" s="54" t="s">
        <v>6389</v>
      </c>
      <c r="I194" s="54" t="s">
        <v>6390</v>
      </c>
      <c r="J194" s="54" t="s">
        <v>6391</v>
      </c>
      <c r="K194" s="54" t="s">
        <v>6392</v>
      </c>
      <c r="L194" s="54" t="s">
        <v>207</v>
      </c>
      <c r="M194" s="54" t="s">
        <v>207</v>
      </c>
      <c r="N194" s="54" t="s">
        <v>207</v>
      </c>
      <c r="O194" s="54" t="s">
        <v>207</v>
      </c>
      <c r="P194" s="54">
        <v>15</v>
      </c>
      <c r="Q194" s="54"/>
      <c r="R194" s="54">
        <v>1</v>
      </c>
      <c r="S194" s="54">
        <v>9</v>
      </c>
      <c r="T194" s="54"/>
      <c r="U194" s="54" t="s">
        <v>6388</v>
      </c>
      <c r="V194" s="54"/>
      <c r="W194" s="54"/>
      <c r="X194" s="54"/>
      <c r="Y194" s="54"/>
      <c r="Z194" s="54"/>
      <c r="AA194" s="54"/>
      <c r="AB194" s="54"/>
      <c r="AC194" s="54" t="s">
        <v>253</v>
      </c>
      <c r="AD194" s="54"/>
      <c r="AE194" s="54"/>
      <c r="AF194" s="54"/>
      <c r="AG194" s="54"/>
      <c r="AH194" s="54" t="s">
        <v>211</v>
      </c>
      <c r="AI194" s="54"/>
      <c r="AJ194" s="54"/>
      <c r="AK194" s="54"/>
      <c r="AL194" s="54" t="s">
        <v>6393</v>
      </c>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c r="CF194" s="54"/>
      <c r="CG194" s="54"/>
      <c r="CH194" s="54"/>
      <c r="CI194" s="54"/>
      <c r="CJ194" s="59" t="s">
        <v>6782</v>
      </c>
    </row>
    <row r="195" spans="1:88" s="3" customFormat="1" ht="60" customHeight="1">
      <c r="A195" s="59" t="s">
        <v>6394</v>
      </c>
      <c r="B195" s="59" t="s">
        <v>242</v>
      </c>
      <c r="C195" s="59">
        <v>2023</v>
      </c>
      <c r="D195" s="54" t="s">
        <v>6395</v>
      </c>
      <c r="E195" s="54" t="s">
        <v>6396</v>
      </c>
      <c r="F195" s="54" t="s">
        <v>6397</v>
      </c>
      <c r="G195" s="54"/>
      <c r="H195" s="54">
        <v>24680672</v>
      </c>
      <c r="I195" s="54" t="s">
        <v>6398</v>
      </c>
      <c r="J195" s="54" t="s">
        <v>6399</v>
      </c>
      <c r="K195" s="54"/>
      <c r="L195" s="54" t="s">
        <v>6400</v>
      </c>
      <c r="M195" s="54" t="s">
        <v>207</v>
      </c>
      <c r="N195" s="54" t="s">
        <v>207</v>
      </c>
      <c r="O195" s="54" t="s">
        <v>207</v>
      </c>
      <c r="P195" s="54" t="s">
        <v>6401</v>
      </c>
      <c r="Q195" s="54"/>
      <c r="R195" s="54"/>
      <c r="S195" s="54">
        <v>13</v>
      </c>
      <c r="T195" s="54"/>
      <c r="U195" s="54" t="s">
        <v>6397</v>
      </c>
      <c r="V195" s="54"/>
      <c r="W195" s="54"/>
      <c r="X195" s="54"/>
      <c r="Y195" s="54"/>
      <c r="Z195" s="54"/>
      <c r="AA195" s="54"/>
      <c r="AB195" s="54"/>
      <c r="AC195" s="54" t="s">
        <v>253</v>
      </c>
      <c r="AD195" s="54"/>
      <c r="AE195" s="54"/>
      <c r="AF195" s="54"/>
      <c r="AG195" s="54"/>
      <c r="AH195" s="54" t="s">
        <v>211</v>
      </c>
      <c r="AI195" s="54"/>
      <c r="AJ195" s="54"/>
      <c r="AK195" s="54"/>
      <c r="AL195" s="54" t="s">
        <v>6402</v>
      </c>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c r="CF195" s="54"/>
      <c r="CG195" s="54"/>
      <c r="CH195" s="54"/>
      <c r="CI195" s="54"/>
      <c r="CJ195" s="59" t="s">
        <v>6782</v>
      </c>
    </row>
    <row r="196" spans="1:88" s="3" customFormat="1" ht="60" customHeight="1">
      <c r="A196" s="59" t="s">
        <v>6432</v>
      </c>
      <c r="B196" s="59" t="s">
        <v>242</v>
      </c>
      <c r="C196" s="59">
        <v>2023</v>
      </c>
      <c r="D196" s="54" t="s">
        <v>6433</v>
      </c>
      <c r="E196" s="54" t="s">
        <v>6434</v>
      </c>
      <c r="F196" s="54" t="s">
        <v>6435</v>
      </c>
      <c r="G196" s="54"/>
      <c r="H196" s="54" t="s">
        <v>6436</v>
      </c>
      <c r="I196" s="54" t="s">
        <v>6437</v>
      </c>
      <c r="J196" s="54" t="s">
        <v>6438</v>
      </c>
      <c r="K196" s="54" t="s">
        <v>6439</v>
      </c>
      <c r="L196" s="56" t="d">
        <v>2023-04-07</v>
      </c>
      <c r="M196" s="54" t="s">
        <v>207</v>
      </c>
      <c r="N196" s="54" t="s">
        <v>207</v>
      </c>
      <c r="O196" s="54" t="s">
        <v>207</v>
      </c>
      <c r="P196" s="54">
        <v>1176621</v>
      </c>
      <c r="Q196" s="54"/>
      <c r="R196" s="54"/>
      <c r="S196" s="54">
        <v>9</v>
      </c>
      <c r="T196" s="54"/>
      <c r="U196" s="54" t="s">
        <v>6440</v>
      </c>
      <c r="V196" s="54" t="s">
        <v>6441</v>
      </c>
      <c r="W196" s="54"/>
      <c r="X196" s="54"/>
      <c r="Y196" s="54"/>
      <c r="Z196" s="54"/>
      <c r="AA196" s="54"/>
      <c r="AB196" s="54"/>
      <c r="AC196" s="54"/>
      <c r="AD196" s="54"/>
      <c r="AE196" s="54"/>
      <c r="AF196" s="54"/>
      <c r="AG196" s="54"/>
      <c r="AH196" s="54" t="s">
        <v>211</v>
      </c>
      <c r="AI196" s="54"/>
      <c r="AJ196" s="54"/>
      <c r="AK196" s="54"/>
      <c r="AL196" s="54" t="s">
        <v>6442</v>
      </c>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c r="CF196" s="54"/>
      <c r="CG196" s="54"/>
      <c r="CH196" s="54"/>
      <c r="CI196" s="54"/>
      <c r="CJ196" s="59" t="s">
        <v>6782</v>
      </c>
    </row>
    <row r="197" spans="1:88" s="3" customFormat="1" ht="60" customHeight="1">
      <c r="A197" s="59" t="s">
        <v>6462</v>
      </c>
      <c r="B197" s="59" t="s">
        <v>242</v>
      </c>
      <c r="C197" s="59">
        <v>2023</v>
      </c>
      <c r="D197" s="54" t="s">
        <v>6463</v>
      </c>
      <c r="E197" s="54" t="s">
        <v>6464</v>
      </c>
      <c r="F197" s="54" t="s">
        <v>6465</v>
      </c>
      <c r="G197" s="54"/>
      <c r="H197" s="54" t="s">
        <v>6466</v>
      </c>
      <c r="I197" s="54" t="s">
        <v>6467</v>
      </c>
      <c r="J197" s="54" t="s">
        <v>6468</v>
      </c>
      <c r="K197" s="54" t="s">
        <v>6469</v>
      </c>
      <c r="L197" s="54" t="s">
        <v>6470</v>
      </c>
      <c r="M197" s="54" t="s">
        <v>207</v>
      </c>
      <c r="N197" s="54" t="s">
        <v>207</v>
      </c>
      <c r="O197" s="54" t="s">
        <v>207</v>
      </c>
      <c r="P197" s="54">
        <v>40</v>
      </c>
      <c r="Q197" s="54"/>
      <c r="R197" s="54">
        <v>2</v>
      </c>
      <c r="S197" s="54">
        <v>15</v>
      </c>
      <c r="T197" s="54"/>
      <c r="U197" s="54" t="s">
        <v>6465</v>
      </c>
      <c r="V197" s="54" t="s">
        <v>6471</v>
      </c>
      <c r="W197" s="54"/>
      <c r="X197" s="54"/>
      <c r="Y197" s="54"/>
      <c r="Z197" s="54"/>
      <c r="AA197" s="54"/>
      <c r="AB197" s="54"/>
      <c r="AC197" s="54" t="s">
        <v>253</v>
      </c>
      <c r="AD197" s="54"/>
      <c r="AE197" s="54"/>
      <c r="AF197" s="54"/>
      <c r="AG197" s="54"/>
      <c r="AH197" s="54" t="s">
        <v>211</v>
      </c>
      <c r="AI197" s="54"/>
      <c r="AJ197" s="54"/>
      <c r="AK197" s="54"/>
      <c r="AL197" s="54" t="s">
        <v>6472</v>
      </c>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c r="CF197" s="54"/>
      <c r="CG197" s="54"/>
      <c r="CH197" s="54"/>
      <c r="CI197" s="54"/>
      <c r="CJ197" s="59" t="s">
        <v>6782</v>
      </c>
    </row>
    <row r="198" spans="1:88" s="3" customFormat="1" ht="60" customHeight="1">
      <c r="A198" s="59" t="s">
        <v>6473</v>
      </c>
      <c r="B198" s="59" t="s">
        <v>242</v>
      </c>
      <c r="C198" s="59">
        <v>2023</v>
      </c>
      <c r="D198" s="54" t="s">
        <v>6474</v>
      </c>
      <c r="E198" s="54" t="s">
        <v>6475</v>
      </c>
      <c r="F198" s="54" t="s">
        <v>6348</v>
      </c>
      <c r="G198" s="54"/>
      <c r="H198" s="54" t="s">
        <v>6349</v>
      </c>
      <c r="I198" s="54" t="s">
        <v>6476</v>
      </c>
      <c r="J198" s="54" t="s">
        <v>6477</v>
      </c>
      <c r="K198" s="54" t="s">
        <v>6478</v>
      </c>
      <c r="L198" s="56" t="d">
        <v>2023-02-02</v>
      </c>
      <c r="M198" s="54" t="s">
        <v>207</v>
      </c>
      <c r="N198" s="54" t="s">
        <v>207</v>
      </c>
      <c r="O198" s="54" t="s">
        <v>207</v>
      </c>
      <c r="P198" s="54">
        <v>410</v>
      </c>
      <c r="Q198" s="54"/>
      <c r="R198" s="54">
        <v>2</v>
      </c>
      <c r="S198" s="54">
        <v>13</v>
      </c>
      <c r="T198" s="54"/>
      <c r="U198" s="54" t="s">
        <v>6348</v>
      </c>
      <c r="V198" s="54" t="s">
        <v>6479</v>
      </c>
      <c r="W198" s="54"/>
      <c r="X198" s="54"/>
      <c r="Y198" s="54"/>
      <c r="Z198" s="54"/>
      <c r="AA198" s="54"/>
      <c r="AB198" s="54"/>
      <c r="AC198" s="54" t="s">
        <v>253</v>
      </c>
      <c r="AD198" s="54"/>
      <c r="AE198" s="54"/>
      <c r="AF198" s="54"/>
      <c r="AG198" s="54"/>
      <c r="AH198" s="54" t="s">
        <v>211</v>
      </c>
      <c r="AI198" s="54"/>
      <c r="AJ198" s="54"/>
      <c r="AK198" s="54"/>
      <c r="AL198" s="54" t="s">
        <v>6480</v>
      </c>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c r="CF198" s="54"/>
      <c r="CG198" s="54"/>
      <c r="CH198" s="54"/>
      <c r="CI198" s="54"/>
      <c r="CJ198" s="59" t="s">
        <v>6782</v>
      </c>
    </row>
    <row r="199" spans="1:88" s="3" customFormat="1" ht="60" customHeight="1">
      <c r="A199" s="59" t="s">
        <v>6483</v>
      </c>
      <c r="B199" s="59" t="s">
        <v>242</v>
      </c>
      <c r="C199" s="59">
        <v>2023</v>
      </c>
      <c r="D199" s="54" t="s">
        <v>6484</v>
      </c>
      <c r="E199" s="54" t="s">
        <v>6485</v>
      </c>
      <c r="F199" s="54" t="s">
        <v>5914</v>
      </c>
      <c r="G199" s="54"/>
      <c r="H199" s="54" t="s">
        <v>5915</v>
      </c>
      <c r="I199" s="54" t="s">
        <v>6486</v>
      </c>
      <c r="J199" s="54" t="s">
        <v>6487</v>
      </c>
      <c r="K199" s="54" t="s">
        <v>6488</v>
      </c>
      <c r="L199" s="56" t="d">
        <v>2023-02-03</v>
      </c>
      <c r="M199" s="54" t="s">
        <v>207</v>
      </c>
      <c r="N199" s="54" t="s">
        <v>207</v>
      </c>
      <c r="O199" s="54" t="s">
        <v>207</v>
      </c>
      <c r="P199" s="54" t="s">
        <v>6489</v>
      </c>
      <c r="Q199" s="54"/>
      <c r="R199" s="54">
        <v>2</v>
      </c>
      <c r="S199" s="54">
        <v>6</v>
      </c>
      <c r="T199" s="54"/>
      <c r="U199" s="54" t="s">
        <v>5914</v>
      </c>
      <c r="V199" s="54"/>
      <c r="W199" s="54"/>
      <c r="X199" s="54"/>
      <c r="Y199" s="54"/>
      <c r="Z199" s="54"/>
      <c r="AA199" s="54"/>
      <c r="AB199" s="54"/>
      <c r="AC199" s="54" t="s">
        <v>253</v>
      </c>
      <c r="AD199" s="54"/>
      <c r="AE199" s="54"/>
      <c r="AF199" s="54"/>
      <c r="AG199" s="54"/>
      <c r="AH199" s="54" t="s">
        <v>211</v>
      </c>
      <c r="AI199" s="54"/>
      <c r="AJ199" s="54"/>
      <c r="AK199" s="54"/>
      <c r="AL199" s="54" t="s">
        <v>6490</v>
      </c>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c r="CF199" s="54"/>
      <c r="CG199" s="54"/>
      <c r="CH199" s="54"/>
      <c r="CI199" s="54"/>
      <c r="CJ199" s="59" t="s">
        <v>6782</v>
      </c>
    </row>
    <row r="200" spans="1:88" s="3" customFormat="1" ht="60" customHeight="1">
      <c r="A200" s="59" t="s">
        <v>6513</v>
      </c>
      <c r="B200" s="59" t="s">
        <v>242</v>
      </c>
      <c r="C200" s="59">
        <v>2023</v>
      </c>
      <c r="D200" s="54" t="s">
        <v>6514</v>
      </c>
      <c r="E200" s="54" t="s">
        <v>6515</v>
      </c>
      <c r="F200" s="54" t="s">
        <v>6516</v>
      </c>
      <c r="G200" s="54"/>
      <c r="H200" s="54" t="s">
        <v>6517</v>
      </c>
      <c r="I200" s="54" t="s">
        <v>6518</v>
      </c>
      <c r="J200" s="54" t="s">
        <v>6519</v>
      </c>
      <c r="K200" s="54"/>
      <c r="L200" s="54" t="s">
        <v>6520</v>
      </c>
      <c r="M200" s="54" t="s">
        <v>207</v>
      </c>
      <c r="N200" s="54" t="s">
        <v>207</v>
      </c>
      <c r="O200" s="54" t="s">
        <v>207</v>
      </c>
      <c r="P200" s="54">
        <v>109353</v>
      </c>
      <c r="Q200" s="54"/>
      <c r="R200" s="54"/>
      <c r="S200" s="54">
        <v>207</v>
      </c>
      <c r="T200" s="54"/>
      <c r="U200" s="54" t="s">
        <v>6516</v>
      </c>
      <c r="V200" s="54"/>
      <c r="W200" s="54"/>
      <c r="X200" s="54"/>
      <c r="Y200" s="54"/>
      <c r="Z200" s="54"/>
      <c r="AA200" s="54"/>
      <c r="AB200" s="54"/>
      <c r="AC200" s="54" t="s">
        <v>253</v>
      </c>
      <c r="AD200" s="54"/>
      <c r="AE200" s="54"/>
      <c r="AF200" s="54"/>
      <c r="AG200" s="54"/>
      <c r="AH200" s="54" t="s">
        <v>211</v>
      </c>
      <c r="AI200" s="54"/>
      <c r="AJ200" s="54"/>
      <c r="AK200" s="54"/>
      <c r="AL200" s="54" t="s">
        <v>6521</v>
      </c>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c r="CF200" s="54"/>
      <c r="CG200" s="54"/>
      <c r="CH200" s="54"/>
      <c r="CI200" s="54"/>
      <c r="CJ200" s="59" t="s">
        <v>6782</v>
      </c>
    </row>
    <row r="201" spans="1:88" s="3" customFormat="1" ht="60" customHeight="1">
      <c r="A201" s="59" t="s">
        <v>6522</v>
      </c>
      <c r="B201" s="59" t="s">
        <v>242</v>
      </c>
      <c r="C201" s="59">
        <v>2023</v>
      </c>
      <c r="D201" s="54" t="s">
        <v>6523</v>
      </c>
      <c r="E201" s="54" t="s">
        <v>6524</v>
      </c>
      <c r="F201" s="54" t="s">
        <v>6525</v>
      </c>
      <c r="G201" s="54"/>
      <c r="H201" s="54" t="s">
        <v>6526</v>
      </c>
      <c r="I201" s="54" t="s">
        <v>6527</v>
      </c>
      <c r="J201" s="54" t="s">
        <v>6528</v>
      </c>
      <c r="K201" s="54"/>
      <c r="L201" s="54">
        <v>2023</v>
      </c>
      <c r="M201" s="54" t="s">
        <v>207</v>
      </c>
      <c r="N201" s="54" t="s">
        <v>207</v>
      </c>
      <c r="O201" s="54" t="s">
        <v>207</v>
      </c>
      <c r="P201" s="54" t="s">
        <v>6529</v>
      </c>
      <c r="Q201" s="54"/>
      <c r="R201" s="54">
        <v>4</v>
      </c>
      <c r="S201" s="54">
        <v>31</v>
      </c>
      <c r="T201" s="54"/>
      <c r="U201" s="54"/>
      <c r="V201" s="54"/>
      <c r="W201" s="54"/>
      <c r="X201" s="54"/>
      <c r="Y201" s="54"/>
      <c r="Z201" s="54"/>
      <c r="AA201" s="54"/>
      <c r="AB201" s="54"/>
      <c r="AC201" s="54" t="s">
        <v>253</v>
      </c>
      <c r="AD201" s="54"/>
      <c r="AE201" s="54"/>
      <c r="AF201" s="54"/>
      <c r="AG201" s="54"/>
      <c r="AH201" s="54" t="s">
        <v>211</v>
      </c>
      <c r="AI201" s="54"/>
      <c r="AJ201" s="54"/>
      <c r="AK201" s="54"/>
      <c r="AL201" s="54" t="s">
        <v>6530</v>
      </c>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c r="CF201" s="54"/>
      <c r="CG201" s="54"/>
      <c r="CH201" s="54"/>
      <c r="CI201" s="54"/>
      <c r="CJ201" s="59" t="s">
        <v>6782</v>
      </c>
    </row>
    <row r="202" spans="1:88" s="3" customFormat="1" ht="60" customHeight="1">
      <c r="A202" s="59" t="s">
        <v>199</v>
      </c>
      <c r="B202" s="59" t="s">
        <v>200</v>
      </c>
      <c r="C202" s="59">
        <v>2002</v>
      </c>
      <c r="D202" s="54" t="s">
        <v>201</v>
      </c>
      <c r="E202" s="54" t="s">
        <v>202</v>
      </c>
      <c r="F202" s="54" t="s">
        <v>203</v>
      </c>
      <c r="G202" s="54" t="s">
        <v>204</v>
      </c>
      <c r="H202" s="54"/>
      <c r="I202" s="54" t="s">
        <v>205</v>
      </c>
      <c r="J202" s="54" t="s">
        <v>206</v>
      </c>
      <c r="K202" s="54"/>
      <c r="L202" s="54">
        <v>2002</v>
      </c>
      <c r="M202" s="54" t="s">
        <v>207</v>
      </c>
      <c r="N202" s="54" t="s">
        <v>207</v>
      </c>
      <c r="O202" s="54" t="s">
        <v>207</v>
      </c>
      <c r="P202" s="54" t="s">
        <v>208</v>
      </c>
      <c r="Q202" s="54"/>
      <c r="R202" s="54"/>
      <c r="S202" s="54">
        <v>2</v>
      </c>
      <c r="T202" s="54"/>
      <c r="U202" s="54"/>
      <c r="V202" s="54"/>
      <c r="W202" s="54"/>
      <c r="X202" s="54"/>
      <c r="Y202" s="54"/>
      <c r="Z202" s="54"/>
      <c r="AA202" s="54" t="s">
        <v>209</v>
      </c>
      <c r="AB202" s="54" t="s">
        <v>210</v>
      </c>
      <c r="AC202" s="54"/>
      <c r="AD202" s="54"/>
      <c r="AE202" s="54"/>
      <c r="AF202" s="54"/>
      <c r="AG202" s="54"/>
      <c r="AH202" s="54" t="s">
        <v>211</v>
      </c>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t="s">
        <v>212</v>
      </c>
      <c r="BU202" s="54"/>
      <c r="BV202" s="54"/>
      <c r="BW202" s="54"/>
      <c r="BX202" s="54"/>
      <c r="BY202" s="54"/>
      <c r="BZ202" s="54"/>
      <c r="CA202" s="54"/>
      <c r="CB202" s="54"/>
      <c r="CC202" s="54"/>
      <c r="CD202" s="54"/>
      <c r="CE202" s="54"/>
      <c r="CF202" s="54"/>
      <c r="CG202" s="54"/>
      <c r="CH202" s="54"/>
      <c r="CI202" s="54"/>
      <c r="CJ202" s="59" t="s">
        <v>6784</v>
      </c>
    </row>
    <row r="203" spans="1:88" s="3" customFormat="1" ht="60" customHeight="1">
      <c r="A203" s="59" t="s">
        <v>213</v>
      </c>
      <c r="B203" s="59" t="s">
        <v>200</v>
      </c>
      <c r="C203" s="59">
        <v>2002</v>
      </c>
      <c r="D203" s="54" t="s">
        <v>214</v>
      </c>
      <c r="E203" s="54" t="s">
        <v>215</v>
      </c>
      <c r="F203" s="54" t="s">
        <v>216</v>
      </c>
      <c r="G203" s="54" t="s">
        <v>217</v>
      </c>
      <c r="H203" s="54"/>
      <c r="I203" s="54" t="s">
        <v>218</v>
      </c>
      <c r="J203" s="54" t="s">
        <v>219</v>
      </c>
      <c r="K203" s="54"/>
      <c r="L203" s="54">
        <v>2002</v>
      </c>
      <c r="M203" s="54" t="s">
        <v>207</v>
      </c>
      <c r="N203" s="54" t="s">
        <v>207</v>
      </c>
      <c r="O203" s="54" t="s">
        <v>207</v>
      </c>
      <c r="P203" s="54" t="s">
        <v>220</v>
      </c>
      <c r="Q203" s="54"/>
      <c r="R203" s="54"/>
      <c r="S203" s="54"/>
      <c r="T203" s="54"/>
      <c r="U203" s="54"/>
      <c r="V203" s="54"/>
      <c r="W203" s="54"/>
      <c r="X203" s="54"/>
      <c r="Y203" s="54"/>
      <c r="Z203" s="54"/>
      <c r="AA203" s="54" t="s">
        <v>221</v>
      </c>
      <c r="AB203" s="54" t="s">
        <v>222</v>
      </c>
      <c r="AC203" s="54"/>
      <c r="AD203" s="54"/>
      <c r="AE203" s="54"/>
      <c r="AF203" s="54"/>
      <c r="AG203" s="54"/>
      <c r="AH203" s="54" t="s">
        <v>211</v>
      </c>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t="s">
        <v>223</v>
      </c>
      <c r="BU203" s="54"/>
      <c r="BV203" s="54"/>
      <c r="BW203" s="54"/>
      <c r="BX203" s="54"/>
      <c r="BY203" s="54"/>
      <c r="BZ203" s="54"/>
      <c r="CA203" s="54"/>
      <c r="CB203" s="54"/>
      <c r="CC203" s="54"/>
      <c r="CD203" s="54"/>
      <c r="CE203" s="54"/>
      <c r="CF203" s="54"/>
      <c r="CG203" s="54"/>
      <c r="CH203" s="54"/>
      <c r="CI203" s="54"/>
      <c r="CJ203" s="59" t="s">
        <v>6784</v>
      </c>
    </row>
    <row r="204" spans="1:88" s="3" customFormat="1" ht="60" customHeight="1">
      <c r="A204" s="59" t="s">
        <v>224</v>
      </c>
      <c r="B204" s="59" t="s">
        <v>200</v>
      </c>
      <c r="C204" s="59">
        <v>2002</v>
      </c>
      <c r="D204" s="54" t="s">
        <v>225</v>
      </c>
      <c r="E204" s="54" t="s">
        <v>226</v>
      </c>
      <c r="F204" s="54" t="s">
        <v>227</v>
      </c>
      <c r="G204" s="54" t="s">
        <v>228</v>
      </c>
      <c r="H204" s="54"/>
      <c r="I204" s="54" t="s">
        <v>229</v>
      </c>
      <c r="J204" s="54" t="s">
        <v>230</v>
      </c>
      <c r="K204" s="54"/>
      <c r="L204" s="54">
        <v>2002</v>
      </c>
      <c r="M204" s="54" t="s">
        <v>207</v>
      </c>
      <c r="N204" s="54" t="s">
        <v>207</v>
      </c>
      <c r="O204" s="54" t="s">
        <v>207</v>
      </c>
      <c r="P204" s="54" t="s">
        <v>231</v>
      </c>
      <c r="Q204" s="54"/>
      <c r="R204" s="54"/>
      <c r="S204" s="54"/>
      <c r="T204" s="54"/>
      <c r="U204" s="54"/>
      <c r="V204" s="54"/>
      <c r="W204" s="54"/>
      <c r="X204" s="54"/>
      <c r="Y204" s="54"/>
      <c r="Z204" s="54"/>
      <c r="AA204" s="54" t="s">
        <v>209</v>
      </c>
      <c r="AB204" s="54" t="s">
        <v>232</v>
      </c>
      <c r="AC204" s="54"/>
      <c r="AD204" s="54"/>
      <c r="AE204" s="54"/>
      <c r="AF204" s="54"/>
      <c r="AG204" s="54"/>
      <c r="AH204" s="54" t="s">
        <v>211</v>
      </c>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t="s">
        <v>233</v>
      </c>
      <c r="BU204" s="54"/>
      <c r="BV204" s="54"/>
      <c r="BW204" s="54"/>
      <c r="BX204" s="54"/>
      <c r="BY204" s="54"/>
      <c r="BZ204" s="54"/>
      <c r="CA204" s="54"/>
      <c r="CB204" s="54"/>
      <c r="CC204" s="54"/>
      <c r="CD204" s="54"/>
      <c r="CE204" s="54"/>
      <c r="CF204" s="54"/>
      <c r="CG204" s="54"/>
      <c r="CH204" s="54"/>
      <c r="CI204" s="54"/>
      <c r="CJ204" s="59" t="s">
        <v>6784</v>
      </c>
    </row>
    <row r="205" spans="1:88" s="3" customFormat="1" ht="60" customHeight="1">
      <c r="A205" s="59" t="s">
        <v>234</v>
      </c>
      <c r="B205" s="59" t="s">
        <v>200</v>
      </c>
      <c r="C205" s="59">
        <v>2002</v>
      </c>
      <c r="D205" s="54" t="s">
        <v>235</v>
      </c>
      <c r="E205" s="54" t="s">
        <v>236</v>
      </c>
      <c r="F205" s="54" t="s">
        <v>216</v>
      </c>
      <c r="G205" s="54" t="s">
        <v>217</v>
      </c>
      <c r="H205" s="54"/>
      <c r="I205" s="54" t="s">
        <v>237</v>
      </c>
      <c r="J205" s="54" t="s">
        <v>238</v>
      </c>
      <c r="K205" s="54"/>
      <c r="L205" s="54">
        <v>2002</v>
      </c>
      <c r="M205" s="54" t="s">
        <v>207</v>
      </c>
      <c r="N205" s="54" t="s">
        <v>207</v>
      </c>
      <c r="O205" s="54" t="s">
        <v>207</v>
      </c>
      <c r="P205" s="54" t="s">
        <v>239</v>
      </c>
      <c r="Q205" s="54"/>
      <c r="R205" s="54"/>
      <c r="S205" s="54"/>
      <c r="T205" s="54"/>
      <c r="U205" s="54"/>
      <c r="V205" s="54" t="s">
        <v>240</v>
      </c>
      <c r="W205" s="54"/>
      <c r="X205" s="54"/>
      <c r="Y205" s="54"/>
      <c r="Z205" s="54"/>
      <c r="AA205" s="54" t="s">
        <v>221</v>
      </c>
      <c r="AB205" s="54" t="s">
        <v>222</v>
      </c>
      <c r="AC205" s="54"/>
      <c r="AD205" s="54"/>
      <c r="AE205" s="54"/>
      <c r="AF205" s="54"/>
      <c r="AG205" s="54"/>
      <c r="AH205" s="54" t="s">
        <v>211</v>
      </c>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t="s">
        <v>223</v>
      </c>
      <c r="BU205" s="54"/>
      <c r="BV205" s="54"/>
      <c r="BW205" s="54"/>
      <c r="BX205" s="54"/>
      <c r="BY205" s="54"/>
      <c r="BZ205" s="54"/>
      <c r="CA205" s="54"/>
      <c r="CB205" s="54"/>
      <c r="CC205" s="54"/>
      <c r="CD205" s="54"/>
      <c r="CE205" s="54"/>
      <c r="CF205" s="54"/>
      <c r="CG205" s="54"/>
      <c r="CH205" s="54"/>
      <c r="CI205" s="54"/>
      <c r="CJ205" s="59" t="s">
        <v>6784</v>
      </c>
    </row>
    <row r="206" spans="1:88" s="3" customFormat="1" ht="60" customHeight="1">
      <c r="A206" s="59" t="s">
        <v>241</v>
      </c>
      <c r="B206" s="59" t="s">
        <v>242</v>
      </c>
      <c r="C206" s="59">
        <v>2002</v>
      </c>
      <c r="D206" s="54" t="s">
        <v>243</v>
      </c>
      <c r="E206" s="54" t="s">
        <v>244</v>
      </c>
      <c r="F206" s="54" t="s">
        <v>245</v>
      </c>
      <c r="G206" s="54"/>
      <c r="H206" s="54" t="s">
        <v>246</v>
      </c>
      <c r="I206" s="54" t="s">
        <v>247</v>
      </c>
      <c r="J206" s="54" t="s">
        <v>248</v>
      </c>
      <c r="K206" s="54" t="s">
        <v>249</v>
      </c>
      <c r="L206" s="54" t="s">
        <v>250</v>
      </c>
      <c r="M206" s="54" t="s">
        <v>207</v>
      </c>
      <c r="N206" s="54" t="s">
        <v>207</v>
      </c>
      <c r="O206" s="54" t="s">
        <v>207</v>
      </c>
      <c r="P206" s="54" t="s">
        <v>251</v>
      </c>
      <c r="Q206" s="54"/>
      <c r="R206" s="54">
        <v>2</v>
      </c>
      <c r="S206" s="54">
        <v>11</v>
      </c>
      <c r="T206" s="54"/>
      <c r="U206" s="54" t="s">
        <v>252</v>
      </c>
      <c r="V206" s="54"/>
      <c r="W206" s="54"/>
      <c r="X206" s="54"/>
      <c r="Y206" s="54"/>
      <c r="Z206" s="54"/>
      <c r="AA206" s="54"/>
      <c r="AB206" s="54"/>
      <c r="AC206" s="54" t="s">
        <v>253</v>
      </c>
      <c r="AD206" s="54"/>
      <c r="AE206" s="54"/>
      <c r="AF206" s="54"/>
      <c r="AG206" s="54"/>
      <c r="AH206" s="54" t="s">
        <v>211</v>
      </c>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c r="CF206" s="54"/>
      <c r="CG206" s="54"/>
      <c r="CH206" s="54"/>
      <c r="CI206" s="54"/>
      <c r="CJ206" s="59" t="s">
        <v>6784</v>
      </c>
    </row>
    <row r="207" spans="1:88" s="3" customFormat="1" ht="60" customHeight="1">
      <c r="A207" s="59" t="s">
        <v>254</v>
      </c>
      <c r="B207" s="59" t="s">
        <v>200</v>
      </c>
      <c r="C207" s="59">
        <v>2003</v>
      </c>
      <c r="D207" s="54" t="s">
        <v>255</v>
      </c>
      <c r="E207" s="54" t="s">
        <v>256</v>
      </c>
      <c r="F207" s="54" t="s">
        <v>257</v>
      </c>
      <c r="G207" s="54" t="s">
        <v>258</v>
      </c>
      <c r="H207" s="54"/>
      <c r="I207" s="54" t="s">
        <v>259</v>
      </c>
      <c r="J207" s="54" t="s">
        <v>260</v>
      </c>
      <c r="K207" s="54"/>
      <c r="L207" s="54" t="s">
        <v>207</v>
      </c>
      <c r="M207" s="54" t="s">
        <v>207</v>
      </c>
      <c r="N207" s="54" t="s">
        <v>207</v>
      </c>
      <c r="O207" s="54" t="s">
        <v>207</v>
      </c>
      <c r="P207" s="54" t="s">
        <v>261</v>
      </c>
      <c r="Q207" s="54"/>
      <c r="R207" s="54"/>
      <c r="S207" s="54"/>
      <c r="T207" s="54"/>
      <c r="U207" s="54"/>
      <c r="V207" s="54"/>
      <c r="W207" s="54"/>
      <c r="X207" s="54"/>
      <c r="Y207" s="54"/>
      <c r="Z207" s="54"/>
      <c r="AA207" s="54" t="s">
        <v>262</v>
      </c>
      <c r="AB207" s="54" t="s">
        <v>263</v>
      </c>
      <c r="AC207" s="54" t="s">
        <v>253</v>
      </c>
      <c r="AD207" s="54"/>
      <c r="AE207" s="54"/>
      <c r="AF207" s="54"/>
      <c r="AG207" s="54"/>
      <c r="AH207" s="54" t="s">
        <v>211</v>
      </c>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t="s">
        <v>264</v>
      </c>
      <c r="BU207" s="54"/>
      <c r="BV207" s="54"/>
      <c r="BW207" s="54"/>
      <c r="BX207" s="54"/>
      <c r="BY207" s="54"/>
      <c r="BZ207" s="54"/>
      <c r="CA207" s="54"/>
      <c r="CB207" s="54"/>
      <c r="CC207" s="54"/>
      <c r="CD207" s="54"/>
      <c r="CE207" s="54"/>
      <c r="CF207" s="54"/>
      <c r="CG207" s="54"/>
      <c r="CH207" s="54"/>
      <c r="CI207" s="54"/>
      <c r="CJ207" s="59" t="s">
        <v>6784</v>
      </c>
    </row>
    <row r="208" spans="1:88" s="3" customFormat="1" ht="60" customHeight="1">
      <c r="A208" s="59" t="s">
        <v>265</v>
      </c>
      <c r="B208" s="59" t="s">
        <v>200</v>
      </c>
      <c r="C208" s="59">
        <v>2003</v>
      </c>
      <c r="D208" s="54" t="s">
        <v>266</v>
      </c>
      <c r="E208" s="54" t="s">
        <v>267</v>
      </c>
      <c r="F208" s="54" t="s">
        <v>268</v>
      </c>
      <c r="G208" s="54" t="s">
        <v>269</v>
      </c>
      <c r="H208" s="54"/>
      <c r="I208" s="54" t="s">
        <v>270</v>
      </c>
      <c r="J208" s="54" t="s">
        <v>271</v>
      </c>
      <c r="K208" s="54"/>
      <c r="L208" s="54">
        <v>2003</v>
      </c>
      <c r="M208" s="54" t="s">
        <v>207</v>
      </c>
      <c r="N208" s="54" t="s">
        <v>207</v>
      </c>
      <c r="O208" s="54" t="s">
        <v>207</v>
      </c>
      <c r="P208" s="54" t="s">
        <v>272</v>
      </c>
      <c r="Q208" s="54"/>
      <c r="R208" s="54"/>
      <c r="S208" s="54"/>
      <c r="T208" s="54"/>
      <c r="U208" s="54"/>
      <c r="V208" s="54"/>
      <c r="W208" s="54"/>
      <c r="X208" s="54"/>
      <c r="Y208" s="54"/>
      <c r="Z208" s="54"/>
      <c r="AA208" s="54" t="s">
        <v>221</v>
      </c>
      <c r="AB208" s="54" t="s">
        <v>273</v>
      </c>
      <c r="AC208" s="54"/>
      <c r="AD208" s="54"/>
      <c r="AE208" s="54"/>
      <c r="AF208" s="54"/>
      <c r="AG208" s="54"/>
      <c r="AH208" s="54" t="s">
        <v>211</v>
      </c>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t="s">
        <v>274</v>
      </c>
      <c r="BU208" s="54"/>
      <c r="BV208" s="54"/>
      <c r="BW208" s="54"/>
      <c r="BX208" s="54"/>
      <c r="BY208" s="54"/>
      <c r="BZ208" s="54"/>
      <c r="CA208" s="54"/>
      <c r="CB208" s="54"/>
      <c r="CC208" s="54"/>
      <c r="CD208" s="54"/>
      <c r="CE208" s="54"/>
      <c r="CF208" s="54"/>
      <c r="CG208" s="54"/>
      <c r="CH208" s="54"/>
      <c r="CI208" s="54"/>
      <c r="CJ208" s="59" t="s">
        <v>6784</v>
      </c>
    </row>
    <row r="209" spans="1:88" s="3" customFormat="1" ht="60" customHeight="1">
      <c r="A209" s="59" t="s">
        <v>275</v>
      </c>
      <c r="B209" s="59" t="s">
        <v>200</v>
      </c>
      <c r="C209" s="59">
        <v>2003</v>
      </c>
      <c r="D209" s="54" t="s">
        <v>276</v>
      </c>
      <c r="E209" s="54" t="s">
        <v>277</v>
      </c>
      <c r="F209" s="54"/>
      <c r="G209" s="54"/>
      <c r="H209" s="54"/>
      <c r="I209" s="54" t="s">
        <v>278</v>
      </c>
      <c r="J209" s="54" t="s">
        <v>279</v>
      </c>
      <c r="K209" s="54"/>
      <c r="L209" s="54" t="s">
        <v>207</v>
      </c>
      <c r="M209" s="54" t="s">
        <v>207</v>
      </c>
      <c r="N209" s="54" t="s">
        <v>207</v>
      </c>
      <c r="O209" s="54" t="s">
        <v>207</v>
      </c>
      <c r="P209" s="55" t="d">
        <v>2023-12-23</v>
      </c>
      <c r="Q209" s="54"/>
      <c r="R209" s="54"/>
      <c r="S209" s="54"/>
      <c r="T209" s="54"/>
      <c r="U209" s="54"/>
      <c r="V209" s="54"/>
      <c r="W209" s="54"/>
      <c r="X209" s="54"/>
      <c r="Y209" s="54"/>
      <c r="Z209" s="54"/>
      <c r="AA209" s="54"/>
      <c r="AB209" s="54" t="s">
        <v>280</v>
      </c>
      <c r="AC209" s="54"/>
      <c r="AD209" s="54"/>
      <c r="AE209" s="54"/>
      <c r="AF209" s="54"/>
      <c r="AG209" s="54"/>
      <c r="AH209" s="54" t="s">
        <v>211</v>
      </c>
      <c r="AI209" s="54"/>
      <c r="AJ209" s="54"/>
      <c r="AK209" s="54"/>
      <c r="AL209" s="54"/>
      <c r="AM209" s="54"/>
      <c r="AN209" s="54"/>
      <c r="AO209" s="54"/>
      <c r="AP209" s="54" t="s">
        <v>281</v>
      </c>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t="s">
        <v>282</v>
      </c>
      <c r="BU209" s="54"/>
      <c r="BV209" s="54"/>
      <c r="BW209" s="54"/>
      <c r="BX209" s="54"/>
      <c r="BY209" s="54"/>
      <c r="BZ209" s="54"/>
      <c r="CA209" s="54"/>
      <c r="CB209" s="54"/>
      <c r="CC209" s="54"/>
      <c r="CD209" s="54"/>
      <c r="CE209" s="54"/>
      <c r="CF209" s="54"/>
      <c r="CG209" s="54"/>
      <c r="CH209" s="54"/>
      <c r="CI209" s="54"/>
      <c r="CJ209" s="59" t="s">
        <v>6784</v>
      </c>
    </row>
    <row r="210" spans="1:88" s="3" customFormat="1" ht="60" customHeight="1">
      <c r="A210" s="59" t="s">
        <v>283</v>
      </c>
      <c r="B210" s="59" t="s">
        <v>242</v>
      </c>
      <c r="C210" s="59">
        <v>2003</v>
      </c>
      <c r="D210" s="54" t="s">
        <v>284</v>
      </c>
      <c r="E210" s="54" t="s">
        <v>285</v>
      </c>
      <c r="F210" s="54" t="s">
        <v>286</v>
      </c>
      <c r="G210" s="54"/>
      <c r="H210" s="54" t="s">
        <v>287</v>
      </c>
      <c r="I210" s="54" t="s">
        <v>288</v>
      </c>
      <c r="J210" s="54" t="s">
        <v>289</v>
      </c>
      <c r="K210" s="54"/>
      <c r="L210" s="54" t="s">
        <v>290</v>
      </c>
      <c r="M210" s="54" t="s">
        <v>207</v>
      </c>
      <c r="N210" s="54" t="s">
        <v>207</v>
      </c>
      <c r="O210" s="54" t="s">
        <v>207</v>
      </c>
      <c r="P210" s="55" t="d">
        <v>2023-01-12</v>
      </c>
      <c r="Q210" s="54"/>
      <c r="R210" s="54">
        <v>1</v>
      </c>
      <c r="S210" s="54">
        <v>5</v>
      </c>
      <c r="T210" s="54"/>
      <c r="U210" s="54" t="s">
        <v>286</v>
      </c>
      <c r="V210" s="54" t="s">
        <v>291</v>
      </c>
      <c r="W210" s="54"/>
      <c r="X210" s="54"/>
      <c r="Y210" s="54"/>
      <c r="Z210" s="54"/>
      <c r="AA210" s="54"/>
      <c r="AB210" s="54"/>
      <c r="AC210" s="54" t="s">
        <v>253</v>
      </c>
      <c r="AD210" s="54"/>
      <c r="AE210" s="54"/>
      <c r="AF210" s="54"/>
      <c r="AG210" s="54"/>
      <c r="AH210" s="54" t="s">
        <v>211</v>
      </c>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c r="CF210" s="54"/>
      <c r="CG210" s="54"/>
      <c r="CH210" s="54"/>
      <c r="CI210" s="54"/>
      <c r="CJ210" s="59" t="s">
        <v>6784</v>
      </c>
    </row>
    <row r="211" spans="1:88" s="3" customFormat="1" ht="60" customHeight="1">
      <c r="A211" s="59" t="s">
        <v>292</v>
      </c>
      <c r="B211" s="59" t="s">
        <v>200</v>
      </c>
      <c r="C211" s="59">
        <v>2004</v>
      </c>
      <c r="D211" s="54" t="s">
        <v>293</v>
      </c>
      <c r="E211" s="54" t="s">
        <v>294</v>
      </c>
      <c r="F211" s="54" t="s">
        <v>295</v>
      </c>
      <c r="G211" s="54" t="s">
        <v>296</v>
      </c>
      <c r="H211" s="54"/>
      <c r="I211" s="54" t="s">
        <v>297</v>
      </c>
      <c r="J211" s="54" t="s">
        <v>298</v>
      </c>
      <c r="K211" s="54"/>
      <c r="L211" s="54" t="s">
        <v>207</v>
      </c>
      <c r="M211" s="54" t="s">
        <v>207</v>
      </c>
      <c r="N211" s="54" t="s">
        <v>207</v>
      </c>
      <c r="O211" s="54" t="s">
        <v>207</v>
      </c>
      <c r="P211" s="54" t="s">
        <v>299</v>
      </c>
      <c r="Q211" s="54"/>
      <c r="R211" s="54"/>
      <c r="S211" s="54"/>
      <c r="T211" s="54"/>
      <c r="U211" s="54"/>
      <c r="V211" s="54" t="s">
        <v>300</v>
      </c>
      <c r="W211" s="54"/>
      <c r="X211" s="54"/>
      <c r="Y211" s="54"/>
      <c r="Z211" s="54"/>
      <c r="AA211" s="54" t="s">
        <v>262</v>
      </c>
      <c r="AB211" s="54" t="s">
        <v>301</v>
      </c>
      <c r="AC211" s="54" t="s">
        <v>253</v>
      </c>
      <c r="AD211" s="54"/>
      <c r="AE211" s="54"/>
      <c r="AF211" s="54"/>
      <c r="AG211" s="54"/>
      <c r="AH211" s="54" t="s">
        <v>211</v>
      </c>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t="s">
        <v>302</v>
      </c>
      <c r="BU211" s="54"/>
      <c r="BV211" s="54"/>
      <c r="BW211" s="54"/>
      <c r="BX211" s="54"/>
      <c r="BY211" s="54"/>
      <c r="BZ211" s="54"/>
      <c r="CA211" s="54"/>
      <c r="CB211" s="54"/>
      <c r="CC211" s="54"/>
      <c r="CD211" s="54"/>
      <c r="CE211" s="54"/>
      <c r="CF211" s="54"/>
      <c r="CG211" s="54"/>
      <c r="CH211" s="54"/>
      <c r="CI211" s="54"/>
      <c r="CJ211" s="59" t="s">
        <v>6784</v>
      </c>
    </row>
    <row r="212" spans="1:88" s="3" customFormat="1" ht="60" customHeight="1">
      <c r="A212" s="59" t="s">
        <v>303</v>
      </c>
      <c r="B212" s="59" t="s">
        <v>200</v>
      </c>
      <c r="C212" s="59">
        <v>2004</v>
      </c>
      <c r="D212" s="54" t="s">
        <v>304</v>
      </c>
      <c r="E212" s="54" t="s">
        <v>305</v>
      </c>
      <c r="F212" s="54" t="s">
        <v>306</v>
      </c>
      <c r="G212" s="54" t="s">
        <v>307</v>
      </c>
      <c r="H212" s="54"/>
      <c r="I212" s="54" t="s">
        <v>308</v>
      </c>
      <c r="J212" s="54" t="s">
        <v>309</v>
      </c>
      <c r="K212" s="54"/>
      <c r="L212" s="54" t="s">
        <v>310</v>
      </c>
      <c r="M212" s="54" t="s">
        <v>207</v>
      </c>
      <c r="N212" s="54" t="s">
        <v>207</v>
      </c>
      <c r="O212" s="54" t="s">
        <v>207</v>
      </c>
      <c r="P212" s="54" t="s">
        <v>311</v>
      </c>
      <c r="Q212" s="54"/>
      <c r="R212" s="54"/>
      <c r="S212" s="54"/>
      <c r="T212" s="54"/>
      <c r="U212" s="54"/>
      <c r="V212" s="54" t="s">
        <v>312</v>
      </c>
      <c r="W212" s="54"/>
      <c r="X212" s="54"/>
      <c r="Y212" s="54"/>
      <c r="Z212" s="54"/>
      <c r="AA212" s="54" t="s">
        <v>262</v>
      </c>
      <c r="AB212" s="54" t="s">
        <v>313</v>
      </c>
      <c r="AC212" s="54" t="s">
        <v>253</v>
      </c>
      <c r="AD212" s="54"/>
      <c r="AE212" s="54"/>
      <c r="AF212" s="54"/>
      <c r="AG212" s="54"/>
      <c r="AH212" s="54" t="s">
        <v>211</v>
      </c>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t="s">
        <v>314</v>
      </c>
      <c r="BU212" s="54"/>
      <c r="BV212" s="54"/>
      <c r="BW212" s="54"/>
      <c r="BX212" s="54"/>
      <c r="BY212" s="54"/>
      <c r="BZ212" s="54"/>
      <c r="CA212" s="54"/>
      <c r="CB212" s="54"/>
      <c r="CC212" s="54"/>
      <c r="CD212" s="54"/>
      <c r="CE212" s="54"/>
      <c r="CF212" s="54"/>
      <c r="CG212" s="54"/>
      <c r="CH212" s="54"/>
      <c r="CI212" s="54"/>
      <c r="CJ212" s="59" t="s">
        <v>6784</v>
      </c>
    </row>
    <row r="213" spans="1:88" s="3" customFormat="1" ht="60" customHeight="1">
      <c r="A213" s="59" t="s">
        <v>315</v>
      </c>
      <c r="B213" s="59" t="s">
        <v>200</v>
      </c>
      <c r="C213" s="59">
        <v>2004</v>
      </c>
      <c r="D213" s="54" t="s">
        <v>316</v>
      </c>
      <c r="E213" s="54" t="s">
        <v>317</v>
      </c>
      <c r="F213" s="54" t="s">
        <v>318</v>
      </c>
      <c r="G213" s="54" t="s">
        <v>319</v>
      </c>
      <c r="H213" s="54"/>
      <c r="I213" s="54" t="s">
        <v>320</v>
      </c>
      <c r="J213" s="54" t="s">
        <v>321</v>
      </c>
      <c r="K213" s="54"/>
      <c r="L213" s="54" t="s">
        <v>207</v>
      </c>
      <c r="M213" s="54" t="s">
        <v>207</v>
      </c>
      <c r="N213" s="54" t="s">
        <v>207</v>
      </c>
      <c r="O213" s="54" t="s">
        <v>207</v>
      </c>
      <c r="P213" s="54" t="s">
        <v>322</v>
      </c>
      <c r="Q213" s="54"/>
      <c r="R213" s="54"/>
      <c r="S213" s="54"/>
      <c r="T213" s="54"/>
      <c r="U213" s="54"/>
      <c r="V213" s="54" t="s">
        <v>323</v>
      </c>
      <c r="W213" s="54"/>
      <c r="X213" s="54"/>
      <c r="Y213" s="54"/>
      <c r="Z213" s="54"/>
      <c r="AA213" s="54" t="s">
        <v>262</v>
      </c>
      <c r="AB213" s="54" t="s">
        <v>324</v>
      </c>
      <c r="AC213" s="54" t="s">
        <v>253</v>
      </c>
      <c r="AD213" s="54"/>
      <c r="AE213" s="54"/>
      <c r="AF213" s="54"/>
      <c r="AG213" s="54"/>
      <c r="AH213" s="54" t="s">
        <v>211</v>
      </c>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t="s">
        <v>325</v>
      </c>
      <c r="BU213" s="54"/>
      <c r="BV213" s="54"/>
      <c r="BW213" s="54"/>
      <c r="BX213" s="54"/>
      <c r="BY213" s="54"/>
      <c r="BZ213" s="54"/>
      <c r="CA213" s="54"/>
      <c r="CB213" s="54"/>
      <c r="CC213" s="54"/>
      <c r="CD213" s="54"/>
      <c r="CE213" s="54"/>
      <c r="CF213" s="54"/>
      <c r="CG213" s="54"/>
      <c r="CH213" s="54"/>
      <c r="CI213" s="54"/>
      <c r="CJ213" s="59" t="s">
        <v>6784</v>
      </c>
    </row>
    <row r="214" spans="1:88" s="3" customFormat="1" ht="60" customHeight="1">
      <c r="A214" s="59" t="s">
        <v>326</v>
      </c>
      <c r="B214" s="59" t="s">
        <v>200</v>
      </c>
      <c r="C214" s="59">
        <v>2004</v>
      </c>
      <c r="D214" s="54" t="s">
        <v>327</v>
      </c>
      <c r="E214" s="54" t="s">
        <v>328</v>
      </c>
      <c r="F214" s="54" t="s">
        <v>318</v>
      </c>
      <c r="G214" s="54" t="s">
        <v>319</v>
      </c>
      <c r="H214" s="54"/>
      <c r="I214" s="54" t="s">
        <v>329</v>
      </c>
      <c r="J214" s="54" t="s">
        <v>330</v>
      </c>
      <c r="K214" s="54"/>
      <c r="L214" s="54" t="s">
        <v>207</v>
      </c>
      <c r="M214" s="54" t="s">
        <v>207</v>
      </c>
      <c r="N214" s="54" t="s">
        <v>207</v>
      </c>
      <c r="O214" s="54" t="s">
        <v>207</v>
      </c>
      <c r="P214" s="54" t="s">
        <v>331</v>
      </c>
      <c r="Q214" s="54"/>
      <c r="R214" s="54"/>
      <c r="S214" s="54"/>
      <c r="T214" s="54"/>
      <c r="U214" s="54"/>
      <c r="V214" s="54"/>
      <c r="W214" s="54"/>
      <c r="X214" s="54"/>
      <c r="Y214" s="54"/>
      <c r="Z214" s="54"/>
      <c r="AA214" s="54" t="s">
        <v>262</v>
      </c>
      <c r="AB214" s="54" t="s">
        <v>324</v>
      </c>
      <c r="AC214" s="54" t="s">
        <v>253</v>
      </c>
      <c r="AD214" s="54"/>
      <c r="AE214" s="54"/>
      <c r="AF214" s="54"/>
      <c r="AG214" s="54"/>
      <c r="AH214" s="54" t="s">
        <v>211</v>
      </c>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t="s">
        <v>325</v>
      </c>
      <c r="BU214" s="54"/>
      <c r="BV214" s="54"/>
      <c r="BW214" s="54"/>
      <c r="BX214" s="54"/>
      <c r="BY214" s="54"/>
      <c r="BZ214" s="54"/>
      <c r="CA214" s="54"/>
      <c r="CB214" s="54"/>
      <c r="CC214" s="54"/>
      <c r="CD214" s="54"/>
      <c r="CE214" s="54"/>
      <c r="CF214" s="54"/>
      <c r="CG214" s="54"/>
      <c r="CH214" s="54"/>
      <c r="CI214" s="54"/>
      <c r="CJ214" s="59" t="s">
        <v>6784</v>
      </c>
    </row>
    <row r="215" spans="1:88" s="3" customFormat="1" ht="60" customHeight="1">
      <c r="A215" s="59" t="s">
        <v>332</v>
      </c>
      <c r="B215" s="59" t="s">
        <v>200</v>
      </c>
      <c r="C215" s="59">
        <v>2004</v>
      </c>
      <c r="D215" s="54" t="s">
        <v>333</v>
      </c>
      <c r="E215" s="54" t="s">
        <v>334</v>
      </c>
      <c r="F215" s="54" t="s">
        <v>335</v>
      </c>
      <c r="G215" s="54" t="s">
        <v>336</v>
      </c>
      <c r="H215" s="54"/>
      <c r="I215" s="54" t="s">
        <v>337</v>
      </c>
      <c r="J215" s="54" t="s">
        <v>338</v>
      </c>
      <c r="K215" s="54"/>
      <c r="L215" s="56" t="d">
        <v>2004-06-07</v>
      </c>
      <c r="M215" s="54" t="s">
        <v>207</v>
      </c>
      <c r="N215" s="54" t="s">
        <v>207</v>
      </c>
      <c r="O215" s="54" t="s">
        <v>207</v>
      </c>
      <c r="P215" s="54" t="s">
        <v>339</v>
      </c>
      <c r="Q215" s="54"/>
      <c r="R215" s="54"/>
      <c r="S215" s="54"/>
      <c r="T215" s="54"/>
      <c r="U215" s="54"/>
      <c r="V215" s="54" t="s">
        <v>340</v>
      </c>
      <c r="W215" s="54"/>
      <c r="X215" s="54"/>
      <c r="Y215" s="54"/>
      <c r="Z215" s="54"/>
      <c r="AA215" s="54" t="s">
        <v>262</v>
      </c>
      <c r="AB215" s="54" t="s">
        <v>341</v>
      </c>
      <c r="AC215" s="54" t="s">
        <v>253</v>
      </c>
      <c r="AD215" s="54"/>
      <c r="AE215" s="54"/>
      <c r="AF215" s="54"/>
      <c r="AG215" s="54"/>
      <c r="AH215" s="54" t="s">
        <v>211</v>
      </c>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t="s">
        <v>342</v>
      </c>
      <c r="BU215" s="54"/>
      <c r="BV215" s="54"/>
      <c r="BW215" s="54"/>
      <c r="BX215" s="54"/>
      <c r="BY215" s="54"/>
      <c r="BZ215" s="54"/>
      <c r="CA215" s="54"/>
      <c r="CB215" s="54"/>
      <c r="CC215" s="54"/>
      <c r="CD215" s="54"/>
      <c r="CE215" s="54"/>
      <c r="CF215" s="54"/>
      <c r="CG215" s="54"/>
      <c r="CH215" s="54"/>
      <c r="CI215" s="54"/>
      <c r="CJ215" s="59" t="s">
        <v>6784</v>
      </c>
    </row>
    <row r="216" spans="1:88" s="3" customFormat="1" ht="60" customHeight="1">
      <c r="A216" s="59" t="s">
        <v>343</v>
      </c>
      <c r="B216" s="59" t="s">
        <v>200</v>
      </c>
      <c r="C216" s="59">
        <v>2004</v>
      </c>
      <c r="D216" s="54" t="s">
        <v>344</v>
      </c>
      <c r="E216" s="54" t="s">
        <v>345</v>
      </c>
      <c r="F216" s="54" t="s">
        <v>346</v>
      </c>
      <c r="G216" s="54" t="s">
        <v>347</v>
      </c>
      <c r="H216" s="54"/>
      <c r="I216" s="54" t="s">
        <v>348</v>
      </c>
      <c r="J216" s="54" t="s">
        <v>349</v>
      </c>
      <c r="K216" s="54"/>
      <c r="L216" s="54" t="s">
        <v>207</v>
      </c>
      <c r="M216" s="54" t="s">
        <v>207</v>
      </c>
      <c r="N216" s="54" t="s">
        <v>207</v>
      </c>
      <c r="O216" s="54" t="s">
        <v>207</v>
      </c>
      <c r="P216" s="54" t="s">
        <v>350</v>
      </c>
      <c r="Q216" s="54"/>
      <c r="R216" s="54"/>
      <c r="S216" s="54"/>
      <c r="T216" s="54"/>
      <c r="U216" s="54"/>
      <c r="V216" s="54"/>
      <c r="W216" s="54"/>
      <c r="X216" s="54"/>
      <c r="Y216" s="54"/>
      <c r="Z216" s="54"/>
      <c r="AA216" s="54" t="s">
        <v>262</v>
      </c>
      <c r="AB216" s="54" t="s">
        <v>351</v>
      </c>
      <c r="AC216" s="54" t="s">
        <v>253</v>
      </c>
      <c r="AD216" s="54"/>
      <c r="AE216" s="54"/>
      <c r="AF216" s="54"/>
      <c r="AG216" s="54"/>
      <c r="AH216" s="54" t="s">
        <v>211</v>
      </c>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t="s">
        <v>352</v>
      </c>
      <c r="BU216" s="54"/>
      <c r="BV216" s="54"/>
      <c r="BW216" s="54"/>
      <c r="BX216" s="54"/>
      <c r="BY216" s="54"/>
      <c r="BZ216" s="54"/>
      <c r="CA216" s="54"/>
      <c r="CB216" s="54"/>
      <c r="CC216" s="54"/>
      <c r="CD216" s="54"/>
      <c r="CE216" s="54"/>
      <c r="CF216" s="54"/>
      <c r="CG216" s="54"/>
      <c r="CH216" s="54"/>
      <c r="CI216" s="54"/>
      <c r="CJ216" s="59" t="s">
        <v>6784</v>
      </c>
    </row>
    <row r="217" spans="1:88" s="3" customFormat="1" ht="60" customHeight="1">
      <c r="A217" s="59" t="s">
        <v>353</v>
      </c>
      <c r="B217" s="59" t="s">
        <v>200</v>
      </c>
      <c r="C217" s="59">
        <v>2004</v>
      </c>
      <c r="D217" s="54" t="s">
        <v>354</v>
      </c>
      <c r="E217" s="54" t="s">
        <v>355</v>
      </c>
      <c r="F217" s="54" t="s">
        <v>356</v>
      </c>
      <c r="G217" s="54" t="s">
        <v>357</v>
      </c>
      <c r="H217" s="54"/>
      <c r="I217" s="54" t="s">
        <v>358</v>
      </c>
      <c r="J217" s="54" t="s">
        <v>359</v>
      </c>
      <c r="K217" s="54"/>
      <c r="L217" s="54">
        <v>2004</v>
      </c>
      <c r="M217" s="54" t="s">
        <v>207</v>
      </c>
      <c r="N217" s="54" t="s">
        <v>207</v>
      </c>
      <c r="O217" s="54" t="s">
        <v>207</v>
      </c>
      <c r="P217" s="54" t="s">
        <v>360</v>
      </c>
      <c r="Q217" s="54"/>
      <c r="R217" s="54"/>
      <c r="S217" s="54"/>
      <c r="T217" s="54"/>
      <c r="U217" s="54"/>
      <c r="V217" s="54"/>
      <c r="W217" s="54"/>
      <c r="X217" s="54"/>
      <c r="Y217" s="54"/>
      <c r="Z217" s="54"/>
      <c r="AA217" s="54" t="s">
        <v>209</v>
      </c>
      <c r="AB217" s="54" t="s">
        <v>361</v>
      </c>
      <c r="AC217" s="54"/>
      <c r="AD217" s="54"/>
      <c r="AE217" s="54"/>
      <c r="AF217" s="54"/>
      <c r="AG217" s="54"/>
      <c r="AH217" s="54" t="s">
        <v>211</v>
      </c>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t="s">
        <v>356</v>
      </c>
      <c r="BU217" s="54"/>
      <c r="BV217" s="54"/>
      <c r="BW217" s="54"/>
      <c r="BX217" s="54"/>
      <c r="BY217" s="54"/>
      <c r="BZ217" s="54"/>
      <c r="CA217" s="54"/>
      <c r="CB217" s="54"/>
      <c r="CC217" s="54"/>
      <c r="CD217" s="54"/>
      <c r="CE217" s="54"/>
      <c r="CF217" s="54"/>
      <c r="CG217" s="54"/>
      <c r="CH217" s="54"/>
      <c r="CI217" s="54"/>
      <c r="CJ217" s="59" t="s">
        <v>6784</v>
      </c>
    </row>
    <row r="218" spans="1:88" s="3" customFormat="1" ht="60" customHeight="1">
      <c r="A218" s="59" t="s">
        <v>362</v>
      </c>
      <c r="B218" s="59" t="s">
        <v>200</v>
      </c>
      <c r="C218" s="59">
        <v>2005</v>
      </c>
      <c r="D218" s="54" t="s">
        <v>363</v>
      </c>
      <c r="E218" s="54" t="s">
        <v>364</v>
      </c>
      <c r="F218" s="54" t="s">
        <v>365</v>
      </c>
      <c r="G218" s="54" t="s">
        <v>366</v>
      </c>
      <c r="H218" s="54"/>
      <c r="I218" s="54" t="s">
        <v>367</v>
      </c>
      <c r="J218" s="54" t="s">
        <v>368</v>
      </c>
      <c r="K218" s="54"/>
      <c r="L218" s="54" t="s">
        <v>207</v>
      </c>
      <c r="M218" s="54" t="s">
        <v>207</v>
      </c>
      <c r="N218" s="54" t="s">
        <v>207</v>
      </c>
      <c r="O218" s="54" t="s">
        <v>207</v>
      </c>
      <c r="P218" s="54" t="s">
        <v>369</v>
      </c>
      <c r="Q218" s="54"/>
      <c r="R218" s="54"/>
      <c r="S218" s="54"/>
      <c r="T218" s="54"/>
      <c r="U218" s="54"/>
      <c r="V218" s="54"/>
      <c r="W218" s="54"/>
      <c r="X218" s="54"/>
      <c r="Y218" s="54"/>
      <c r="Z218" s="54"/>
      <c r="AA218" s="54" t="s">
        <v>262</v>
      </c>
      <c r="AB218" s="54" t="s">
        <v>370</v>
      </c>
      <c r="AC218" s="54" t="s">
        <v>253</v>
      </c>
      <c r="AD218" s="54"/>
      <c r="AE218" s="54"/>
      <c r="AF218" s="54"/>
      <c r="AG218" s="54"/>
      <c r="AH218" s="54" t="s">
        <v>211</v>
      </c>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t="s">
        <v>371</v>
      </c>
      <c r="BU218" s="54"/>
      <c r="BV218" s="54"/>
      <c r="BW218" s="54"/>
      <c r="BX218" s="54"/>
      <c r="BY218" s="54"/>
      <c r="BZ218" s="54"/>
      <c r="CA218" s="54"/>
      <c r="CB218" s="54"/>
      <c r="CC218" s="54"/>
      <c r="CD218" s="54"/>
      <c r="CE218" s="54"/>
      <c r="CF218" s="54"/>
      <c r="CG218" s="54"/>
      <c r="CH218" s="54"/>
      <c r="CI218" s="54"/>
      <c r="CJ218" s="59" t="s">
        <v>6784</v>
      </c>
    </row>
    <row r="219" spans="1:88" s="3" customFormat="1" ht="60" customHeight="1">
      <c r="A219" s="59" t="s">
        <v>372</v>
      </c>
      <c r="B219" s="59" t="s">
        <v>200</v>
      </c>
      <c r="C219" s="59">
        <v>2005</v>
      </c>
      <c r="D219" s="54" t="s">
        <v>373</v>
      </c>
      <c r="E219" s="54" t="s">
        <v>374</v>
      </c>
      <c r="F219" s="54" t="s">
        <v>375</v>
      </c>
      <c r="G219" s="54" t="s">
        <v>376</v>
      </c>
      <c r="H219" s="54"/>
      <c r="I219" s="54" t="s">
        <v>377</v>
      </c>
      <c r="J219" s="54" t="s">
        <v>378</v>
      </c>
      <c r="K219" s="54"/>
      <c r="L219" s="54" t="s">
        <v>207</v>
      </c>
      <c r="M219" s="54" t="s">
        <v>207</v>
      </c>
      <c r="N219" s="54" t="s">
        <v>207</v>
      </c>
      <c r="O219" s="54" t="s">
        <v>207</v>
      </c>
      <c r="P219" s="54" t="s">
        <v>379</v>
      </c>
      <c r="Q219" s="54"/>
      <c r="R219" s="54"/>
      <c r="S219" s="54"/>
      <c r="T219" s="54"/>
      <c r="U219" s="54"/>
      <c r="V219" s="54"/>
      <c r="W219" s="54"/>
      <c r="X219" s="54"/>
      <c r="Y219" s="54"/>
      <c r="Z219" s="54"/>
      <c r="AA219" s="54" t="s">
        <v>262</v>
      </c>
      <c r="AB219" s="54" t="s">
        <v>380</v>
      </c>
      <c r="AC219" s="54" t="s">
        <v>253</v>
      </c>
      <c r="AD219" s="54"/>
      <c r="AE219" s="54"/>
      <c r="AF219" s="54"/>
      <c r="AG219" s="54"/>
      <c r="AH219" s="54" t="s">
        <v>211</v>
      </c>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t="s">
        <v>381</v>
      </c>
      <c r="BU219" s="54"/>
      <c r="BV219" s="54"/>
      <c r="BW219" s="54"/>
      <c r="BX219" s="54"/>
      <c r="BY219" s="54"/>
      <c r="BZ219" s="54"/>
      <c r="CA219" s="54"/>
      <c r="CB219" s="54"/>
      <c r="CC219" s="54"/>
      <c r="CD219" s="54"/>
      <c r="CE219" s="54"/>
      <c r="CF219" s="54"/>
      <c r="CG219" s="54"/>
      <c r="CH219" s="54"/>
      <c r="CI219" s="54"/>
      <c r="CJ219" s="59" t="s">
        <v>6784</v>
      </c>
    </row>
    <row r="220" spans="1:88" s="3" customFormat="1" ht="60" customHeight="1">
      <c r="A220" s="59" t="s">
        <v>382</v>
      </c>
      <c r="B220" s="59" t="s">
        <v>200</v>
      </c>
      <c r="C220" s="59">
        <v>2005</v>
      </c>
      <c r="D220" s="54" t="s">
        <v>383</v>
      </c>
      <c r="E220" s="54" t="s">
        <v>384</v>
      </c>
      <c r="F220" s="54" t="s">
        <v>385</v>
      </c>
      <c r="G220" s="54"/>
      <c r="H220" s="54"/>
      <c r="I220" s="54" t="s">
        <v>386</v>
      </c>
      <c r="J220" s="54" t="s">
        <v>387</v>
      </c>
      <c r="K220" s="54"/>
      <c r="L220" s="54">
        <v>2005</v>
      </c>
      <c r="M220" s="54" t="s">
        <v>207</v>
      </c>
      <c r="N220" s="54" t="s">
        <v>207</v>
      </c>
      <c r="O220" s="54" t="s">
        <v>207</v>
      </c>
      <c r="P220" s="54">
        <v>3</v>
      </c>
      <c r="Q220" s="54"/>
      <c r="R220" s="54"/>
      <c r="S220" s="54"/>
      <c r="T220" s="54"/>
      <c r="U220" s="54"/>
      <c r="V220" s="54"/>
      <c r="W220" s="54"/>
      <c r="X220" s="54"/>
      <c r="Y220" s="54"/>
      <c r="Z220" s="54"/>
      <c r="AA220" s="54" t="s">
        <v>388</v>
      </c>
      <c r="AB220" s="54" t="s">
        <v>389</v>
      </c>
      <c r="AC220" s="54" t="s">
        <v>253</v>
      </c>
      <c r="AD220" s="54"/>
      <c r="AE220" s="54"/>
      <c r="AF220" s="54"/>
      <c r="AG220" s="54"/>
      <c r="AH220" s="54" t="s">
        <v>211</v>
      </c>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t="s">
        <v>390</v>
      </c>
      <c r="BU220" s="54"/>
      <c r="BV220" s="54"/>
      <c r="BW220" s="54"/>
      <c r="BX220" s="54"/>
      <c r="BY220" s="54"/>
      <c r="BZ220" s="54"/>
      <c r="CA220" s="54"/>
      <c r="CB220" s="54"/>
      <c r="CC220" s="54"/>
      <c r="CD220" s="54"/>
      <c r="CE220" s="54"/>
      <c r="CF220" s="54"/>
      <c r="CG220" s="54"/>
      <c r="CH220" s="54"/>
      <c r="CI220" s="54"/>
      <c r="CJ220" s="59" t="s">
        <v>6784</v>
      </c>
    </row>
    <row r="221" spans="1:88" s="3" customFormat="1" ht="60" customHeight="1">
      <c r="A221" s="59" t="s">
        <v>391</v>
      </c>
      <c r="B221" s="59" t="s">
        <v>200</v>
      </c>
      <c r="C221" s="59">
        <v>2005</v>
      </c>
      <c r="D221" s="54" t="s">
        <v>392</v>
      </c>
      <c r="E221" s="54" t="s">
        <v>393</v>
      </c>
      <c r="F221" s="54" t="s">
        <v>394</v>
      </c>
      <c r="G221" s="54" t="s">
        <v>395</v>
      </c>
      <c r="H221" s="54"/>
      <c r="I221" s="54" t="s">
        <v>396</v>
      </c>
      <c r="J221" s="54" t="s">
        <v>397</v>
      </c>
      <c r="K221" s="54"/>
      <c r="L221" s="54" t="s">
        <v>207</v>
      </c>
      <c r="M221" s="54" t="s">
        <v>207</v>
      </c>
      <c r="N221" s="54" t="s">
        <v>207</v>
      </c>
      <c r="O221" s="54" t="s">
        <v>207</v>
      </c>
      <c r="P221" s="54" t="s">
        <v>398</v>
      </c>
      <c r="Q221" s="54"/>
      <c r="R221" s="54"/>
      <c r="S221" s="54"/>
      <c r="T221" s="54"/>
      <c r="U221" s="54"/>
      <c r="V221" s="54"/>
      <c r="W221" s="54"/>
      <c r="X221" s="54"/>
      <c r="Y221" s="54"/>
      <c r="Z221" s="54"/>
      <c r="AA221" s="54" t="s">
        <v>262</v>
      </c>
      <c r="AB221" s="54" t="s">
        <v>399</v>
      </c>
      <c r="AC221" s="54" t="s">
        <v>253</v>
      </c>
      <c r="AD221" s="54"/>
      <c r="AE221" s="54"/>
      <c r="AF221" s="54"/>
      <c r="AG221" s="54"/>
      <c r="AH221" s="54" t="s">
        <v>211</v>
      </c>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t="s">
        <v>400</v>
      </c>
      <c r="BU221" s="54"/>
      <c r="BV221" s="54"/>
      <c r="BW221" s="54"/>
      <c r="BX221" s="54"/>
      <c r="BY221" s="54"/>
      <c r="BZ221" s="54"/>
      <c r="CA221" s="54"/>
      <c r="CB221" s="54"/>
      <c r="CC221" s="54"/>
      <c r="CD221" s="54"/>
      <c r="CE221" s="54"/>
      <c r="CF221" s="54"/>
      <c r="CG221" s="54"/>
      <c r="CH221" s="54"/>
      <c r="CI221" s="54"/>
      <c r="CJ221" s="59" t="s">
        <v>6784</v>
      </c>
    </row>
    <row r="222" spans="1:88" s="3" customFormat="1" ht="60" customHeight="1">
      <c r="A222" s="59" t="s">
        <v>401</v>
      </c>
      <c r="B222" s="59" t="s">
        <v>200</v>
      </c>
      <c r="C222" s="59">
        <v>2005</v>
      </c>
      <c r="D222" s="54" t="s">
        <v>402</v>
      </c>
      <c r="E222" s="54" t="s">
        <v>403</v>
      </c>
      <c r="F222" s="54" t="s">
        <v>385</v>
      </c>
      <c r="G222" s="54"/>
      <c r="H222" s="54"/>
      <c r="I222" s="54" t="s">
        <v>404</v>
      </c>
      <c r="J222" s="54" t="s">
        <v>405</v>
      </c>
      <c r="K222" s="54"/>
      <c r="L222" s="54">
        <v>2005</v>
      </c>
      <c r="M222" s="54" t="s">
        <v>207</v>
      </c>
      <c r="N222" s="54" t="s">
        <v>207</v>
      </c>
      <c r="O222" s="54" t="s">
        <v>207</v>
      </c>
      <c r="P222" s="54">
        <v>1</v>
      </c>
      <c r="Q222" s="54"/>
      <c r="R222" s="54"/>
      <c r="S222" s="54"/>
      <c r="T222" s="54"/>
      <c r="U222" s="54"/>
      <c r="V222" s="54"/>
      <c r="W222" s="54"/>
      <c r="X222" s="54"/>
      <c r="Y222" s="54"/>
      <c r="Z222" s="54"/>
      <c r="AA222" s="54" t="s">
        <v>388</v>
      </c>
      <c r="AB222" s="54" t="s">
        <v>389</v>
      </c>
      <c r="AC222" s="54" t="s">
        <v>253</v>
      </c>
      <c r="AD222" s="54"/>
      <c r="AE222" s="54"/>
      <c r="AF222" s="54"/>
      <c r="AG222" s="54"/>
      <c r="AH222" s="54" t="s">
        <v>211</v>
      </c>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t="s">
        <v>390</v>
      </c>
      <c r="BU222" s="54"/>
      <c r="BV222" s="54"/>
      <c r="BW222" s="54"/>
      <c r="BX222" s="54"/>
      <c r="BY222" s="54"/>
      <c r="BZ222" s="54"/>
      <c r="CA222" s="54"/>
      <c r="CB222" s="54"/>
      <c r="CC222" s="54"/>
      <c r="CD222" s="54"/>
      <c r="CE222" s="54"/>
      <c r="CF222" s="54"/>
      <c r="CG222" s="54"/>
      <c r="CH222" s="54"/>
      <c r="CI222" s="54"/>
      <c r="CJ222" s="59" t="s">
        <v>6784</v>
      </c>
    </row>
    <row r="223" spans="1:88" s="3" customFormat="1" ht="60" customHeight="1">
      <c r="A223" s="59" t="s">
        <v>406</v>
      </c>
      <c r="B223" s="59" t="s">
        <v>200</v>
      </c>
      <c r="C223" s="59">
        <v>2005</v>
      </c>
      <c r="D223" s="54" t="s">
        <v>407</v>
      </c>
      <c r="E223" s="54" t="s">
        <v>408</v>
      </c>
      <c r="F223" s="54" t="s">
        <v>409</v>
      </c>
      <c r="G223" s="54" t="s">
        <v>410</v>
      </c>
      <c r="H223" s="54"/>
      <c r="I223" s="54" t="s">
        <v>411</v>
      </c>
      <c r="J223" s="54" t="s">
        <v>412</v>
      </c>
      <c r="K223" s="54"/>
      <c r="L223" s="56" t="d">
        <v>2005-06-07</v>
      </c>
      <c r="M223" s="54" t="s">
        <v>207</v>
      </c>
      <c r="N223" s="54" t="s">
        <v>207</v>
      </c>
      <c r="O223" s="54" t="s">
        <v>207</v>
      </c>
      <c r="P223" s="54" t="s">
        <v>413</v>
      </c>
      <c r="Q223" s="54"/>
      <c r="R223" s="54"/>
      <c r="S223" s="54"/>
      <c r="T223" s="54"/>
      <c r="U223" s="54"/>
      <c r="V223" s="54" t="s">
        <v>414</v>
      </c>
      <c r="W223" s="54"/>
      <c r="X223" s="54"/>
      <c r="Y223" s="54"/>
      <c r="Z223" s="54"/>
      <c r="AA223" s="54" t="s">
        <v>262</v>
      </c>
      <c r="AB223" s="54" t="s">
        <v>415</v>
      </c>
      <c r="AC223" s="54" t="s">
        <v>253</v>
      </c>
      <c r="AD223" s="54"/>
      <c r="AE223" s="54"/>
      <c r="AF223" s="54"/>
      <c r="AG223" s="54"/>
      <c r="AH223" s="54" t="s">
        <v>211</v>
      </c>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t="s">
        <v>416</v>
      </c>
      <c r="BU223" s="54"/>
      <c r="BV223" s="54"/>
      <c r="BW223" s="54"/>
      <c r="BX223" s="54"/>
      <c r="BY223" s="54"/>
      <c r="BZ223" s="54"/>
      <c r="CA223" s="54"/>
      <c r="CB223" s="54"/>
      <c r="CC223" s="54"/>
      <c r="CD223" s="54"/>
      <c r="CE223" s="54"/>
      <c r="CF223" s="54"/>
      <c r="CG223" s="54"/>
      <c r="CH223" s="54"/>
      <c r="CI223" s="54"/>
      <c r="CJ223" s="59" t="s">
        <v>6784</v>
      </c>
    </row>
    <row r="224" spans="1:88" s="3" customFormat="1" ht="60" customHeight="1">
      <c r="A224" s="59" t="s">
        <v>417</v>
      </c>
      <c r="B224" s="59" t="s">
        <v>200</v>
      </c>
      <c r="C224" s="59">
        <v>2005</v>
      </c>
      <c r="D224" s="54" t="s">
        <v>418</v>
      </c>
      <c r="E224" s="54" t="s">
        <v>419</v>
      </c>
      <c r="F224" s="54" t="s">
        <v>385</v>
      </c>
      <c r="G224" s="54"/>
      <c r="H224" s="54"/>
      <c r="I224" s="54" t="s">
        <v>420</v>
      </c>
      <c r="J224" s="54" t="s">
        <v>421</v>
      </c>
      <c r="K224" s="54"/>
      <c r="L224" s="54">
        <v>2005</v>
      </c>
      <c r="M224" s="54" t="s">
        <v>207</v>
      </c>
      <c r="N224" s="54" t="s">
        <v>207</v>
      </c>
      <c r="O224" s="54" t="s">
        <v>207</v>
      </c>
      <c r="P224" s="54">
        <v>1</v>
      </c>
      <c r="Q224" s="54"/>
      <c r="R224" s="54"/>
      <c r="S224" s="54"/>
      <c r="T224" s="54"/>
      <c r="U224" s="54"/>
      <c r="V224" s="54"/>
      <c r="W224" s="54"/>
      <c r="X224" s="54"/>
      <c r="Y224" s="54"/>
      <c r="Z224" s="54"/>
      <c r="AA224" s="54" t="s">
        <v>388</v>
      </c>
      <c r="AB224" s="54" t="s">
        <v>389</v>
      </c>
      <c r="AC224" s="54" t="s">
        <v>253</v>
      </c>
      <c r="AD224" s="54"/>
      <c r="AE224" s="54"/>
      <c r="AF224" s="54"/>
      <c r="AG224" s="54"/>
      <c r="AH224" s="54" t="s">
        <v>211</v>
      </c>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c r="BQ224" s="54"/>
      <c r="BR224" s="54"/>
      <c r="BS224" s="54"/>
      <c r="BT224" s="54" t="s">
        <v>390</v>
      </c>
      <c r="BU224" s="54"/>
      <c r="BV224" s="54"/>
      <c r="BW224" s="54"/>
      <c r="BX224" s="54"/>
      <c r="BY224" s="54"/>
      <c r="BZ224" s="54"/>
      <c r="CA224" s="54"/>
      <c r="CB224" s="54"/>
      <c r="CC224" s="54"/>
      <c r="CD224" s="54"/>
      <c r="CE224" s="54"/>
      <c r="CF224" s="54"/>
      <c r="CG224" s="54"/>
      <c r="CH224" s="54"/>
      <c r="CI224" s="54"/>
      <c r="CJ224" s="59" t="s">
        <v>6784</v>
      </c>
    </row>
    <row r="225" spans="1:88" s="3" customFormat="1" ht="60" customHeight="1">
      <c r="A225" s="59" t="s">
        <v>422</v>
      </c>
      <c r="B225" s="59" t="s">
        <v>242</v>
      </c>
      <c r="C225" s="59">
        <v>2005</v>
      </c>
      <c r="D225" s="54" t="s">
        <v>423</v>
      </c>
      <c r="E225" s="54" t="s">
        <v>424</v>
      </c>
      <c r="F225" s="54" t="s">
        <v>425</v>
      </c>
      <c r="G225" s="54"/>
      <c r="H225" s="54" t="s">
        <v>426</v>
      </c>
      <c r="I225" s="54" t="s">
        <v>427</v>
      </c>
      <c r="J225" s="54" t="s">
        <v>428</v>
      </c>
      <c r="K225" s="54" t="s">
        <v>429</v>
      </c>
      <c r="L225" s="54" t="s">
        <v>430</v>
      </c>
      <c r="M225" s="54" t="s">
        <v>207</v>
      </c>
      <c r="N225" s="54" t="s">
        <v>207</v>
      </c>
      <c r="O225" s="54" t="s">
        <v>207</v>
      </c>
      <c r="P225" s="54" t="s">
        <v>431</v>
      </c>
      <c r="Q225" s="54"/>
      <c r="R225" s="54">
        <v>4</v>
      </c>
      <c r="S225" s="54">
        <v>12</v>
      </c>
      <c r="T225" s="54"/>
      <c r="U225" s="54" t="s">
        <v>432</v>
      </c>
      <c r="V225" s="54"/>
      <c r="W225" s="54"/>
      <c r="X225" s="54"/>
      <c r="Y225" s="54"/>
      <c r="Z225" s="54"/>
      <c r="AA225" s="54"/>
      <c r="AB225" s="54"/>
      <c r="AC225" s="54" t="s">
        <v>253</v>
      </c>
      <c r="AD225" s="54"/>
      <c r="AE225" s="54"/>
      <c r="AF225" s="54"/>
      <c r="AG225" s="54"/>
      <c r="AH225" s="54" t="s">
        <v>211</v>
      </c>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c r="CF225" s="54"/>
      <c r="CG225" s="54"/>
      <c r="CH225" s="54"/>
      <c r="CI225" s="54"/>
      <c r="CJ225" s="59" t="s">
        <v>6784</v>
      </c>
    </row>
    <row r="226" spans="1:88" s="3" customFormat="1" ht="60" customHeight="1">
      <c r="A226" s="59" t="s">
        <v>433</v>
      </c>
      <c r="B226" s="59" t="s">
        <v>200</v>
      </c>
      <c r="C226" s="59">
        <v>2005</v>
      </c>
      <c r="D226" s="54" t="s">
        <v>434</v>
      </c>
      <c r="E226" s="54" t="s">
        <v>435</v>
      </c>
      <c r="F226" s="54" t="s">
        <v>436</v>
      </c>
      <c r="G226" s="54" t="s">
        <v>437</v>
      </c>
      <c r="H226" s="54"/>
      <c r="I226" s="54" t="s">
        <v>438</v>
      </c>
      <c r="J226" s="54" t="s">
        <v>439</v>
      </c>
      <c r="K226" s="54"/>
      <c r="L226" s="54">
        <v>2005</v>
      </c>
      <c r="M226" s="54" t="s">
        <v>207</v>
      </c>
      <c r="N226" s="54" t="s">
        <v>207</v>
      </c>
      <c r="O226" s="54" t="s">
        <v>207</v>
      </c>
      <c r="P226" s="54" t="s">
        <v>440</v>
      </c>
      <c r="Q226" s="54"/>
      <c r="R226" s="54"/>
      <c r="S226" s="54"/>
      <c r="T226" s="54"/>
      <c r="U226" s="54"/>
      <c r="V226" s="54"/>
      <c r="W226" s="54"/>
      <c r="X226" s="54"/>
      <c r="Y226" s="54"/>
      <c r="Z226" s="54"/>
      <c r="AA226" s="54" t="s">
        <v>209</v>
      </c>
      <c r="AB226" s="54" t="s">
        <v>441</v>
      </c>
      <c r="AC226" s="54"/>
      <c r="AD226" s="54"/>
      <c r="AE226" s="54"/>
      <c r="AF226" s="54"/>
      <c r="AG226" s="54"/>
      <c r="AH226" s="54" t="s">
        <v>211</v>
      </c>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c r="BQ226" s="54"/>
      <c r="BR226" s="54"/>
      <c r="BS226" s="54"/>
      <c r="BT226" s="54" t="s">
        <v>436</v>
      </c>
      <c r="BU226" s="54"/>
      <c r="BV226" s="54"/>
      <c r="BW226" s="54"/>
      <c r="BX226" s="54"/>
      <c r="BY226" s="54"/>
      <c r="BZ226" s="54"/>
      <c r="CA226" s="54"/>
      <c r="CB226" s="54"/>
      <c r="CC226" s="54"/>
      <c r="CD226" s="54"/>
      <c r="CE226" s="54"/>
      <c r="CF226" s="54"/>
      <c r="CG226" s="54"/>
      <c r="CH226" s="54"/>
      <c r="CI226" s="54"/>
      <c r="CJ226" s="59" t="s">
        <v>6784</v>
      </c>
    </row>
    <row r="227" spans="1:88" s="3" customFormat="1" ht="60" customHeight="1">
      <c r="A227" s="59" t="s">
        <v>442</v>
      </c>
      <c r="B227" s="59" t="s">
        <v>200</v>
      </c>
      <c r="C227" s="59">
        <v>2005</v>
      </c>
      <c r="D227" s="54" t="s">
        <v>443</v>
      </c>
      <c r="E227" s="54" t="s">
        <v>444</v>
      </c>
      <c r="F227" s="54" t="s">
        <v>445</v>
      </c>
      <c r="G227" s="54" t="s">
        <v>446</v>
      </c>
      <c r="H227" s="54"/>
      <c r="I227" s="54" t="s">
        <v>447</v>
      </c>
      <c r="J227" s="54" t="s">
        <v>448</v>
      </c>
      <c r="K227" s="54"/>
      <c r="L227" s="54">
        <v>2005</v>
      </c>
      <c r="M227" s="54" t="s">
        <v>207</v>
      </c>
      <c r="N227" s="54" t="s">
        <v>207</v>
      </c>
      <c r="O227" s="54" t="s">
        <v>207</v>
      </c>
      <c r="P227" s="54" t="s">
        <v>449</v>
      </c>
      <c r="Q227" s="54"/>
      <c r="R227" s="54"/>
      <c r="S227" s="54"/>
      <c r="T227" s="54"/>
      <c r="U227" s="54"/>
      <c r="V227" s="54" t="s">
        <v>450</v>
      </c>
      <c r="W227" s="54"/>
      <c r="X227" s="54"/>
      <c r="Y227" s="54"/>
      <c r="Z227" s="54"/>
      <c r="AA227" s="54" t="s">
        <v>209</v>
      </c>
      <c r="AB227" s="54" t="s">
        <v>210</v>
      </c>
      <c r="AC227" s="54"/>
      <c r="AD227" s="54"/>
      <c r="AE227" s="54"/>
      <c r="AF227" s="54"/>
      <c r="AG227" s="54"/>
      <c r="AH227" s="54" t="s">
        <v>211</v>
      </c>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t="s">
        <v>445</v>
      </c>
      <c r="BU227" s="54"/>
      <c r="BV227" s="54"/>
      <c r="BW227" s="54"/>
      <c r="BX227" s="54"/>
      <c r="BY227" s="54"/>
      <c r="BZ227" s="54"/>
      <c r="CA227" s="54"/>
      <c r="CB227" s="54"/>
      <c r="CC227" s="54"/>
      <c r="CD227" s="54"/>
      <c r="CE227" s="54"/>
      <c r="CF227" s="54"/>
      <c r="CG227" s="54"/>
      <c r="CH227" s="54"/>
      <c r="CI227" s="54"/>
      <c r="CJ227" s="59" t="s">
        <v>6784</v>
      </c>
    </row>
    <row r="228" spans="1:88" s="3" customFormat="1" ht="60" customHeight="1">
      <c r="A228" s="59" t="s">
        <v>451</v>
      </c>
      <c r="B228" s="59" t="s">
        <v>200</v>
      </c>
      <c r="C228" s="59">
        <v>2005</v>
      </c>
      <c r="D228" s="54" t="s">
        <v>452</v>
      </c>
      <c r="E228" s="54" t="s">
        <v>453</v>
      </c>
      <c r="F228" s="54"/>
      <c r="G228" s="54"/>
      <c r="H228" s="54"/>
      <c r="I228" s="54" t="s">
        <v>454</v>
      </c>
      <c r="J228" s="54" t="s">
        <v>455</v>
      </c>
      <c r="K228" s="54"/>
      <c r="L228" s="54" t="s">
        <v>207</v>
      </c>
      <c r="M228" s="54" t="s">
        <v>207</v>
      </c>
      <c r="N228" s="54" t="s">
        <v>207</v>
      </c>
      <c r="O228" s="54" t="s">
        <v>207</v>
      </c>
      <c r="P228" s="54" t="s">
        <v>456</v>
      </c>
      <c r="Q228" s="54"/>
      <c r="R228" s="54"/>
      <c r="S228" s="54"/>
      <c r="T228" s="54"/>
      <c r="U228" s="54"/>
      <c r="V228" s="54" t="s">
        <v>457</v>
      </c>
      <c r="W228" s="54"/>
      <c r="X228" s="54"/>
      <c r="Y228" s="54"/>
      <c r="Z228" s="54"/>
      <c r="AA228" s="54"/>
      <c r="AB228" s="54" t="s">
        <v>280</v>
      </c>
      <c r="AC228" s="54"/>
      <c r="AD228" s="54"/>
      <c r="AE228" s="54"/>
      <c r="AF228" s="54"/>
      <c r="AG228" s="54"/>
      <c r="AH228" s="54" t="s">
        <v>211</v>
      </c>
      <c r="AI228" s="54"/>
      <c r="AJ228" s="54"/>
      <c r="AK228" s="54"/>
      <c r="AL228" s="54"/>
      <c r="AM228" s="54"/>
      <c r="AN228" s="54"/>
      <c r="AO228" s="54"/>
      <c r="AP228" s="54" t="s">
        <v>458</v>
      </c>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t="s">
        <v>282</v>
      </c>
      <c r="BU228" s="54"/>
      <c r="BV228" s="54"/>
      <c r="BW228" s="54"/>
      <c r="BX228" s="54"/>
      <c r="BY228" s="54"/>
      <c r="BZ228" s="54"/>
      <c r="CA228" s="54"/>
      <c r="CB228" s="54"/>
      <c r="CC228" s="54"/>
      <c r="CD228" s="54"/>
      <c r="CE228" s="54"/>
      <c r="CF228" s="54"/>
      <c r="CG228" s="54"/>
      <c r="CH228" s="54"/>
      <c r="CI228" s="54"/>
      <c r="CJ228" s="59" t="s">
        <v>6784</v>
      </c>
    </row>
    <row r="229" spans="1:88" s="3" customFormat="1" ht="60" customHeight="1">
      <c r="A229" s="59" t="s">
        <v>459</v>
      </c>
      <c r="B229" s="59" t="s">
        <v>200</v>
      </c>
      <c r="C229" s="59">
        <v>2006</v>
      </c>
      <c r="D229" s="54" t="s">
        <v>460</v>
      </c>
      <c r="E229" s="54" t="s">
        <v>461</v>
      </c>
      <c r="F229" s="54" t="s">
        <v>462</v>
      </c>
      <c r="G229" s="54" t="s">
        <v>463</v>
      </c>
      <c r="H229" s="54"/>
      <c r="I229" s="54" t="s">
        <v>464</v>
      </c>
      <c r="J229" s="54" t="s">
        <v>465</v>
      </c>
      <c r="K229" s="54"/>
      <c r="L229" s="54" t="s">
        <v>207</v>
      </c>
      <c r="M229" s="54" t="s">
        <v>207</v>
      </c>
      <c r="N229" s="54" t="s">
        <v>207</v>
      </c>
      <c r="O229" s="54" t="s">
        <v>207</v>
      </c>
      <c r="P229" s="54" t="s">
        <v>466</v>
      </c>
      <c r="Q229" s="54"/>
      <c r="R229" s="54"/>
      <c r="S229" s="54"/>
      <c r="T229" s="54"/>
      <c r="U229" s="54"/>
      <c r="V229" s="54"/>
      <c r="W229" s="54"/>
      <c r="X229" s="54"/>
      <c r="Y229" s="54"/>
      <c r="Z229" s="54"/>
      <c r="AA229" s="54" t="s">
        <v>262</v>
      </c>
      <c r="AB229" s="54" t="s">
        <v>467</v>
      </c>
      <c r="AC229" s="54" t="s">
        <v>253</v>
      </c>
      <c r="AD229" s="54"/>
      <c r="AE229" s="54"/>
      <c r="AF229" s="54"/>
      <c r="AG229" s="54"/>
      <c r="AH229" s="54" t="s">
        <v>211</v>
      </c>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t="s">
        <v>468</v>
      </c>
      <c r="BU229" s="54"/>
      <c r="BV229" s="54"/>
      <c r="BW229" s="54"/>
      <c r="BX229" s="54"/>
      <c r="BY229" s="54"/>
      <c r="BZ229" s="54"/>
      <c r="CA229" s="54"/>
      <c r="CB229" s="54"/>
      <c r="CC229" s="54"/>
      <c r="CD229" s="54"/>
      <c r="CE229" s="54"/>
      <c r="CF229" s="54"/>
      <c r="CG229" s="54"/>
      <c r="CH229" s="54"/>
      <c r="CI229" s="54"/>
      <c r="CJ229" s="59" t="s">
        <v>6784</v>
      </c>
    </row>
    <row r="230" spans="1:88" s="3" customFormat="1" ht="60" customHeight="1">
      <c r="A230" s="59" t="s">
        <v>469</v>
      </c>
      <c r="B230" s="59" t="s">
        <v>200</v>
      </c>
      <c r="C230" s="59">
        <v>2006</v>
      </c>
      <c r="D230" s="54" t="s">
        <v>470</v>
      </c>
      <c r="E230" s="54" t="s">
        <v>471</v>
      </c>
      <c r="F230" s="54" t="s">
        <v>472</v>
      </c>
      <c r="G230" s="54" t="s">
        <v>473</v>
      </c>
      <c r="H230" s="54"/>
      <c r="I230" s="54" t="s">
        <v>474</v>
      </c>
      <c r="J230" s="54" t="s">
        <v>475</v>
      </c>
      <c r="K230" s="54"/>
      <c r="L230" s="54" t="s">
        <v>207</v>
      </c>
      <c r="M230" s="54" t="s">
        <v>207</v>
      </c>
      <c r="N230" s="54" t="s">
        <v>207</v>
      </c>
      <c r="O230" s="54" t="s">
        <v>207</v>
      </c>
      <c r="P230" s="54" t="s">
        <v>476</v>
      </c>
      <c r="Q230" s="54"/>
      <c r="R230" s="54"/>
      <c r="S230" s="54"/>
      <c r="T230" s="54"/>
      <c r="U230" s="54"/>
      <c r="V230" s="54"/>
      <c r="W230" s="54"/>
      <c r="X230" s="54"/>
      <c r="Y230" s="54"/>
      <c r="Z230" s="54"/>
      <c r="AA230" s="54" t="s">
        <v>262</v>
      </c>
      <c r="AB230" s="54" t="s">
        <v>477</v>
      </c>
      <c r="AC230" s="54" t="s">
        <v>253</v>
      </c>
      <c r="AD230" s="54"/>
      <c r="AE230" s="54"/>
      <c r="AF230" s="54"/>
      <c r="AG230" s="54"/>
      <c r="AH230" s="54" t="s">
        <v>211</v>
      </c>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c r="BT230" s="54" t="s">
        <v>478</v>
      </c>
      <c r="BU230" s="54"/>
      <c r="BV230" s="54"/>
      <c r="BW230" s="54"/>
      <c r="BX230" s="54"/>
      <c r="BY230" s="54"/>
      <c r="BZ230" s="54"/>
      <c r="CA230" s="54"/>
      <c r="CB230" s="54"/>
      <c r="CC230" s="54"/>
      <c r="CD230" s="54"/>
      <c r="CE230" s="54"/>
      <c r="CF230" s="54"/>
      <c r="CG230" s="54"/>
      <c r="CH230" s="54"/>
      <c r="CI230" s="54"/>
      <c r="CJ230" s="59" t="s">
        <v>6784</v>
      </c>
    </row>
    <row r="231" spans="1:88" s="3" customFormat="1" ht="60" customHeight="1">
      <c r="A231" s="59" t="s">
        <v>479</v>
      </c>
      <c r="B231" s="59" t="s">
        <v>200</v>
      </c>
      <c r="C231" s="59">
        <v>2006</v>
      </c>
      <c r="D231" s="54" t="s">
        <v>480</v>
      </c>
      <c r="E231" s="54" t="s">
        <v>481</v>
      </c>
      <c r="F231" s="54" t="s">
        <v>482</v>
      </c>
      <c r="G231" s="54" t="s">
        <v>483</v>
      </c>
      <c r="H231" s="54"/>
      <c r="I231" s="54" t="s">
        <v>484</v>
      </c>
      <c r="J231" s="54" t="s">
        <v>485</v>
      </c>
      <c r="K231" s="54"/>
      <c r="L231" s="54">
        <v>2006</v>
      </c>
      <c r="M231" s="54" t="s">
        <v>207</v>
      </c>
      <c r="N231" s="54" t="s">
        <v>207</v>
      </c>
      <c r="O231" s="54" t="s">
        <v>207</v>
      </c>
      <c r="P231" s="54">
        <v>285</v>
      </c>
      <c r="Q231" s="54"/>
      <c r="R231" s="54"/>
      <c r="S231" s="54"/>
      <c r="T231" s="54"/>
      <c r="U231" s="54"/>
      <c r="V231" s="54" t="s">
        <v>486</v>
      </c>
      <c r="W231" s="54"/>
      <c r="X231" s="54"/>
      <c r="Y231" s="54"/>
      <c r="Z231" s="54"/>
      <c r="AA231" s="54" t="s">
        <v>388</v>
      </c>
      <c r="AB231" s="54" t="s">
        <v>487</v>
      </c>
      <c r="AC231" s="54" t="s">
        <v>253</v>
      </c>
      <c r="AD231" s="54"/>
      <c r="AE231" s="54"/>
      <c r="AF231" s="54"/>
      <c r="AG231" s="54"/>
      <c r="AH231" s="54" t="s">
        <v>211</v>
      </c>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t="s">
        <v>488</v>
      </c>
      <c r="BU231" s="54"/>
      <c r="BV231" s="54"/>
      <c r="BW231" s="54"/>
      <c r="BX231" s="54"/>
      <c r="BY231" s="54"/>
      <c r="BZ231" s="54"/>
      <c r="CA231" s="54"/>
      <c r="CB231" s="54"/>
      <c r="CC231" s="54"/>
      <c r="CD231" s="54"/>
      <c r="CE231" s="54"/>
      <c r="CF231" s="54"/>
      <c r="CG231" s="54"/>
      <c r="CH231" s="54"/>
      <c r="CI231" s="54"/>
      <c r="CJ231" s="59" t="s">
        <v>6784</v>
      </c>
    </row>
    <row r="232" spans="1:88" s="3" customFormat="1" ht="60" customHeight="1">
      <c r="A232" s="59" t="s">
        <v>499</v>
      </c>
      <c r="B232" s="59" t="s">
        <v>200</v>
      </c>
      <c r="C232" s="59">
        <v>2006</v>
      </c>
      <c r="D232" s="54" t="s">
        <v>500</v>
      </c>
      <c r="E232" s="54" t="s">
        <v>501</v>
      </c>
      <c r="F232" s="54" t="s">
        <v>502</v>
      </c>
      <c r="G232" s="54" t="s">
        <v>503</v>
      </c>
      <c r="H232" s="54"/>
      <c r="I232" s="54" t="s">
        <v>504</v>
      </c>
      <c r="J232" s="54" t="s">
        <v>505</v>
      </c>
      <c r="K232" s="54"/>
      <c r="L232" s="54" t="s">
        <v>207</v>
      </c>
      <c r="M232" s="54" t="s">
        <v>207</v>
      </c>
      <c r="N232" s="54" t="s">
        <v>207</v>
      </c>
      <c r="O232" s="54" t="s">
        <v>207</v>
      </c>
      <c r="P232" s="55" t="d">
        <v>2023-01-14</v>
      </c>
      <c r="Q232" s="54"/>
      <c r="R232" s="54"/>
      <c r="S232" s="54"/>
      <c r="T232" s="54"/>
      <c r="U232" s="54"/>
      <c r="V232" s="54" t="s">
        <v>506</v>
      </c>
      <c r="W232" s="54"/>
      <c r="X232" s="54"/>
      <c r="Y232" s="54"/>
      <c r="Z232" s="54"/>
      <c r="AA232" s="54" t="s">
        <v>262</v>
      </c>
      <c r="AB232" s="54" t="s">
        <v>507</v>
      </c>
      <c r="AC232" s="54" t="s">
        <v>253</v>
      </c>
      <c r="AD232" s="54"/>
      <c r="AE232" s="54"/>
      <c r="AF232" s="54"/>
      <c r="AG232" s="54"/>
      <c r="AH232" s="54" t="s">
        <v>211</v>
      </c>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t="s">
        <v>508</v>
      </c>
      <c r="BU232" s="54"/>
      <c r="BV232" s="54"/>
      <c r="BW232" s="54"/>
      <c r="BX232" s="54"/>
      <c r="BY232" s="54"/>
      <c r="BZ232" s="54"/>
      <c r="CA232" s="54"/>
      <c r="CB232" s="54"/>
      <c r="CC232" s="54"/>
      <c r="CD232" s="54"/>
      <c r="CE232" s="54"/>
      <c r="CF232" s="54"/>
      <c r="CG232" s="54"/>
      <c r="CH232" s="54"/>
      <c r="CI232" s="54"/>
      <c r="CJ232" s="59" t="s">
        <v>6784</v>
      </c>
    </row>
    <row r="233" spans="1:88" s="3" customFormat="1" ht="60" customHeight="1">
      <c r="A233" s="59" t="s">
        <v>509</v>
      </c>
      <c r="B233" s="59" t="s">
        <v>200</v>
      </c>
      <c r="C233" s="59">
        <v>2006</v>
      </c>
      <c r="D233" s="54" t="s">
        <v>418</v>
      </c>
      <c r="E233" s="54" t="s">
        <v>419</v>
      </c>
      <c r="F233" s="54" t="s">
        <v>510</v>
      </c>
      <c r="G233" s="54" t="s">
        <v>511</v>
      </c>
      <c r="H233" s="54"/>
      <c r="I233" s="54" t="s">
        <v>512</v>
      </c>
      <c r="J233" s="54" t="s">
        <v>513</v>
      </c>
      <c r="K233" s="54"/>
      <c r="L233" s="54">
        <v>2006</v>
      </c>
      <c r="M233" s="54" t="s">
        <v>207</v>
      </c>
      <c r="N233" s="54" t="s">
        <v>207</v>
      </c>
      <c r="O233" s="54" t="s">
        <v>207</v>
      </c>
      <c r="P233" s="54">
        <v>1</v>
      </c>
      <c r="Q233" s="54"/>
      <c r="R233" s="54"/>
      <c r="S233" s="54"/>
      <c r="T233" s="54"/>
      <c r="U233" s="54"/>
      <c r="V233" s="54"/>
      <c r="W233" s="54"/>
      <c r="X233" s="54"/>
      <c r="Y233" s="54"/>
      <c r="Z233" s="54"/>
      <c r="AA233" s="54" t="s">
        <v>388</v>
      </c>
      <c r="AB233" s="54" t="s">
        <v>514</v>
      </c>
      <c r="AC233" s="54" t="s">
        <v>253</v>
      </c>
      <c r="AD233" s="54"/>
      <c r="AE233" s="54"/>
      <c r="AF233" s="54"/>
      <c r="AG233" s="54"/>
      <c r="AH233" s="54" t="s">
        <v>211</v>
      </c>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c r="BS233" s="54"/>
      <c r="BT233" s="54" t="s">
        <v>515</v>
      </c>
      <c r="BU233" s="54"/>
      <c r="BV233" s="54"/>
      <c r="BW233" s="54"/>
      <c r="BX233" s="54"/>
      <c r="BY233" s="54"/>
      <c r="BZ233" s="54"/>
      <c r="CA233" s="54"/>
      <c r="CB233" s="54"/>
      <c r="CC233" s="54"/>
      <c r="CD233" s="54"/>
      <c r="CE233" s="54"/>
      <c r="CF233" s="54"/>
      <c r="CG233" s="54"/>
      <c r="CH233" s="54"/>
      <c r="CI233" s="54"/>
      <c r="CJ233" s="59" t="s">
        <v>6784</v>
      </c>
    </row>
    <row r="234" spans="1:88" s="3" customFormat="1" ht="60" customHeight="1">
      <c r="A234" s="59" t="s">
        <v>516</v>
      </c>
      <c r="B234" s="59" t="s">
        <v>200</v>
      </c>
      <c r="C234" s="59">
        <v>2006</v>
      </c>
      <c r="D234" s="54" t="s">
        <v>517</v>
      </c>
      <c r="E234" s="54" t="s">
        <v>518</v>
      </c>
      <c r="F234" s="54" t="s">
        <v>510</v>
      </c>
      <c r="G234" s="54" t="s">
        <v>511</v>
      </c>
      <c r="H234" s="54"/>
      <c r="I234" s="54" t="s">
        <v>519</v>
      </c>
      <c r="J234" s="54" t="s">
        <v>520</v>
      </c>
      <c r="K234" s="54"/>
      <c r="L234" s="54">
        <v>2006</v>
      </c>
      <c r="M234" s="54" t="s">
        <v>207</v>
      </c>
      <c r="N234" s="54" t="s">
        <v>207</v>
      </c>
      <c r="O234" s="54" t="s">
        <v>207</v>
      </c>
      <c r="P234" s="54">
        <v>1</v>
      </c>
      <c r="Q234" s="54"/>
      <c r="R234" s="54"/>
      <c r="S234" s="54"/>
      <c r="T234" s="54"/>
      <c r="U234" s="54"/>
      <c r="V234" s="54"/>
      <c r="W234" s="54"/>
      <c r="X234" s="54"/>
      <c r="Y234" s="54"/>
      <c r="Z234" s="54"/>
      <c r="AA234" s="54" t="s">
        <v>388</v>
      </c>
      <c r="AB234" s="54" t="s">
        <v>514</v>
      </c>
      <c r="AC234" s="54" t="s">
        <v>253</v>
      </c>
      <c r="AD234" s="54"/>
      <c r="AE234" s="54"/>
      <c r="AF234" s="54"/>
      <c r="AG234" s="54"/>
      <c r="AH234" s="54" t="s">
        <v>211</v>
      </c>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c r="BS234" s="54"/>
      <c r="BT234" s="54" t="s">
        <v>515</v>
      </c>
      <c r="BU234" s="54"/>
      <c r="BV234" s="54"/>
      <c r="BW234" s="54"/>
      <c r="BX234" s="54"/>
      <c r="BY234" s="54"/>
      <c r="BZ234" s="54"/>
      <c r="CA234" s="54"/>
      <c r="CB234" s="54"/>
      <c r="CC234" s="54"/>
      <c r="CD234" s="54"/>
      <c r="CE234" s="54"/>
      <c r="CF234" s="54"/>
      <c r="CG234" s="54"/>
      <c r="CH234" s="54"/>
      <c r="CI234" s="54"/>
      <c r="CJ234" s="59" t="s">
        <v>6784</v>
      </c>
    </row>
    <row r="235" spans="1:88" s="3" customFormat="1" ht="60" customHeight="1">
      <c r="A235" s="59" t="s">
        <v>521</v>
      </c>
      <c r="B235" s="59" t="s">
        <v>200</v>
      </c>
      <c r="C235" s="59">
        <v>2006</v>
      </c>
      <c r="D235" s="54" t="s">
        <v>522</v>
      </c>
      <c r="E235" s="54" t="s">
        <v>523</v>
      </c>
      <c r="F235" s="54" t="s">
        <v>524</v>
      </c>
      <c r="G235" s="54" t="s">
        <v>525</v>
      </c>
      <c r="H235" s="54"/>
      <c r="I235" s="54" t="s">
        <v>526</v>
      </c>
      <c r="J235" s="54" t="s">
        <v>527</v>
      </c>
      <c r="K235" s="54"/>
      <c r="L235" s="54" t="s">
        <v>528</v>
      </c>
      <c r="M235" s="54" t="s">
        <v>207</v>
      </c>
      <c r="N235" s="54" t="s">
        <v>207</v>
      </c>
      <c r="O235" s="54" t="s">
        <v>207</v>
      </c>
      <c r="P235" s="54" t="s">
        <v>529</v>
      </c>
      <c r="Q235" s="54"/>
      <c r="R235" s="54"/>
      <c r="S235" s="54"/>
      <c r="T235" s="54"/>
      <c r="U235" s="54"/>
      <c r="V235" s="54"/>
      <c r="W235" s="54"/>
      <c r="X235" s="54"/>
      <c r="Y235" s="54"/>
      <c r="Z235" s="54"/>
      <c r="AA235" s="54" t="s">
        <v>209</v>
      </c>
      <c r="AB235" s="54" t="s">
        <v>530</v>
      </c>
      <c r="AC235" s="54"/>
      <c r="AD235" s="54"/>
      <c r="AE235" s="54"/>
      <c r="AF235" s="54"/>
      <c r="AG235" s="54"/>
      <c r="AH235" s="54" t="s">
        <v>211</v>
      </c>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t="s">
        <v>524</v>
      </c>
      <c r="BU235" s="54"/>
      <c r="BV235" s="54"/>
      <c r="BW235" s="54"/>
      <c r="BX235" s="54"/>
      <c r="BY235" s="54"/>
      <c r="BZ235" s="54"/>
      <c r="CA235" s="54"/>
      <c r="CB235" s="54"/>
      <c r="CC235" s="54"/>
      <c r="CD235" s="54"/>
      <c r="CE235" s="54"/>
      <c r="CF235" s="54"/>
      <c r="CG235" s="54"/>
      <c r="CH235" s="54"/>
      <c r="CI235" s="54"/>
      <c r="CJ235" s="59" t="s">
        <v>6784</v>
      </c>
    </row>
    <row r="236" spans="1:88" s="3" customFormat="1" ht="60" customHeight="1">
      <c r="A236" s="59" t="s">
        <v>531</v>
      </c>
      <c r="B236" s="59" t="s">
        <v>200</v>
      </c>
      <c r="C236" s="59">
        <v>2006</v>
      </c>
      <c r="D236" s="54" t="s">
        <v>532</v>
      </c>
      <c r="E236" s="54" t="s">
        <v>533</v>
      </c>
      <c r="F236" s="54" t="s">
        <v>534</v>
      </c>
      <c r="G236" s="54" t="s">
        <v>535</v>
      </c>
      <c r="H236" s="54"/>
      <c r="I236" s="54" t="s">
        <v>536</v>
      </c>
      <c r="J236" s="54" t="s">
        <v>537</v>
      </c>
      <c r="K236" s="54"/>
      <c r="L236" s="54" t="s">
        <v>538</v>
      </c>
      <c r="M236" s="54" t="s">
        <v>207</v>
      </c>
      <c r="N236" s="54" t="s">
        <v>207</v>
      </c>
      <c r="O236" s="54" t="s">
        <v>207</v>
      </c>
      <c r="P236" s="54" t="s">
        <v>539</v>
      </c>
      <c r="Q236" s="54"/>
      <c r="R236" s="54"/>
      <c r="S236" s="54"/>
      <c r="T236" s="54"/>
      <c r="U236" s="54"/>
      <c r="V236" s="54" t="s">
        <v>540</v>
      </c>
      <c r="W236" s="54"/>
      <c r="X236" s="54"/>
      <c r="Y236" s="54"/>
      <c r="Z236" s="54"/>
      <c r="AA236" s="54" t="s">
        <v>262</v>
      </c>
      <c r="AB236" s="54" t="s">
        <v>541</v>
      </c>
      <c r="AC236" s="54" t="s">
        <v>253</v>
      </c>
      <c r="AD236" s="54"/>
      <c r="AE236" s="54"/>
      <c r="AF236" s="54"/>
      <c r="AG236" s="54"/>
      <c r="AH236" s="54" t="s">
        <v>211</v>
      </c>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t="s">
        <v>542</v>
      </c>
      <c r="BU236" s="54"/>
      <c r="BV236" s="54"/>
      <c r="BW236" s="54"/>
      <c r="BX236" s="54"/>
      <c r="BY236" s="54"/>
      <c r="BZ236" s="54"/>
      <c r="CA236" s="54"/>
      <c r="CB236" s="54"/>
      <c r="CC236" s="54"/>
      <c r="CD236" s="54"/>
      <c r="CE236" s="54"/>
      <c r="CF236" s="54"/>
      <c r="CG236" s="54"/>
      <c r="CH236" s="54"/>
      <c r="CI236" s="54"/>
      <c r="CJ236" s="59" t="s">
        <v>6784</v>
      </c>
    </row>
    <row r="237" spans="1:88" s="3" customFormat="1" ht="60" customHeight="1">
      <c r="A237" s="59" t="s">
        <v>543</v>
      </c>
      <c r="B237" s="59" t="s">
        <v>200</v>
      </c>
      <c r="C237" s="59">
        <v>2006</v>
      </c>
      <c r="D237" s="54" t="s">
        <v>544</v>
      </c>
      <c r="E237" s="54" t="s">
        <v>545</v>
      </c>
      <c r="F237" s="54" t="s">
        <v>524</v>
      </c>
      <c r="G237" s="54" t="s">
        <v>525</v>
      </c>
      <c r="H237" s="54"/>
      <c r="I237" s="54" t="s">
        <v>546</v>
      </c>
      <c r="J237" s="54" t="s">
        <v>547</v>
      </c>
      <c r="K237" s="54"/>
      <c r="L237" s="54" t="s">
        <v>528</v>
      </c>
      <c r="M237" s="54" t="s">
        <v>207</v>
      </c>
      <c r="N237" s="54" t="s">
        <v>207</v>
      </c>
      <c r="O237" s="54" t="s">
        <v>207</v>
      </c>
      <c r="P237" s="54" t="s">
        <v>548</v>
      </c>
      <c r="Q237" s="54"/>
      <c r="R237" s="54"/>
      <c r="S237" s="54"/>
      <c r="T237" s="54"/>
      <c r="U237" s="54"/>
      <c r="V237" s="54"/>
      <c r="W237" s="54"/>
      <c r="X237" s="54"/>
      <c r="Y237" s="54"/>
      <c r="Z237" s="54"/>
      <c r="AA237" s="54" t="s">
        <v>209</v>
      </c>
      <c r="AB237" s="54" t="s">
        <v>530</v>
      </c>
      <c r="AC237" s="54"/>
      <c r="AD237" s="54"/>
      <c r="AE237" s="54"/>
      <c r="AF237" s="54"/>
      <c r="AG237" s="54"/>
      <c r="AH237" s="54" t="s">
        <v>211</v>
      </c>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c r="BR237" s="54"/>
      <c r="BS237" s="54"/>
      <c r="BT237" s="54" t="s">
        <v>524</v>
      </c>
      <c r="BU237" s="54"/>
      <c r="BV237" s="54"/>
      <c r="BW237" s="54"/>
      <c r="BX237" s="54"/>
      <c r="BY237" s="54"/>
      <c r="BZ237" s="54"/>
      <c r="CA237" s="54"/>
      <c r="CB237" s="54"/>
      <c r="CC237" s="54"/>
      <c r="CD237" s="54"/>
      <c r="CE237" s="54"/>
      <c r="CF237" s="54"/>
      <c r="CG237" s="54"/>
      <c r="CH237" s="54"/>
      <c r="CI237" s="54"/>
      <c r="CJ237" s="59" t="s">
        <v>6784</v>
      </c>
    </row>
    <row r="238" spans="1:88" s="3" customFormat="1" ht="60" customHeight="1">
      <c r="A238" s="59" t="s">
        <v>549</v>
      </c>
      <c r="B238" s="59" t="s">
        <v>200</v>
      </c>
      <c r="C238" s="59">
        <v>2006</v>
      </c>
      <c r="D238" s="54" t="s">
        <v>383</v>
      </c>
      <c r="E238" s="54" t="s">
        <v>384</v>
      </c>
      <c r="F238" s="54" t="s">
        <v>510</v>
      </c>
      <c r="G238" s="54" t="s">
        <v>511</v>
      </c>
      <c r="H238" s="54"/>
      <c r="I238" s="54" t="s">
        <v>550</v>
      </c>
      <c r="J238" s="54" t="s">
        <v>551</v>
      </c>
      <c r="K238" s="54"/>
      <c r="L238" s="54">
        <v>2006</v>
      </c>
      <c r="M238" s="54" t="s">
        <v>207</v>
      </c>
      <c r="N238" s="54" t="s">
        <v>207</v>
      </c>
      <c r="O238" s="54" t="s">
        <v>207</v>
      </c>
      <c r="P238" s="54">
        <v>9</v>
      </c>
      <c r="Q238" s="54"/>
      <c r="R238" s="54"/>
      <c r="S238" s="54"/>
      <c r="T238" s="54"/>
      <c r="U238" s="54"/>
      <c r="V238" s="54"/>
      <c r="W238" s="54"/>
      <c r="X238" s="54"/>
      <c r="Y238" s="54"/>
      <c r="Z238" s="54"/>
      <c r="AA238" s="54" t="s">
        <v>388</v>
      </c>
      <c r="AB238" s="54" t="s">
        <v>514</v>
      </c>
      <c r="AC238" s="54" t="s">
        <v>253</v>
      </c>
      <c r="AD238" s="54"/>
      <c r="AE238" s="54"/>
      <c r="AF238" s="54"/>
      <c r="AG238" s="54"/>
      <c r="AH238" s="54" t="s">
        <v>211</v>
      </c>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c r="BR238" s="54"/>
      <c r="BS238" s="54"/>
      <c r="BT238" s="54" t="s">
        <v>515</v>
      </c>
      <c r="BU238" s="54"/>
      <c r="BV238" s="54"/>
      <c r="BW238" s="54"/>
      <c r="BX238" s="54"/>
      <c r="BY238" s="54"/>
      <c r="BZ238" s="54"/>
      <c r="CA238" s="54"/>
      <c r="CB238" s="54"/>
      <c r="CC238" s="54"/>
      <c r="CD238" s="54"/>
      <c r="CE238" s="54"/>
      <c r="CF238" s="54"/>
      <c r="CG238" s="54"/>
      <c r="CH238" s="54"/>
      <c r="CI238" s="54"/>
      <c r="CJ238" s="59" t="s">
        <v>6784</v>
      </c>
    </row>
    <row r="239" spans="1:88" s="3" customFormat="1" ht="60" customHeight="1">
      <c r="A239" s="59" t="s">
        <v>552</v>
      </c>
      <c r="B239" s="59" t="s">
        <v>200</v>
      </c>
      <c r="C239" s="59">
        <v>2006</v>
      </c>
      <c r="D239" s="54" t="s">
        <v>553</v>
      </c>
      <c r="E239" s="54" t="s">
        <v>554</v>
      </c>
      <c r="F239" s="54" t="s">
        <v>555</v>
      </c>
      <c r="G239" s="54" t="s">
        <v>556</v>
      </c>
      <c r="H239" s="54"/>
      <c r="I239" s="54" t="s">
        <v>557</v>
      </c>
      <c r="J239" s="54" t="s">
        <v>558</v>
      </c>
      <c r="K239" s="54"/>
      <c r="L239" s="54" t="s">
        <v>559</v>
      </c>
      <c r="M239" s="54" t="s">
        <v>207</v>
      </c>
      <c r="N239" s="54" t="s">
        <v>207</v>
      </c>
      <c r="O239" s="54" t="s">
        <v>207</v>
      </c>
      <c r="P239" s="54" t="s">
        <v>560</v>
      </c>
      <c r="Q239" s="54"/>
      <c r="R239" s="54"/>
      <c r="S239" s="54"/>
      <c r="T239" s="54"/>
      <c r="U239" s="54"/>
      <c r="V239" s="54"/>
      <c r="W239" s="54"/>
      <c r="X239" s="54"/>
      <c r="Y239" s="54"/>
      <c r="Z239" s="54"/>
      <c r="AA239" s="54" t="s">
        <v>262</v>
      </c>
      <c r="AB239" s="54" t="s">
        <v>561</v>
      </c>
      <c r="AC239" s="54" t="s">
        <v>253</v>
      </c>
      <c r="AD239" s="54"/>
      <c r="AE239" s="54"/>
      <c r="AF239" s="54"/>
      <c r="AG239" s="54"/>
      <c r="AH239" s="54" t="s">
        <v>211</v>
      </c>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t="s">
        <v>562</v>
      </c>
      <c r="BU239" s="54"/>
      <c r="BV239" s="54"/>
      <c r="BW239" s="54"/>
      <c r="BX239" s="54"/>
      <c r="BY239" s="54"/>
      <c r="BZ239" s="54"/>
      <c r="CA239" s="54"/>
      <c r="CB239" s="54"/>
      <c r="CC239" s="54"/>
      <c r="CD239" s="54"/>
      <c r="CE239" s="54"/>
      <c r="CF239" s="54"/>
      <c r="CG239" s="54"/>
      <c r="CH239" s="54"/>
      <c r="CI239" s="54"/>
      <c r="CJ239" s="59" t="s">
        <v>6784</v>
      </c>
    </row>
    <row r="240" spans="1:88" s="3" customFormat="1" ht="60" customHeight="1">
      <c r="A240" s="59" t="s">
        <v>573</v>
      </c>
      <c r="B240" s="59" t="s">
        <v>200</v>
      </c>
      <c r="C240" s="59">
        <v>2007</v>
      </c>
      <c r="D240" s="54" t="s">
        <v>574</v>
      </c>
      <c r="E240" s="54" t="s">
        <v>575</v>
      </c>
      <c r="F240" s="54" t="s">
        <v>576</v>
      </c>
      <c r="G240" s="54" t="s">
        <v>577</v>
      </c>
      <c r="H240" s="54"/>
      <c r="I240" s="54" t="s">
        <v>578</v>
      </c>
      <c r="J240" s="54" t="s">
        <v>579</v>
      </c>
      <c r="K240" s="54"/>
      <c r="L240" s="54" t="s">
        <v>207</v>
      </c>
      <c r="M240" s="54" t="s">
        <v>207</v>
      </c>
      <c r="N240" s="54" t="s">
        <v>207</v>
      </c>
      <c r="O240" s="54" t="s">
        <v>207</v>
      </c>
      <c r="P240" s="54" t="s">
        <v>580</v>
      </c>
      <c r="Q240" s="54"/>
      <c r="R240" s="54"/>
      <c r="S240" s="54"/>
      <c r="T240" s="54"/>
      <c r="U240" s="54"/>
      <c r="V240" s="54"/>
      <c r="W240" s="54"/>
      <c r="X240" s="54"/>
      <c r="Y240" s="54"/>
      <c r="Z240" s="54"/>
      <c r="AA240" s="54" t="s">
        <v>262</v>
      </c>
      <c r="AB240" s="54" t="s">
        <v>581</v>
      </c>
      <c r="AC240" s="54" t="s">
        <v>253</v>
      </c>
      <c r="AD240" s="54"/>
      <c r="AE240" s="54"/>
      <c r="AF240" s="54"/>
      <c r="AG240" s="54"/>
      <c r="AH240" s="54" t="s">
        <v>211</v>
      </c>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t="s">
        <v>582</v>
      </c>
      <c r="BU240" s="54"/>
      <c r="BV240" s="54"/>
      <c r="BW240" s="54"/>
      <c r="BX240" s="54"/>
      <c r="BY240" s="54"/>
      <c r="BZ240" s="54"/>
      <c r="CA240" s="54"/>
      <c r="CB240" s="54"/>
      <c r="CC240" s="54"/>
      <c r="CD240" s="54"/>
      <c r="CE240" s="54"/>
      <c r="CF240" s="54"/>
      <c r="CG240" s="54"/>
      <c r="CH240" s="54"/>
      <c r="CI240" s="54"/>
      <c r="CJ240" s="59" t="s">
        <v>6784</v>
      </c>
    </row>
    <row r="241" spans="1:88" s="3" customFormat="1" ht="60" customHeight="1">
      <c r="A241" s="59" t="s">
        <v>583</v>
      </c>
      <c r="B241" s="59" t="s">
        <v>200</v>
      </c>
      <c r="C241" s="59">
        <v>2007</v>
      </c>
      <c r="D241" s="54" t="s">
        <v>418</v>
      </c>
      <c r="E241" s="54" t="s">
        <v>584</v>
      </c>
      <c r="F241" s="54" t="s">
        <v>585</v>
      </c>
      <c r="G241" s="54" t="s">
        <v>586</v>
      </c>
      <c r="H241" s="54"/>
      <c r="I241" s="54" t="s">
        <v>587</v>
      </c>
      <c r="J241" s="54" t="s">
        <v>588</v>
      </c>
      <c r="K241" s="54"/>
      <c r="L241" s="56" t="d">
        <v>2007-08-05</v>
      </c>
      <c r="M241" s="54" t="s">
        <v>207</v>
      </c>
      <c r="N241" s="54" t="s">
        <v>207</v>
      </c>
      <c r="O241" s="54" t="s">
        <v>207</v>
      </c>
      <c r="P241" s="54">
        <v>1</v>
      </c>
      <c r="Q241" s="54"/>
      <c r="R241" s="54"/>
      <c r="S241" s="54"/>
      <c r="T241" s="54"/>
      <c r="U241" s="54"/>
      <c r="V241" s="54"/>
      <c r="W241" s="54"/>
      <c r="X241" s="54"/>
      <c r="Y241" s="54"/>
      <c r="Z241" s="54"/>
      <c r="AA241" s="54" t="s">
        <v>262</v>
      </c>
      <c r="AB241" s="54" t="s">
        <v>589</v>
      </c>
      <c r="AC241" s="54" t="s">
        <v>253</v>
      </c>
      <c r="AD241" s="54"/>
      <c r="AE241" s="54"/>
      <c r="AF241" s="54"/>
      <c r="AG241" s="54"/>
      <c r="AH241" s="54" t="s">
        <v>211</v>
      </c>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t="s">
        <v>590</v>
      </c>
      <c r="BU241" s="54"/>
      <c r="BV241" s="54"/>
      <c r="BW241" s="54"/>
      <c r="BX241" s="54"/>
      <c r="BY241" s="54"/>
      <c r="BZ241" s="54"/>
      <c r="CA241" s="54"/>
      <c r="CB241" s="54"/>
      <c r="CC241" s="54"/>
      <c r="CD241" s="54"/>
      <c r="CE241" s="54"/>
      <c r="CF241" s="54"/>
      <c r="CG241" s="54"/>
      <c r="CH241" s="54"/>
      <c r="CI241" s="54"/>
      <c r="CJ241" s="59" t="s">
        <v>6784</v>
      </c>
    </row>
    <row r="242" spans="1:88" s="3" customFormat="1" ht="60" customHeight="1">
      <c r="A242" s="59" t="s">
        <v>591</v>
      </c>
      <c r="B242" s="59" t="s">
        <v>200</v>
      </c>
      <c r="C242" s="59">
        <v>2007</v>
      </c>
      <c r="D242" s="54" t="s">
        <v>592</v>
      </c>
      <c r="E242" s="54" t="s">
        <v>593</v>
      </c>
      <c r="F242" s="54" t="s">
        <v>594</v>
      </c>
      <c r="G242" s="54" t="s">
        <v>595</v>
      </c>
      <c r="H242" s="54"/>
      <c r="I242" s="54" t="s">
        <v>596</v>
      </c>
      <c r="J242" s="54" t="s">
        <v>597</v>
      </c>
      <c r="K242" s="54"/>
      <c r="L242" s="56" t="d">
        <v>2007-09-09</v>
      </c>
      <c r="M242" s="54" t="s">
        <v>207</v>
      </c>
      <c r="N242" s="54" t="s">
        <v>207</v>
      </c>
      <c r="O242" s="54" t="s">
        <v>207</v>
      </c>
      <c r="P242" s="54" t="s">
        <v>598</v>
      </c>
      <c r="Q242" s="54"/>
      <c r="R242" s="54"/>
      <c r="S242" s="54"/>
      <c r="T242" s="54"/>
      <c r="U242" s="54"/>
      <c r="V242" s="54"/>
      <c r="W242" s="54"/>
      <c r="X242" s="54"/>
      <c r="Y242" s="54"/>
      <c r="Z242" s="54"/>
      <c r="AA242" s="54" t="s">
        <v>262</v>
      </c>
      <c r="AB242" s="54" t="s">
        <v>324</v>
      </c>
      <c r="AC242" s="54" t="s">
        <v>253</v>
      </c>
      <c r="AD242" s="54"/>
      <c r="AE242" s="54"/>
      <c r="AF242" s="54"/>
      <c r="AG242" s="54"/>
      <c r="AH242" s="54" t="s">
        <v>211</v>
      </c>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t="s">
        <v>599</v>
      </c>
      <c r="BU242" s="54"/>
      <c r="BV242" s="54"/>
      <c r="BW242" s="54"/>
      <c r="BX242" s="54"/>
      <c r="BY242" s="54"/>
      <c r="BZ242" s="54"/>
      <c r="CA242" s="54"/>
      <c r="CB242" s="54"/>
      <c r="CC242" s="54"/>
      <c r="CD242" s="54"/>
      <c r="CE242" s="54"/>
      <c r="CF242" s="54"/>
      <c r="CG242" s="54"/>
      <c r="CH242" s="54"/>
      <c r="CI242" s="54"/>
      <c r="CJ242" s="59" t="s">
        <v>6784</v>
      </c>
    </row>
    <row r="243" spans="1:88" s="3" customFormat="1" ht="60" customHeight="1">
      <c r="A243" s="59" t="s">
        <v>612</v>
      </c>
      <c r="B243" s="59" t="s">
        <v>242</v>
      </c>
      <c r="C243" s="59">
        <v>2007</v>
      </c>
      <c r="D243" s="54" t="s">
        <v>613</v>
      </c>
      <c r="E243" s="54" t="s">
        <v>614</v>
      </c>
      <c r="F243" s="54" t="s">
        <v>615</v>
      </c>
      <c r="G243" s="54"/>
      <c r="H243" s="54" t="s">
        <v>616</v>
      </c>
      <c r="I243" s="54" t="s">
        <v>617</v>
      </c>
      <c r="J243" s="54" t="s">
        <v>618</v>
      </c>
      <c r="K243" s="54"/>
      <c r="L243" s="54">
        <v>2007</v>
      </c>
      <c r="M243" s="54" t="s">
        <v>207</v>
      </c>
      <c r="N243" s="54" t="s">
        <v>207</v>
      </c>
      <c r="O243" s="54" t="s">
        <v>207</v>
      </c>
      <c r="P243" s="54" t="s">
        <v>619</v>
      </c>
      <c r="Q243" s="54"/>
      <c r="R243" s="54">
        <v>1</v>
      </c>
      <c r="S243" s="54">
        <v>14</v>
      </c>
      <c r="T243" s="54"/>
      <c r="U243" s="54" t="s">
        <v>615</v>
      </c>
      <c r="V243" s="54" t="s">
        <v>620</v>
      </c>
      <c r="W243" s="54"/>
      <c r="X243" s="54"/>
      <c r="Y243" s="54"/>
      <c r="Z243" s="54"/>
      <c r="AA243" s="54"/>
      <c r="AB243" s="54"/>
      <c r="AC243" s="54"/>
      <c r="AD243" s="54"/>
      <c r="AE243" s="54"/>
      <c r="AF243" s="54"/>
      <c r="AG243" s="54"/>
      <c r="AH243" s="54" t="s">
        <v>211</v>
      </c>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c r="CF243" s="54"/>
      <c r="CG243" s="54"/>
      <c r="CH243" s="54"/>
      <c r="CI243" s="54"/>
      <c r="CJ243" s="59" t="s">
        <v>6784</v>
      </c>
    </row>
    <row r="244" spans="1:88" s="3" customFormat="1" ht="60" customHeight="1">
      <c r="A244" s="59" t="s">
        <v>621</v>
      </c>
      <c r="B244" s="59" t="s">
        <v>200</v>
      </c>
      <c r="C244" s="59">
        <v>2007</v>
      </c>
      <c r="D244" s="54" t="s">
        <v>622</v>
      </c>
      <c r="E244" s="54" t="s">
        <v>623</v>
      </c>
      <c r="F244" s="54" t="s">
        <v>624</v>
      </c>
      <c r="G244" s="54" t="s">
        <v>625</v>
      </c>
      <c r="H244" s="54"/>
      <c r="I244" s="54" t="s">
        <v>626</v>
      </c>
      <c r="J244" s="54" t="s">
        <v>627</v>
      </c>
      <c r="K244" s="54"/>
      <c r="L244" s="54" t="s">
        <v>628</v>
      </c>
      <c r="M244" s="54" t="s">
        <v>207</v>
      </c>
      <c r="N244" s="54" t="s">
        <v>207</v>
      </c>
      <c r="O244" s="54" t="s">
        <v>207</v>
      </c>
      <c r="P244" s="54" t="s">
        <v>629</v>
      </c>
      <c r="Q244" s="54"/>
      <c r="R244" s="54"/>
      <c r="S244" s="54"/>
      <c r="T244" s="54"/>
      <c r="U244" s="54"/>
      <c r="V244" s="54"/>
      <c r="W244" s="54"/>
      <c r="X244" s="54"/>
      <c r="Y244" s="54"/>
      <c r="Z244" s="54"/>
      <c r="AA244" s="54" t="s">
        <v>209</v>
      </c>
      <c r="AB244" s="54" t="s">
        <v>630</v>
      </c>
      <c r="AC244" s="54"/>
      <c r="AD244" s="54"/>
      <c r="AE244" s="54"/>
      <c r="AF244" s="54"/>
      <c r="AG244" s="54"/>
      <c r="AH244" s="54" t="s">
        <v>211</v>
      </c>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t="s">
        <v>624</v>
      </c>
      <c r="BU244" s="54"/>
      <c r="BV244" s="54"/>
      <c r="BW244" s="54"/>
      <c r="BX244" s="54"/>
      <c r="BY244" s="54"/>
      <c r="BZ244" s="54"/>
      <c r="CA244" s="54"/>
      <c r="CB244" s="54"/>
      <c r="CC244" s="54"/>
      <c r="CD244" s="54"/>
      <c r="CE244" s="54"/>
      <c r="CF244" s="54"/>
      <c r="CG244" s="54"/>
      <c r="CH244" s="54"/>
      <c r="CI244" s="54"/>
      <c r="CJ244" s="59" t="s">
        <v>6784</v>
      </c>
    </row>
    <row r="245" spans="1:88" s="3" customFormat="1" ht="60" customHeight="1">
      <c r="A245" s="59" t="s">
        <v>631</v>
      </c>
      <c r="B245" s="59" t="s">
        <v>200</v>
      </c>
      <c r="C245" s="59">
        <v>2007</v>
      </c>
      <c r="D245" s="54" t="s">
        <v>632</v>
      </c>
      <c r="E245" s="54" t="s">
        <v>633</v>
      </c>
      <c r="F245" s="54" t="s">
        <v>624</v>
      </c>
      <c r="G245" s="54" t="s">
        <v>625</v>
      </c>
      <c r="H245" s="54"/>
      <c r="I245" s="54" t="s">
        <v>634</v>
      </c>
      <c r="J245" s="54" t="s">
        <v>635</v>
      </c>
      <c r="K245" s="54"/>
      <c r="L245" s="54" t="s">
        <v>628</v>
      </c>
      <c r="M245" s="54" t="s">
        <v>207</v>
      </c>
      <c r="N245" s="54" t="s">
        <v>207</v>
      </c>
      <c r="O245" s="54" t="s">
        <v>207</v>
      </c>
      <c r="P245" s="54" t="s">
        <v>636</v>
      </c>
      <c r="Q245" s="54"/>
      <c r="R245" s="54"/>
      <c r="S245" s="54"/>
      <c r="T245" s="54"/>
      <c r="U245" s="54"/>
      <c r="V245" s="54"/>
      <c r="W245" s="54"/>
      <c r="X245" s="54"/>
      <c r="Y245" s="54"/>
      <c r="Z245" s="54"/>
      <c r="AA245" s="54" t="s">
        <v>209</v>
      </c>
      <c r="AB245" s="54" t="s">
        <v>630</v>
      </c>
      <c r="AC245" s="54"/>
      <c r="AD245" s="54"/>
      <c r="AE245" s="54"/>
      <c r="AF245" s="54"/>
      <c r="AG245" s="54"/>
      <c r="AH245" s="54" t="s">
        <v>211</v>
      </c>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c r="BR245" s="54"/>
      <c r="BS245" s="54"/>
      <c r="BT245" s="54" t="s">
        <v>624</v>
      </c>
      <c r="BU245" s="54"/>
      <c r="BV245" s="54"/>
      <c r="BW245" s="54"/>
      <c r="BX245" s="54"/>
      <c r="BY245" s="54"/>
      <c r="BZ245" s="54"/>
      <c r="CA245" s="54"/>
      <c r="CB245" s="54"/>
      <c r="CC245" s="54"/>
      <c r="CD245" s="54"/>
      <c r="CE245" s="54"/>
      <c r="CF245" s="54"/>
      <c r="CG245" s="54"/>
      <c r="CH245" s="54"/>
      <c r="CI245" s="54"/>
      <c r="CJ245" s="59" t="s">
        <v>6784</v>
      </c>
    </row>
    <row r="246" spans="1:88" s="3" customFormat="1" ht="60" customHeight="1">
      <c r="A246" s="59" t="s">
        <v>637</v>
      </c>
      <c r="B246" s="59" t="s">
        <v>200</v>
      </c>
      <c r="C246" s="59">
        <v>2007</v>
      </c>
      <c r="D246" s="54" t="s">
        <v>638</v>
      </c>
      <c r="E246" s="54" t="s">
        <v>639</v>
      </c>
      <c r="F246" s="54" t="s">
        <v>640</v>
      </c>
      <c r="G246" s="54" t="s">
        <v>641</v>
      </c>
      <c r="H246" s="54"/>
      <c r="I246" s="54" t="s">
        <v>642</v>
      </c>
      <c r="J246" s="54" t="s">
        <v>643</v>
      </c>
      <c r="K246" s="54"/>
      <c r="L246" s="54" t="s">
        <v>644</v>
      </c>
      <c r="M246" s="54" t="s">
        <v>207</v>
      </c>
      <c r="N246" s="54" t="s">
        <v>207</v>
      </c>
      <c r="O246" s="54" t="s">
        <v>207</v>
      </c>
      <c r="P246" s="54" t="s">
        <v>645</v>
      </c>
      <c r="Q246" s="54"/>
      <c r="R246" s="54"/>
      <c r="S246" s="54"/>
      <c r="T246" s="54"/>
      <c r="U246" s="54"/>
      <c r="V246" s="54"/>
      <c r="W246" s="54"/>
      <c r="X246" s="54"/>
      <c r="Y246" s="54"/>
      <c r="Z246" s="54"/>
      <c r="AA246" s="54" t="s">
        <v>209</v>
      </c>
      <c r="AB246" s="54" t="s">
        <v>646</v>
      </c>
      <c r="AC246" s="54"/>
      <c r="AD246" s="54"/>
      <c r="AE246" s="54"/>
      <c r="AF246" s="54"/>
      <c r="AG246" s="54"/>
      <c r="AH246" s="54" t="s">
        <v>211</v>
      </c>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t="s">
        <v>640</v>
      </c>
      <c r="BU246" s="54"/>
      <c r="BV246" s="54"/>
      <c r="BW246" s="54"/>
      <c r="BX246" s="54"/>
      <c r="BY246" s="54"/>
      <c r="BZ246" s="54"/>
      <c r="CA246" s="54"/>
      <c r="CB246" s="54"/>
      <c r="CC246" s="54"/>
      <c r="CD246" s="54"/>
      <c r="CE246" s="54"/>
      <c r="CF246" s="54"/>
      <c r="CG246" s="54"/>
      <c r="CH246" s="54"/>
      <c r="CI246" s="54"/>
      <c r="CJ246" s="59" t="s">
        <v>6784</v>
      </c>
    </row>
    <row r="247" spans="1:88" s="3" customFormat="1" ht="60" customHeight="1">
      <c r="A247" s="59" t="s">
        <v>647</v>
      </c>
      <c r="B247" s="59" t="s">
        <v>200</v>
      </c>
      <c r="C247" s="59">
        <v>2007</v>
      </c>
      <c r="D247" s="54" t="s">
        <v>648</v>
      </c>
      <c r="E247" s="54" t="s">
        <v>649</v>
      </c>
      <c r="F247" s="54" t="s">
        <v>624</v>
      </c>
      <c r="G247" s="54" t="s">
        <v>625</v>
      </c>
      <c r="H247" s="54"/>
      <c r="I247" s="54" t="s">
        <v>650</v>
      </c>
      <c r="J247" s="54" t="s">
        <v>651</v>
      </c>
      <c r="K247" s="54"/>
      <c r="L247" s="54" t="s">
        <v>628</v>
      </c>
      <c r="M247" s="54" t="s">
        <v>207</v>
      </c>
      <c r="N247" s="54" t="s">
        <v>207</v>
      </c>
      <c r="O247" s="54" t="s">
        <v>207</v>
      </c>
      <c r="P247" s="54" t="s">
        <v>652</v>
      </c>
      <c r="Q247" s="54"/>
      <c r="R247" s="54"/>
      <c r="S247" s="54"/>
      <c r="T247" s="54"/>
      <c r="U247" s="54"/>
      <c r="V247" s="54"/>
      <c r="W247" s="54"/>
      <c r="X247" s="54"/>
      <c r="Y247" s="54"/>
      <c r="Z247" s="54"/>
      <c r="AA247" s="54" t="s">
        <v>209</v>
      </c>
      <c r="AB247" s="54" t="s">
        <v>630</v>
      </c>
      <c r="AC247" s="54"/>
      <c r="AD247" s="54"/>
      <c r="AE247" s="54"/>
      <c r="AF247" s="54"/>
      <c r="AG247" s="54"/>
      <c r="AH247" s="54" t="s">
        <v>211</v>
      </c>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c r="BR247" s="54"/>
      <c r="BS247" s="54"/>
      <c r="BT247" s="54" t="s">
        <v>624</v>
      </c>
      <c r="BU247" s="54"/>
      <c r="BV247" s="54"/>
      <c r="BW247" s="54"/>
      <c r="BX247" s="54"/>
      <c r="BY247" s="54"/>
      <c r="BZ247" s="54"/>
      <c r="CA247" s="54"/>
      <c r="CB247" s="54"/>
      <c r="CC247" s="54"/>
      <c r="CD247" s="54"/>
      <c r="CE247" s="54"/>
      <c r="CF247" s="54"/>
      <c r="CG247" s="54"/>
      <c r="CH247" s="54"/>
      <c r="CI247" s="54"/>
      <c r="CJ247" s="59" t="s">
        <v>6784</v>
      </c>
    </row>
    <row r="248" spans="1:88" s="3" customFormat="1" ht="60" customHeight="1">
      <c r="A248" s="59" t="s">
        <v>653</v>
      </c>
      <c r="B248" s="59" t="s">
        <v>200</v>
      </c>
      <c r="C248" s="59">
        <v>2008</v>
      </c>
      <c r="D248" s="54" t="s">
        <v>654</v>
      </c>
      <c r="E248" s="54" t="s">
        <v>655</v>
      </c>
      <c r="F248" s="54" t="s">
        <v>656</v>
      </c>
      <c r="G248" s="54" t="s">
        <v>657</v>
      </c>
      <c r="H248" s="54"/>
      <c r="I248" s="54" t="s">
        <v>658</v>
      </c>
      <c r="J248" s="54" t="s">
        <v>659</v>
      </c>
      <c r="K248" s="54"/>
      <c r="L248" s="54" t="s">
        <v>207</v>
      </c>
      <c r="M248" s="54" t="s">
        <v>207</v>
      </c>
      <c r="N248" s="54" t="s">
        <v>207</v>
      </c>
      <c r="O248" s="54" t="s">
        <v>207</v>
      </c>
      <c r="P248" s="54" t="s">
        <v>660</v>
      </c>
      <c r="Q248" s="54"/>
      <c r="R248" s="54"/>
      <c r="S248" s="54"/>
      <c r="T248" s="54"/>
      <c r="U248" s="54"/>
      <c r="V248" s="54" t="s">
        <v>661</v>
      </c>
      <c r="W248" s="54"/>
      <c r="X248" s="54"/>
      <c r="Y248" s="54"/>
      <c r="Z248" s="54"/>
      <c r="AA248" s="54" t="s">
        <v>262</v>
      </c>
      <c r="AB248" s="54" t="s">
        <v>662</v>
      </c>
      <c r="AC248" s="54" t="s">
        <v>253</v>
      </c>
      <c r="AD248" s="54"/>
      <c r="AE248" s="54"/>
      <c r="AF248" s="54"/>
      <c r="AG248" s="54"/>
      <c r="AH248" s="54" t="s">
        <v>211</v>
      </c>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c r="BR248" s="54"/>
      <c r="BS248" s="54"/>
      <c r="BT248" s="54" t="s">
        <v>663</v>
      </c>
      <c r="BU248" s="54"/>
      <c r="BV248" s="54"/>
      <c r="BW248" s="54"/>
      <c r="BX248" s="54"/>
      <c r="BY248" s="54"/>
      <c r="BZ248" s="54"/>
      <c r="CA248" s="54"/>
      <c r="CB248" s="54"/>
      <c r="CC248" s="54"/>
      <c r="CD248" s="54"/>
      <c r="CE248" s="54"/>
      <c r="CF248" s="54"/>
      <c r="CG248" s="54"/>
      <c r="CH248" s="54"/>
      <c r="CI248" s="54"/>
      <c r="CJ248" s="59" t="s">
        <v>6784</v>
      </c>
    </row>
    <row r="249" spans="1:88" s="3" customFormat="1" ht="60" customHeight="1">
      <c r="A249" s="59" t="s">
        <v>664</v>
      </c>
      <c r="B249" s="59" t="s">
        <v>200</v>
      </c>
      <c r="C249" s="59">
        <v>2008</v>
      </c>
      <c r="D249" s="54" t="s">
        <v>665</v>
      </c>
      <c r="E249" s="54" t="s">
        <v>666</v>
      </c>
      <c r="F249" s="54" t="s">
        <v>667</v>
      </c>
      <c r="G249" s="54" t="s">
        <v>668</v>
      </c>
      <c r="H249" s="54"/>
      <c r="I249" s="54" t="s">
        <v>669</v>
      </c>
      <c r="J249" s="54" t="s">
        <v>670</v>
      </c>
      <c r="K249" s="54"/>
      <c r="L249" s="54" t="s">
        <v>207</v>
      </c>
      <c r="M249" s="54" t="s">
        <v>207</v>
      </c>
      <c r="N249" s="54" t="s">
        <v>207</v>
      </c>
      <c r="O249" s="54" t="s">
        <v>207</v>
      </c>
      <c r="P249" s="54" t="s">
        <v>671</v>
      </c>
      <c r="Q249" s="54"/>
      <c r="R249" s="54"/>
      <c r="S249" s="54"/>
      <c r="T249" s="54"/>
      <c r="U249" s="54"/>
      <c r="V249" s="54"/>
      <c r="W249" s="54"/>
      <c r="X249" s="54"/>
      <c r="Y249" s="54"/>
      <c r="Z249" s="54"/>
      <c r="AA249" s="54" t="s">
        <v>262</v>
      </c>
      <c r="AB249" s="54" t="s">
        <v>672</v>
      </c>
      <c r="AC249" s="54" t="s">
        <v>253</v>
      </c>
      <c r="AD249" s="54"/>
      <c r="AE249" s="54"/>
      <c r="AF249" s="54"/>
      <c r="AG249" s="54"/>
      <c r="AH249" s="54" t="s">
        <v>211</v>
      </c>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t="s">
        <v>673</v>
      </c>
      <c r="BU249" s="54"/>
      <c r="BV249" s="54"/>
      <c r="BW249" s="54"/>
      <c r="BX249" s="54"/>
      <c r="BY249" s="54"/>
      <c r="BZ249" s="54"/>
      <c r="CA249" s="54"/>
      <c r="CB249" s="54"/>
      <c r="CC249" s="54"/>
      <c r="CD249" s="54"/>
      <c r="CE249" s="54"/>
      <c r="CF249" s="54"/>
      <c r="CG249" s="54"/>
      <c r="CH249" s="54"/>
      <c r="CI249" s="54"/>
      <c r="CJ249" s="59" t="s">
        <v>6784</v>
      </c>
    </row>
    <row r="250" spans="1:88" s="3" customFormat="1" ht="60" customHeight="1">
      <c r="A250" s="59" t="s">
        <v>674</v>
      </c>
      <c r="B250" s="59" t="s">
        <v>200</v>
      </c>
      <c r="C250" s="59">
        <v>2008</v>
      </c>
      <c r="D250" s="54" t="s">
        <v>675</v>
      </c>
      <c r="E250" s="54" t="s">
        <v>676</v>
      </c>
      <c r="F250" s="54" t="s">
        <v>677</v>
      </c>
      <c r="G250" s="54" t="s">
        <v>678</v>
      </c>
      <c r="H250" s="54"/>
      <c r="I250" s="54" t="s">
        <v>679</v>
      </c>
      <c r="J250" s="54" t="s">
        <v>680</v>
      </c>
      <c r="K250" s="54"/>
      <c r="L250" s="54" t="s">
        <v>207</v>
      </c>
      <c r="M250" s="54" t="s">
        <v>207</v>
      </c>
      <c r="N250" s="54" t="s">
        <v>207</v>
      </c>
      <c r="O250" s="54" t="s">
        <v>207</v>
      </c>
      <c r="P250" s="54" t="s">
        <v>681</v>
      </c>
      <c r="Q250" s="54"/>
      <c r="R250" s="54"/>
      <c r="S250" s="54"/>
      <c r="T250" s="54"/>
      <c r="U250" s="54"/>
      <c r="V250" s="54" t="s">
        <v>682</v>
      </c>
      <c r="W250" s="54"/>
      <c r="X250" s="54"/>
      <c r="Y250" s="54"/>
      <c r="Z250" s="54"/>
      <c r="AA250" s="54" t="s">
        <v>262</v>
      </c>
      <c r="AB250" s="54" t="s">
        <v>683</v>
      </c>
      <c r="AC250" s="54" t="s">
        <v>253</v>
      </c>
      <c r="AD250" s="54"/>
      <c r="AE250" s="54"/>
      <c r="AF250" s="54"/>
      <c r="AG250" s="54"/>
      <c r="AH250" s="54" t="s">
        <v>211</v>
      </c>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t="s">
        <v>684</v>
      </c>
      <c r="BU250" s="54"/>
      <c r="BV250" s="54"/>
      <c r="BW250" s="54"/>
      <c r="BX250" s="54"/>
      <c r="BY250" s="54"/>
      <c r="BZ250" s="54"/>
      <c r="CA250" s="54"/>
      <c r="CB250" s="54"/>
      <c r="CC250" s="54"/>
      <c r="CD250" s="54"/>
      <c r="CE250" s="54"/>
      <c r="CF250" s="54"/>
      <c r="CG250" s="54"/>
      <c r="CH250" s="54"/>
      <c r="CI250" s="54"/>
      <c r="CJ250" s="59" t="s">
        <v>6784</v>
      </c>
    </row>
    <row r="251" spans="1:88" s="3" customFormat="1" ht="60" customHeight="1">
      <c r="A251" s="59" t="s">
        <v>685</v>
      </c>
      <c r="B251" s="59" t="s">
        <v>200</v>
      </c>
      <c r="C251" s="59">
        <v>2008</v>
      </c>
      <c r="D251" s="54" t="s">
        <v>686</v>
      </c>
      <c r="E251" s="54" t="s">
        <v>687</v>
      </c>
      <c r="F251" s="54" t="s">
        <v>688</v>
      </c>
      <c r="G251" s="54" t="s">
        <v>689</v>
      </c>
      <c r="H251" s="54"/>
      <c r="I251" s="54" t="s">
        <v>690</v>
      </c>
      <c r="J251" s="54" t="s">
        <v>691</v>
      </c>
      <c r="K251" s="54"/>
      <c r="L251" s="54" t="s">
        <v>207</v>
      </c>
      <c r="M251" s="54" t="s">
        <v>207</v>
      </c>
      <c r="N251" s="54" t="s">
        <v>207</v>
      </c>
      <c r="O251" s="54" t="s">
        <v>207</v>
      </c>
      <c r="P251" s="54" t="s">
        <v>692</v>
      </c>
      <c r="Q251" s="54"/>
      <c r="R251" s="54"/>
      <c r="S251" s="54"/>
      <c r="T251" s="54"/>
      <c r="U251" s="54"/>
      <c r="V251" s="54"/>
      <c r="W251" s="54"/>
      <c r="X251" s="54"/>
      <c r="Y251" s="54"/>
      <c r="Z251" s="54"/>
      <c r="AA251" s="54" t="s">
        <v>262</v>
      </c>
      <c r="AB251" s="54" t="s">
        <v>693</v>
      </c>
      <c r="AC251" s="54" t="s">
        <v>253</v>
      </c>
      <c r="AD251" s="54"/>
      <c r="AE251" s="54"/>
      <c r="AF251" s="54"/>
      <c r="AG251" s="54"/>
      <c r="AH251" s="54" t="s">
        <v>211</v>
      </c>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t="s">
        <v>694</v>
      </c>
      <c r="BU251" s="54"/>
      <c r="BV251" s="54"/>
      <c r="BW251" s="54"/>
      <c r="BX251" s="54"/>
      <c r="BY251" s="54"/>
      <c r="BZ251" s="54"/>
      <c r="CA251" s="54"/>
      <c r="CB251" s="54"/>
      <c r="CC251" s="54"/>
      <c r="CD251" s="54"/>
      <c r="CE251" s="54"/>
      <c r="CF251" s="54"/>
      <c r="CG251" s="54"/>
      <c r="CH251" s="54"/>
      <c r="CI251" s="54"/>
      <c r="CJ251" s="59" t="s">
        <v>6784</v>
      </c>
    </row>
    <row r="252" spans="1:88" s="3" customFormat="1" ht="60" customHeight="1">
      <c r="A252" s="59" t="s">
        <v>695</v>
      </c>
      <c r="B252" s="59" t="s">
        <v>200</v>
      </c>
      <c r="C252" s="59">
        <v>2008</v>
      </c>
      <c r="D252" s="54" t="s">
        <v>696</v>
      </c>
      <c r="E252" s="54" t="s">
        <v>697</v>
      </c>
      <c r="F252" s="54" t="s">
        <v>698</v>
      </c>
      <c r="G252" s="54" t="s">
        <v>699</v>
      </c>
      <c r="H252" s="54"/>
      <c r="I252" s="54" t="s">
        <v>700</v>
      </c>
      <c r="J252" s="54" t="s">
        <v>701</v>
      </c>
      <c r="K252" s="54"/>
      <c r="L252" s="54" t="s">
        <v>207</v>
      </c>
      <c r="M252" s="54" t="s">
        <v>207</v>
      </c>
      <c r="N252" s="54" t="s">
        <v>207</v>
      </c>
      <c r="O252" s="54" t="s">
        <v>207</v>
      </c>
      <c r="P252" s="55" t="d">
        <v>2023-01-08</v>
      </c>
      <c r="Q252" s="54"/>
      <c r="R252" s="54"/>
      <c r="S252" s="54"/>
      <c r="T252" s="54"/>
      <c r="U252" s="54"/>
      <c r="V252" s="54"/>
      <c r="W252" s="54"/>
      <c r="X252" s="54"/>
      <c r="Y252" s="54"/>
      <c r="Z252" s="54"/>
      <c r="AA252" s="54" t="s">
        <v>262</v>
      </c>
      <c r="AB252" s="54" t="s">
        <v>324</v>
      </c>
      <c r="AC252" s="54" t="s">
        <v>253</v>
      </c>
      <c r="AD252" s="54"/>
      <c r="AE252" s="54"/>
      <c r="AF252" s="54"/>
      <c r="AG252" s="54"/>
      <c r="AH252" s="54" t="s">
        <v>211</v>
      </c>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t="s">
        <v>702</v>
      </c>
      <c r="BU252" s="54"/>
      <c r="BV252" s="54"/>
      <c r="BW252" s="54"/>
      <c r="BX252" s="54"/>
      <c r="BY252" s="54"/>
      <c r="BZ252" s="54"/>
      <c r="CA252" s="54"/>
      <c r="CB252" s="54"/>
      <c r="CC252" s="54"/>
      <c r="CD252" s="54"/>
      <c r="CE252" s="54"/>
      <c r="CF252" s="54"/>
      <c r="CG252" s="54"/>
      <c r="CH252" s="54"/>
      <c r="CI252" s="54"/>
      <c r="CJ252" s="59" t="s">
        <v>6784</v>
      </c>
    </row>
    <row r="253" spans="1:88" s="3" customFormat="1" ht="60" customHeight="1">
      <c r="A253" s="59" t="s">
        <v>703</v>
      </c>
      <c r="B253" s="59" t="s">
        <v>200</v>
      </c>
      <c r="C253" s="59">
        <v>2008</v>
      </c>
      <c r="D253" s="54" t="s">
        <v>704</v>
      </c>
      <c r="E253" s="54" t="s">
        <v>705</v>
      </c>
      <c r="F253" s="54" t="s">
        <v>706</v>
      </c>
      <c r="G253" s="54" t="s">
        <v>707</v>
      </c>
      <c r="H253" s="54"/>
      <c r="I253" s="54" t="s">
        <v>708</v>
      </c>
      <c r="J253" s="54" t="s">
        <v>709</v>
      </c>
      <c r="K253" s="54"/>
      <c r="L253" s="54" t="s">
        <v>710</v>
      </c>
      <c r="M253" s="54" t="s">
        <v>207</v>
      </c>
      <c r="N253" s="54" t="s">
        <v>207</v>
      </c>
      <c r="O253" s="54" t="s">
        <v>207</v>
      </c>
      <c r="P253" s="54" t="s">
        <v>711</v>
      </c>
      <c r="Q253" s="54"/>
      <c r="R253" s="54"/>
      <c r="S253" s="54"/>
      <c r="T253" s="54"/>
      <c r="U253" s="54"/>
      <c r="V253" s="54"/>
      <c r="W253" s="54"/>
      <c r="X253" s="54"/>
      <c r="Y253" s="54"/>
      <c r="Z253" s="54"/>
      <c r="AA253" s="54" t="s">
        <v>209</v>
      </c>
      <c r="AB253" s="54" t="s">
        <v>712</v>
      </c>
      <c r="AC253" s="54"/>
      <c r="AD253" s="54"/>
      <c r="AE253" s="54"/>
      <c r="AF253" s="54"/>
      <c r="AG253" s="54"/>
      <c r="AH253" s="54" t="s">
        <v>211</v>
      </c>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t="s">
        <v>706</v>
      </c>
      <c r="BU253" s="54"/>
      <c r="BV253" s="54"/>
      <c r="BW253" s="54"/>
      <c r="BX253" s="54"/>
      <c r="BY253" s="54"/>
      <c r="BZ253" s="54"/>
      <c r="CA253" s="54"/>
      <c r="CB253" s="54"/>
      <c r="CC253" s="54"/>
      <c r="CD253" s="54"/>
      <c r="CE253" s="54"/>
      <c r="CF253" s="54"/>
      <c r="CG253" s="54"/>
      <c r="CH253" s="54"/>
      <c r="CI253" s="54"/>
      <c r="CJ253" s="59" t="s">
        <v>6784</v>
      </c>
    </row>
    <row r="254" spans="1:88" s="3" customFormat="1" ht="60" customHeight="1">
      <c r="A254" s="59" t="s">
        <v>713</v>
      </c>
      <c r="B254" s="59" t="s">
        <v>242</v>
      </c>
      <c r="C254" s="59">
        <v>2008</v>
      </c>
      <c r="D254" s="54" t="s">
        <v>714</v>
      </c>
      <c r="E254" s="54" t="s">
        <v>715</v>
      </c>
      <c r="F254" s="54" t="s">
        <v>716</v>
      </c>
      <c r="G254" s="54"/>
      <c r="H254" s="54" t="s">
        <v>717</v>
      </c>
      <c r="I254" s="54" t="s">
        <v>718</v>
      </c>
      <c r="J254" s="54" t="s">
        <v>719</v>
      </c>
      <c r="K254" s="54"/>
      <c r="L254" s="54" t="s">
        <v>720</v>
      </c>
      <c r="M254" s="54" t="s">
        <v>207</v>
      </c>
      <c r="N254" s="54" t="s">
        <v>207</v>
      </c>
      <c r="O254" s="54" t="s">
        <v>207</v>
      </c>
      <c r="P254" s="54" t="s">
        <v>721</v>
      </c>
      <c r="Q254" s="54"/>
      <c r="R254" s="54">
        <v>1</v>
      </c>
      <c r="S254" s="54">
        <v>28</v>
      </c>
      <c r="T254" s="54"/>
      <c r="U254" s="54" t="s">
        <v>722</v>
      </c>
      <c r="V254" s="54" t="s">
        <v>723</v>
      </c>
      <c r="W254" s="54"/>
      <c r="X254" s="54"/>
      <c r="Y254" s="54"/>
      <c r="Z254" s="54"/>
      <c r="AA254" s="54"/>
      <c r="AB254" s="54"/>
      <c r="AC254" s="54"/>
      <c r="AD254" s="54"/>
      <c r="AE254" s="54"/>
      <c r="AF254" s="54"/>
      <c r="AG254" s="54"/>
      <c r="AH254" s="54" t="s">
        <v>211</v>
      </c>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c r="CF254" s="54"/>
      <c r="CG254" s="54"/>
      <c r="CH254" s="54"/>
      <c r="CI254" s="54"/>
      <c r="CJ254" s="59" t="s">
        <v>6784</v>
      </c>
    </row>
    <row r="255" spans="1:88" s="3" customFormat="1" ht="60" customHeight="1">
      <c r="A255" s="59" t="s">
        <v>724</v>
      </c>
      <c r="B255" s="59" t="s">
        <v>200</v>
      </c>
      <c r="C255" s="59">
        <v>2008</v>
      </c>
      <c r="D255" s="54" t="s">
        <v>725</v>
      </c>
      <c r="E255" s="54" t="s">
        <v>726</v>
      </c>
      <c r="F255" s="54" t="s">
        <v>727</v>
      </c>
      <c r="G255" s="54" t="s">
        <v>728</v>
      </c>
      <c r="H255" s="54"/>
      <c r="I255" s="54" t="s">
        <v>729</v>
      </c>
      <c r="J255" s="54" t="s">
        <v>730</v>
      </c>
      <c r="K255" s="54"/>
      <c r="L255" s="54" t="s">
        <v>731</v>
      </c>
      <c r="M255" s="54" t="s">
        <v>207</v>
      </c>
      <c r="N255" s="54" t="s">
        <v>207</v>
      </c>
      <c r="O255" s="54" t="s">
        <v>207</v>
      </c>
      <c r="P255" s="54" t="s">
        <v>732</v>
      </c>
      <c r="Q255" s="54"/>
      <c r="R255" s="54"/>
      <c r="S255" s="54"/>
      <c r="T255" s="54"/>
      <c r="U255" s="54"/>
      <c r="V255" s="54"/>
      <c r="W255" s="54"/>
      <c r="X255" s="54"/>
      <c r="Y255" s="54"/>
      <c r="Z255" s="54"/>
      <c r="AA255" s="54" t="s">
        <v>209</v>
      </c>
      <c r="AB255" s="54" t="s">
        <v>733</v>
      </c>
      <c r="AC255" s="54"/>
      <c r="AD255" s="54"/>
      <c r="AE255" s="54"/>
      <c r="AF255" s="54"/>
      <c r="AG255" s="54"/>
      <c r="AH255" s="54" t="s">
        <v>211</v>
      </c>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t="s">
        <v>734</v>
      </c>
      <c r="BU255" s="54"/>
      <c r="BV255" s="54"/>
      <c r="BW255" s="54"/>
      <c r="BX255" s="54"/>
      <c r="BY255" s="54"/>
      <c r="BZ255" s="54"/>
      <c r="CA255" s="54"/>
      <c r="CB255" s="54"/>
      <c r="CC255" s="54"/>
      <c r="CD255" s="54"/>
      <c r="CE255" s="54"/>
      <c r="CF255" s="54"/>
      <c r="CG255" s="54"/>
      <c r="CH255" s="54"/>
      <c r="CI255" s="54"/>
      <c r="CJ255" s="59" t="s">
        <v>6784</v>
      </c>
    </row>
    <row r="256" spans="1:88" s="3" customFormat="1" ht="60" customHeight="1">
      <c r="A256" s="59" t="s">
        <v>735</v>
      </c>
      <c r="B256" s="59" t="s">
        <v>200</v>
      </c>
      <c r="C256" s="59">
        <v>2008</v>
      </c>
      <c r="D256" s="54" t="s">
        <v>736</v>
      </c>
      <c r="E256" s="54" t="s">
        <v>737</v>
      </c>
      <c r="F256" s="54" t="s">
        <v>738</v>
      </c>
      <c r="G256" s="54" t="s">
        <v>739</v>
      </c>
      <c r="H256" s="54"/>
      <c r="I256" s="54" t="s">
        <v>740</v>
      </c>
      <c r="J256" s="54" t="s">
        <v>741</v>
      </c>
      <c r="K256" s="54"/>
      <c r="L256" s="54" t="s">
        <v>742</v>
      </c>
      <c r="M256" s="54" t="s">
        <v>207</v>
      </c>
      <c r="N256" s="54" t="s">
        <v>207</v>
      </c>
      <c r="O256" s="54" t="s">
        <v>207</v>
      </c>
      <c r="P256" s="54" t="s">
        <v>743</v>
      </c>
      <c r="Q256" s="54"/>
      <c r="R256" s="54"/>
      <c r="S256" s="54"/>
      <c r="T256" s="54"/>
      <c r="U256" s="54"/>
      <c r="V256" s="54"/>
      <c r="W256" s="54"/>
      <c r="X256" s="54"/>
      <c r="Y256" s="54"/>
      <c r="Z256" s="54"/>
      <c r="AA256" s="54" t="s">
        <v>209</v>
      </c>
      <c r="AB256" s="54" t="s">
        <v>744</v>
      </c>
      <c r="AC256" s="54"/>
      <c r="AD256" s="54"/>
      <c r="AE256" s="54"/>
      <c r="AF256" s="54"/>
      <c r="AG256" s="54"/>
      <c r="AH256" s="54" t="s">
        <v>211</v>
      </c>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t="s">
        <v>745</v>
      </c>
      <c r="BU256" s="54"/>
      <c r="BV256" s="54"/>
      <c r="BW256" s="54"/>
      <c r="BX256" s="54"/>
      <c r="BY256" s="54"/>
      <c r="BZ256" s="54"/>
      <c r="CA256" s="54"/>
      <c r="CB256" s="54"/>
      <c r="CC256" s="54"/>
      <c r="CD256" s="54"/>
      <c r="CE256" s="54"/>
      <c r="CF256" s="54"/>
      <c r="CG256" s="54"/>
      <c r="CH256" s="54"/>
      <c r="CI256" s="54"/>
      <c r="CJ256" s="59" t="s">
        <v>6784</v>
      </c>
    </row>
    <row r="257" spans="1:88" s="3" customFormat="1" ht="60" customHeight="1">
      <c r="A257" s="59" t="s">
        <v>746</v>
      </c>
      <c r="B257" s="59" t="s">
        <v>200</v>
      </c>
      <c r="C257" s="59">
        <v>2008</v>
      </c>
      <c r="D257" s="54" t="s">
        <v>747</v>
      </c>
      <c r="E257" s="54" t="s">
        <v>748</v>
      </c>
      <c r="F257" s="54" t="s">
        <v>749</v>
      </c>
      <c r="G257" s="54" t="s">
        <v>750</v>
      </c>
      <c r="H257" s="54"/>
      <c r="I257" s="54" t="s">
        <v>751</v>
      </c>
      <c r="J257" s="54" t="s">
        <v>752</v>
      </c>
      <c r="K257" s="54"/>
      <c r="L257" s="54" t="s">
        <v>753</v>
      </c>
      <c r="M257" s="54" t="s">
        <v>207</v>
      </c>
      <c r="N257" s="54" t="s">
        <v>207</v>
      </c>
      <c r="O257" s="54" t="s">
        <v>207</v>
      </c>
      <c r="P257" s="54" t="s">
        <v>754</v>
      </c>
      <c r="Q257" s="54"/>
      <c r="R257" s="54"/>
      <c r="S257" s="54"/>
      <c r="T257" s="54"/>
      <c r="U257" s="54"/>
      <c r="V257" s="54"/>
      <c r="W257" s="54"/>
      <c r="X257" s="54"/>
      <c r="Y257" s="54"/>
      <c r="Z257" s="54"/>
      <c r="AA257" s="54" t="s">
        <v>209</v>
      </c>
      <c r="AB257" s="54" t="s">
        <v>755</v>
      </c>
      <c r="AC257" s="54"/>
      <c r="AD257" s="54"/>
      <c r="AE257" s="54"/>
      <c r="AF257" s="54"/>
      <c r="AG257" s="54"/>
      <c r="AH257" s="54" t="s">
        <v>211</v>
      </c>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t="s">
        <v>756</v>
      </c>
      <c r="BU257" s="54"/>
      <c r="BV257" s="54"/>
      <c r="BW257" s="54"/>
      <c r="BX257" s="54"/>
      <c r="BY257" s="54"/>
      <c r="BZ257" s="54"/>
      <c r="CA257" s="54"/>
      <c r="CB257" s="54"/>
      <c r="CC257" s="54"/>
      <c r="CD257" s="54"/>
      <c r="CE257" s="54"/>
      <c r="CF257" s="54"/>
      <c r="CG257" s="54"/>
      <c r="CH257" s="54"/>
      <c r="CI257" s="54"/>
      <c r="CJ257" s="59" t="s">
        <v>6784</v>
      </c>
    </row>
    <row r="258" spans="1:88" s="3" customFormat="1" ht="60" customHeight="1">
      <c r="A258" s="59" t="s">
        <v>757</v>
      </c>
      <c r="B258" s="59" t="s">
        <v>200</v>
      </c>
      <c r="C258" s="59">
        <v>2008</v>
      </c>
      <c r="D258" s="54" t="s">
        <v>758</v>
      </c>
      <c r="E258" s="54" t="s">
        <v>759</v>
      </c>
      <c r="F258" s="54" t="s">
        <v>760</v>
      </c>
      <c r="G258" s="54" t="s">
        <v>761</v>
      </c>
      <c r="H258" s="54"/>
      <c r="I258" s="54" t="s">
        <v>762</v>
      </c>
      <c r="J258" s="54" t="s">
        <v>763</v>
      </c>
      <c r="K258" s="54"/>
      <c r="L258" s="54" t="s">
        <v>764</v>
      </c>
      <c r="M258" s="54" t="s">
        <v>207</v>
      </c>
      <c r="N258" s="54" t="s">
        <v>207</v>
      </c>
      <c r="O258" s="54" t="s">
        <v>207</v>
      </c>
      <c r="P258" s="55" t="d">
        <v>2023-01-04</v>
      </c>
      <c r="Q258" s="54"/>
      <c r="R258" s="54"/>
      <c r="S258" s="54"/>
      <c r="T258" s="54"/>
      <c r="U258" s="54"/>
      <c r="V258" s="54"/>
      <c r="W258" s="54"/>
      <c r="X258" s="54"/>
      <c r="Y258" s="54"/>
      <c r="Z258" s="54"/>
      <c r="AA258" s="54" t="s">
        <v>209</v>
      </c>
      <c r="AB258" s="54" t="s">
        <v>765</v>
      </c>
      <c r="AC258" s="54"/>
      <c r="AD258" s="54"/>
      <c r="AE258" s="54"/>
      <c r="AF258" s="54"/>
      <c r="AG258" s="54"/>
      <c r="AH258" s="54" t="s">
        <v>211</v>
      </c>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t="s">
        <v>766</v>
      </c>
      <c r="BU258" s="54"/>
      <c r="BV258" s="54"/>
      <c r="BW258" s="54"/>
      <c r="BX258" s="54"/>
      <c r="BY258" s="54"/>
      <c r="BZ258" s="54"/>
      <c r="CA258" s="54"/>
      <c r="CB258" s="54"/>
      <c r="CC258" s="54"/>
      <c r="CD258" s="54"/>
      <c r="CE258" s="54"/>
      <c r="CF258" s="54"/>
      <c r="CG258" s="54"/>
      <c r="CH258" s="54"/>
      <c r="CI258" s="54"/>
      <c r="CJ258" s="59" t="s">
        <v>6784</v>
      </c>
    </row>
    <row r="259" spans="1:88" s="3" customFormat="1" ht="60" customHeight="1">
      <c r="A259" s="59" t="s">
        <v>767</v>
      </c>
      <c r="B259" s="59" t="s">
        <v>768</v>
      </c>
      <c r="C259" s="59">
        <v>2008</v>
      </c>
      <c r="D259" s="54" t="s">
        <v>769</v>
      </c>
      <c r="E259" s="54" t="s">
        <v>770</v>
      </c>
      <c r="F259" s="54"/>
      <c r="G259" s="54" t="s">
        <v>771</v>
      </c>
      <c r="H259" s="54"/>
      <c r="I259" s="54"/>
      <c r="J259" s="54"/>
      <c r="K259" s="54"/>
      <c r="L259" s="54">
        <v>2008</v>
      </c>
      <c r="M259" s="54" t="s">
        <v>207</v>
      </c>
      <c r="N259" s="54" t="s">
        <v>207</v>
      </c>
      <c r="O259" s="54"/>
      <c r="P259" s="54"/>
      <c r="Q259" s="54"/>
      <c r="R259" s="54"/>
      <c r="S259" s="54"/>
      <c r="T259" s="54"/>
      <c r="U259" s="54"/>
      <c r="V259" s="54" t="s">
        <v>772</v>
      </c>
      <c r="W259" s="54" t="s">
        <v>773</v>
      </c>
      <c r="X259" s="54">
        <v>5353</v>
      </c>
      <c r="Y259" s="54"/>
      <c r="Z259" s="54"/>
      <c r="AA259" s="54" t="s">
        <v>774</v>
      </c>
      <c r="AB259" s="54" t="s">
        <v>775</v>
      </c>
      <c r="AC259" s="54" t="s">
        <v>776</v>
      </c>
      <c r="AD259" s="54"/>
      <c r="AE259" s="54"/>
      <c r="AF259" s="54"/>
      <c r="AG259" s="54"/>
      <c r="AH259" s="54" t="s">
        <v>777</v>
      </c>
      <c r="AI259" s="54">
        <v>6.7</v>
      </c>
      <c r="AJ259" s="54"/>
      <c r="AK259" s="54"/>
      <c r="AL259" s="54"/>
      <c r="AM259" s="54"/>
      <c r="AN259" s="54"/>
      <c r="AO259" s="54"/>
      <c r="AP259" s="54"/>
      <c r="AQ259" s="54"/>
      <c r="AR259" s="54"/>
      <c r="AS259" s="54" t="s">
        <v>778</v>
      </c>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c r="CF259" s="54"/>
      <c r="CG259" s="54"/>
      <c r="CH259" s="54"/>
      <c r="CI259" s="54"/>
      <c r="CJ259" s="59" t="s">
        <v>6784</v>
      </c>
    </row>
    <row r="260" spans="1:88" s="3" customFormat="1" ht="60" customHeight="1">
      <c r="A260" s="59" t="s">
        <v>779</v>
      </c>
      <c r="B260" s="59" t="s">
        <v>200</v>
      </c>
      <c r="C260" s="59">
        <v>2008</v>
      </c>
      <c r="D260" s="54" t="s">
        <v>758</v>
      </c>
      <c r="E260" s="54" t="s">
        <v>759</v>
      </c>
      <c r="F260" s="54" t="s">
        <v>760</v>
      </c>
      <c r="G260" s="54" t="s">
        <v>761</v>
      </c>
      <c r="H260" s="54"/>
      <c r="I260" s="54" t="s">
        <v>762</v>
      </c>
      <c r="J260" s="54" t="s">
        <v>763</v>
      </c>
      <c r="K260" s="54"/>
      <c r="L260" s="54" t="s">
        <v>764</v>
      </c>
      <c r="M260" s="54" t="s">
        <v>207</v>
      </c>
      <c r="N260" s="54" t="s">
        <v>207</v>
      </c>
      <c r="O260" s="54" t="s">
        <v>207</v>
      </c>
      <c r="P260" s="55" t="d">
        <v>2023-01-04</v>
      </c>
      <c r="Q260" s="54"/>
      <c r="R260" s="54"/>
      <c r="S260" s="54"/>
      <c r="T260" s="54"/>
      <c r="U260" s="54"/>
      <c r="V260" s="54"/>
      <c r="W260" s="54"/>
      <c r="X260" s="54"/>
      <c r="Y260" s="54"/>
      <c r="Z260" s="54"/>
      <c r="AA260" s="54" t="s">
        <v>209</v>
      </c>
      <c r="AB260" s="54" t="s">
        <v>765</v>
      </c>
      <c r="AC260" s="54"/>
      <c r="AD260" s="54"/>
      <c r="AE260" s="54"/>
      <c r="AF260" s="54"/>
      <c r="AG260" s="54"/>
      <c r="AH260" s="54" t="s">
        <v>211</v>
      </c>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t="s">
        <v>766</v>
      </c>
      <c r="BU260" s="54"/>
      <c r="BV260" s="54"/>
      <c r="BW260" s="54"/>
      <c r="BX260" s="54"/>
      <c r="BY260" s="54"/>
      <c r="BZ260" s="54"/>
      <c r="CA260" s="54"/>
      <c r="CB260" s="54"/>
      <c r="CC260" s="54"/>
      <c r="CD260" s="54"/>
      <c r="CE260" s="54"/>
      <c r="CF260" s="54"/>
      <c r="CG260" s="54"/>
      <c r="CH260" s="54"/>
      <c r="CI260" s="54"/>
      <c r="CJ260" s="59" t="s">
        <v>6784</v>
      </c>
    </row>
    <row r="261" spans="1:88" s="3" customFormat="1" ht="60" customHeight="1">
      <c r="A261" s="59" t="s">
        <v>780</v>
      </c>
      <c r="B261" s="59" t="s">
        <v>242</v>
      </c>
      <c r="C261" s="59">
        <v>2008</v>
      </c>
      <c r="D261" s="54" t="s">
        <v>781</v>
      </c>
      <c r="E261" s="54" t="s">
        <v>782</v>
      </c>
      <c r="F261" s="54" t="s">
        <v>783</v>
      </c>
      <c r="G261" s="54"/>
      <c r="H261" s="54">
        <v>9531513</v>
      </c>
      <c r="I261" s="54" t="s">
        <v>784</v>
      </c>
      <c r="J261" s="54" t="s">
        <v>785</v>
      </c>
      <c r="K261" s="54"/>
      <c r="L261" s="54" t="s">
        <v>753</v>
      </c>
      <c r="M261" s="54" t="s">
        <v>207</v>
      </c>
      <c r="N261" s="54" t="s">
        <v>207</v>
      </c>
      <c r="O261" s="54" t="s">
        <v>207</v>
      </c>
      <c r="P261" s="54" t="s">
        <v>786</v>
      </c>
      <c r="Q261" s="54"/>
      <c r="R261" s="54">
        <v>4</v>
      </c>
      <c r="S261" s="54">
        <v>21</v>
      </c>
      <c r="T261" s="54"/>
      <c r="U261" s="54" t="s">
        <v>783</v>
      </c>
      <c r="V261" s="54" t="s">
        <v>787</v>
      </c>
      <c r="W261" s="54"/>
      <c r="X261" s="54"/>
      <c r="Y261" s="54"/>
      <c r="Z261" s="54"/>
      <c r="AA261" s="54"/>
      <c r="AB261" s="54"/>
      <c r="AC261" s="54" t="s">
        <v>253</v>
      </c>
      <c r="AD261" s="54"/>
      <c r="AE261" s="54"/>
      <c r="AF261" s="54"/>
      <c r="AG261" s="54"/>
      <c r="AH261" s="54" t="s">
        <v>211</v>
      </c>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c r="CF261" s="54"/>
      <c r="CG261" s="54"/>
      <c r="CH261" s="54"/>
      <c r="CI261" s="54"/>
      <c r="CJ261" s="59" t="s">
        <v>6784</v>
      </c>
    </row>
    <row r="262" spans="1:88" s="3" customFormat="1" ht="60" customHeight="1">
      <c r="A262" s="59" t="s">
        <v>788</v>
      </c>
      <c r="B262" s="59" t="s">
        <v>789</v>
      </c>
      <c r="C262" s="59">
        <v>2008</v>
      </c>
      <c r="D262" s="54" t="s">
        <v>790</v>
      </c>
      <c r="E262" s="54" t="s">
        <v>791</v>
      </c>
      <c r="F262" s="54" t="s">
        <v>792</v>
      </c>
      <c r="G262" s="54" t="s">
        <v>793</v>
      </c>
      <c r="H262" s="54"/>
      <c r="I262" s="54"/>
      <c r="J262" s="54" t="s">
        <v>794</v>
      </c>
      <c r="K262" s="54"/>
      <c r="L262" s="54">
        <v>2008</v>
      </c>
      <c r="M262" s="54" t="s">
        <v>207</v>
      </c>
      <c r="N262" s="54" t="s">
        <v>207</v>
      </c>
      <c r="O262" s="54" t="s">
        <v>207</v>
      </c>
      <c r="P262" s="54" t="s">
        <v>795</v>
      </c>
      <c r="Q262" s="54"/>
      <c r="R262" s="54"/>
      <c r="S262" s="54">
        <v>5353</v>
      </c>
      <c r="T262" s="54"/>
      <c r="U262" s="54"/>
      <c r="V262" s="54"/>
      <c r="W262" s="54"/>
      <c r="X262" s="54"/>
      <c r="Y262" s="54"/>
      <c r="Z262" s="54"/>
      <c r="AA262" s="54" t="s">
        <v>796</v>
      </c>
      <c r="AB262" s="54" t="s">
        <v>797</v>
      </c>
      <c r="AC262" s="54"/>
      <c r="AD262" s="54"/>
      <c r="AE262" s="54"/>
      <c r="AF262" s="54"/>
      <c r="AG262" s="54"/>
      <c r="AH262" s="54" t="s">
        <v>211</v>
      </c>
      <c r="AI262" s="54"/>
      <c r="AJ262" s="54" t="s">
        <v>798</v>
      </c>
      <c r="AK262" s="54"/>
      <c r="AL262" s="54"/>
      <c r="AM262" s="54"/>
      <c r="AN262" s="54"/>
      <c r="AO262" s="54"/>
      <c r="AP262" s="54" t="s">
        <v>799</v>
      </c>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c r="CF262" s="54"/>
      <c r="CG262" s="54"/>
      <c r="CH262" s="54"/>
      <c r="CI262" s="54"/>
      <c r="CJ262" s="59" t="s">
        <v>6784</v>
      </c>
    </row>
    <row r="263" spans="1:88" s="3" customFormat="1" ht="60" customHeight="1">
      <c r="A263" s="59" t="s">
        <v>800</v>
      </c>
      <c r="B263" s="59" t="s">
        <v>242</v>
      </c>
      <c r="C263" s="59">
        <v>2009</v>
      </c>
      <c r="D263" s="54" t="s">
        <v>801</v>
      </c>
      <c r="E263" s="54" t="s">
        <v>802</v>
      </c>
      <c r="F263" s="54" t="s">
        <v>803</v>
      </c>
      <c r="G263" s="54"/>
      <c r="H263" s="54" t="s">
        <v>804</v>
      </c>
      <c r="I263" s="54" t="s">
        <v>805</v>
      </c>
      <c r="J263" s="54" t="s">
        <v>806</v>
      </c>
      <c r="K263" s="54" t="s">
        <v>807</v>
      </c>
      <c r="L263" s="54" t="s">
        <v>808</v>
      </c>
      <c r="M263" s="54" t="s">
        <v>207</v>
      </c>
      <c r="N263" s="54" t="s">
        <v>207</v>
      </c>
      <c r="O263" s="54" t="s">
        <v>207</v>
      </c>
      <c r="P263" s="55" t="d">
        <v>2023-01-20</v>
      </c>
      <c r="Q263" s="54"/>
      <c r="R263" s="54">
        <v>1</v>
      </c>
      <c r="S263" s="54">
        <v>2</v>
      </c>
      <c r="T263" s="54"/>
      <c r="U263" s="54" t="s">
        <v>809</v>
      </c>
      <c r="V263" s="54"/>
      <c r="W263" s="54"/>
      <c r="X263" s="54"/>
      <c r="Y263" s="54"/>
      <c r="Z263" s="54"/>
      <c r="AA263" s="54"/>
      <c r="AB263" s="54"/>
      <c r="AC263" s="54" t="s">
        <v>253</v>
      </c>
      <c r="AD263" s="54"/>
      <c r="AE263" s="54"/>
      <c r="AF263" s="54"/>
      <c r="AG263" s="54"/>
      <c r="AH263" s="54" t="s">
        <v>211</v>
      </c>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c r="CF263" s="54"/>
      <c r="CG263" s="54"/>
      <c r="CH263" s="54"/>
      <c r="CI263" s="54"/>
      <c r="CJ263" s="59" t="s">
        <v>6784</v>
      </c>
    </row>
    <row r="264" spans="1:88" s="3" customFormat="1" ht="60" customHeight="1">
      <c r="A264" s="59" t="s">
        <v>810</v>
      </c>
      <c r="B264" s="59" t="s">
        <v>200</v>
      </c>
      <c r="C264" s="59">
        <v>2009</v>
      </c>
      <c r="D264" s="54" t="s">
        <v>811</v>
      </c>
      <c r="E264" s="54" t="s">
        <v>812</v>
      </c>
      <c r="F264" s="54" t="s">
        <v>813</v>
      </c>
      <c r="G264" s="54" t="s">
        <v>814</v>
      </c>
      <c r="H264" s="54"/>
      <c r="I264" s="54" t="s">
        <v>815</v>
      </c>
      <c r="J264" s="54" t="s">
        <v>816</v>
      </c>
      <c r="K264" s="54"/>
      <c r="L264" s="56" t="d">
        <v>2009-02-04</v>
      </c>
      <c r="M264" s="54" t="s">
        <v>207</v>
      </c>
      <c r="N264" s="54" t="s">
        <v>207</v>
      </c>
      <c r="O264" s="54" t="s">
        <v>207</v>
      </c>
      <c r="P264" s="55" t="d">
        <v>2023-05-12</v>
      </c>
      <c r="Q264" s="54"/>
      <c r="R264" s="54"/>
      <c r="S264" s="54"/>
      <c r="T264" s="54"/>
      <c r="U264" s="54"/>
      <c r="V264" s="54" t="s">
        <v>817</v>
      </c>
      <c r="W264" s="54"/>
      <c r="X264" s="54"/>
      <c r="Y264" s="54"/>
      <c r="Z264" s="54"/>
      <c r="AA264" s="54" t="s">
        <v>262</v>
      </c>
      <c r="AB264" s="54" t="s">
        <v>818</v>
      </c>
      <c r="AC264" s="54" t="s">
        <v>253</v>
      </c>
      <c r="AD264" s="54"/>
      <c r="AE264" s="54"/>
      <c r="AF264" s="54"/>
      <c r="AG264" s="54"/>
      <c r="AH264" s="54" t="s">
        <v>211</v>
      </c>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t="s">
        <v>819</v>
      </c>
      <c r="BU264" s="54"/>
      <c r="BV264" s="54"/>
      <c r="BW264" s="54"/>
      <c r="BX264" s="54"/>
      <c r="BY264" s="54"/>
      <c r="BZ264" s="54"/>
      <c r="CA264" s="54"/>
      <c r="CB264" s="54"/>
      <c r="CC264" s="54"/>
      <c r="CD264" s="54"/>
      <c r="CE264" s="54"/>
      <c r="CF264" s="54"/>
      <c r="CG264" s="54"/>
      <c r="CH264" s="54"/>
      <c r="CI264" s="54"/>
      <c r="CJ264" s="59" t="s">
        <v>6784</v>
      </c>
    </row>
    <row r="265" spans="1:88" s="3" customFormat="1" ht="60" customHeight="1">
      <c r="A265" s="59" t="s">
        <v>820</v>
      </c>
      <c r="B265" s="59" t="s">
        <v>200</v>
      </c>
      <c r="C265" s="59">
        <v>2009</v>
      </c>
      <c r="D265" s="54" t="s">
        <v>821</v>
      </c>
      <c r="E265" s="54" t="s">
        <v>822</v>
      </c>
      <c r="F265" s="54" t="s">
        <v>823</v>
      </c>
      <c r="G265" s="54" t="s">
        <v>824</v>
      </c>
      <c r="H265" s="54"/>
      <c r="I265" s="54" t="s">
        <v>825</v>
      </c>
      <c r="J265" s="54" t="s">
        <v>826</v>
      </c>
      <c r="K265" s="54"/>
      <c r="L265" s="56" t="d">
        <v>2009-06-03</v>
      </c>
      <c r="M265" s="54" t="s">
        <v>207</v>
      </c>
      <c r="N265" s="54" t="s">
        <v>207</v>
      </c>
      <c r="O265" s="54" t="s">
        <v>207</v>
      </c>
      <c r="P265" s="54" t="s">
        <v>827</v>
      </c>
      <c r="Q265" s="54"/>
      <c r="R265" s="54"/>
      <c r="S265" s="54"/>
      <c r="T265" s="54"/>
      <c r="U265" s="54"/>
      <c r="V265" s="54"/>
      <c r="W265" s="54"/>
      <c r="X265" s="54"/>
      <c r="Y265" s="54"/>
      <c r="Z265" s="54"/>
      <c r="AA265" s="54" t="s">
        <v>262</v>
      </c>
      <c r="AB265" s="54" t="s">
        <v>828</v>
      </c>
      <c r="AC265" s="54" t="s">
        <v>253</v>
      </c>
      <c r="AD265" s="54"/>
      <c r="AE265" s="54"/>
      <c r="AF265" s="54"/>
      <c r="AG265" s="54"/>
      <c r="AH265" s="54" t="s">
        <v>211</v>
      </c>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t="s">
        <v>829</v>
      </c>
      <c r="BU265" s="54"/>
      <c r="BV265" s="54"/>
      <c r="BW265" s="54"/>
      <c r="BX265" s="54"/>
      <c r="BY265" s="54"/>
      <c r="BZ265" s="54"/>
      <c r="CA265" s="54"/>
      <c r="CB265" s="54"/>
      <c r="CC265" s="54"/>
      <c r="CD265" s="54"/>
      <c r="CE265" s="54"/>
      <c r="CF265" s="54"/>
      <c r="CG265" s="54"/>
      <c r="CH265" s="54"/>
      <c r="CI265" s="54"/>
      <c r="CJ265" s="59" t="s">
        <v>6784</v>
      </c>
    </row>
    <row r="266" spans="1:88" s="3" customFormat="1" ht="60" customHeight="1">
      <c r="A266" s="59" t="s">
        <v>830</v>
      </c>
      <c r="B266" s="59" t="s">
        <v>200</v>
      </c>
      <c r="C266" s="59">
        <v>2009</v>
      </c>
      <c r="D266" s="54" t="s">
        <v>831</v>
      </c>
      <c r="E266" s="54" t="s">
        <v>832</v>
      </c>
      <c r="F266" s="54" t="s">
        <v>833</v>
      </c>
      <c r="G266" s="54" t="s">
        <v>834</v>
      </c>
      <c r="H266" s="54"/>
      <c r="I266" s="54" t="s">
        <v>835</v>
      </c>
      <c r="J266" s="54" t="s">
        <v>836</v>
      </c>
      <c r="K266" s="54"/>
      <c r="L266" s="56" t="d">
        <v>2009-04-04</v>
      </c>
      <c r="M266" s="54" t="s">
        <v>207</v>
      </c>
      <c r="N266" s="54" t="s">
        <v>207</v>
      </c>
      <c r="O266" s="54" t="s">
        <v>207</v>
      </c>
      <c r="P266" s="54" t="s">
        <v>837</v>
      </c>
      <c r="Q266" s="54"/>
      <c r="R266" s="54"/>
      <c r="S266" s="54"/>
      <c r="T266" s="54"/>
      <c r="U266" s="54"/>
      <c r="V266" s="54"/>
      <c r="W266" s="54"/>
      <c r="X266" s="54"/>
      <c r="Y266" s="54"/>
      <c r="Z266" s="54"/>
      <c r="AA266" s="54" t="s">
        <v>262</v>
      </c>
      <c r="AB266" s="54" t="s">
        <v>838</v>
      </c>
      <c r="AC266" s="54" t="s">
        <v>253</v>
      </c>
      <c r="AD266" s="54"/>
      <c r="AE266" s="54"/>
      <c r="AF266" s="54"/>
      <c r="AG266" s="54"/>
      <c r="AH266" s="54" t="s">
        <v>211</v>
      </c>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t="s">
        <v>839</v>
      </c>
      <c r="BU266" s="54"/>
      <c r="BV266" s="54"/>
      <c r="BW266" s="54"/>
      <c r="BX266" s="54"/>
      <c r="BY266" s="54"/>
      <c r="BZ266" s="54"/>
      <c r="CA266" s="54"/>
      <c r="CB266" s="54"/>
      <c r="CC266" s="54"/>
      <c r="CD266" s="54"/>
      <c r="CE266" s="54"/>
      <c r="CF266" s="54"/>
      <c r="CG266" s="54"/>
      <c r="CH266" s="54"/>
      <c r="CI266" s="54"/>
      <c r="CJ266" s="59" t="s">
        <v>6784</v>
      </c>
    </row>
    <row r="267" spans="1:88" s="3" customFormat="1" ht="60" customHeight="1">
      <c r="A267" s="59" t="s">
        <v>840</v>
      </c>
      <c r="B267" s="59" t="s">
        <v>200</v>
      </c>
      <c r="C267" s="59">
        <v>2009</v>
      </c>
      <c r="D267" s="54" t="s">
        <v>841</v>
      </c>
      <c r="E267" s="54" t="s">
        <v>842</v>
      </c>
      <c r="F267" s="54" t="s">
        <v>813</v>
      </c>
      <c r="G267" s="54" t="s">
        <v>814</v>
      </c>
      <c r="H267" s="54"/>
      <c r="I267" s="54" t="s">
        <v>843</v>
      </c>
      <c r="J267" s="54" t="s">
        <v>844</v>
      </c>
      <c r="K267" s="54"/>
      <c r="L267" s="56" t="d">
        <v>2009-02-04</v>
      </c>
      <c r="M267" s="54" t="s">
        <v>207</v>
      </c>
      <c r="N267" s="54" t="s">
        <v>207</v>
      </c>
      <c r="O267" s="54" t="s">
        <v>207</v>
      </c>
      <c r="P267" s="54" t="s">
        <v>845</v>
      </c>
      <c r="Q267" s="54"/>
      <c r="R267" s="54"/>
      <c r="S267" s="54"/>
      <c r="T267" s="54"/>
      <c r="U267" s="54"/>
      <c r="V267" s="54" t="s">
        <v>846</v>
      </c>
      <c r="W267" s="54"/>
      <c r="X267" s="54"/>
      <c r="Y267" s="54"/>
      <c r="Z267" s="54"/>
      <c r="AA267" s="54" t="s">
        <v>262</v>
      </c>
      <c r="AB267" s="54" t="s">
        <v>818</v>
      </c>
      <c r="AC267" s="54" t="s">
        <v>253</v>
      </c>
      <c r="AD267" s="54"/>
      <c r="AE267" s="54"/>
      <c r="AF267" s="54"/>
      <c r="AG267" s="54"/>
      <c r="AH267" s="54" t="s">
        <v>211</v>
      </c>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t="s">
        <v>819</v>
      </c>
      <c r="BU267" s="54"/>
      <c r="BV267" s="54"/>
      <c r="BW267" s="54"/>
      <c r="BX267" s="54"/>
      <c r="BY267" s="54"/>
      <c r="BZ267" s="54"/>
      <c r="CA267" s="54"/>
      <c r="CB267" s="54"/>
      <c r="CC267" s="54"/>
      <c r="CD267" s="54"/>
      <c r="CE267" s="54"/>
      <c r="CF267" s="54"/>
      <c r="CG267" s="54"/>
      <c r="CH267" s="54"/>
      <c r="CI267" s="54"/>
      <c r="CJ267" s="59" t="s">
        <v>6784</v>
      </c>
    </row>
    <row r="268" spans="1:88" s="3" customFormat="1" ht="60" customHeight="1">
      <c r="A268" s="59" t="s">
        <v>847</v>
      </c>
      <c r="B268" s="59" t="s">
        <v>200</v>
      </c>
      <c r="C268" s="59">
        <v>2009</v>
      </c>
      <c r="D268" s="54" t="s">
        <v>848</v>
      </c>
      <c r="E268" s="54" t="s">
        <v>849</v>
      </c>
      <c r="F268" s="54" t="s">
        <v>850</v>
      </c>
      <c r="G268" s="54" t="s">
        <v>851</v>
      </c>
      <c r="H268" s="54"/>
      <c r="I268" s="54" t="s">
        <v>852</v>
      </c>
      <c r="J268" s="54" t="s">
        <v>853</v>
      </c>
      <c r="K268" s="54"/>
      <c r="L268" s="54" t="s">
        <v>854</v>
      </c>
      <c r="M268" s="54" t="s">
        <v>207</v>
      </c>
      <c r="N268" s="54" t="s">
        <v>207</v>
      </c>
      <c r="O268" s="54" t="s">
        <v>207</v>
      </c>
      <c r="P268" s="55" t="d">
        <v>2023-01-05</v>
      </c>
      <c r="Q268" s="54"/>
      <c r="R268" s="54"/>
      <c r="S268" s="54"/>
      <c r="T268" s="54"/>
      <c r="U268" s="54"/>
      <c r="V268" s="54"/>
      <c r="W268" s="54"/>
      <c r="X268" s="54"/>
      <c r="Y268" s="54"/>
      <c r="Z268" s="54"/>
      <c r="AA268" s="54" t="s">
        <v>209</v>
      </c>
      <c r="AB268" s="54" t="s">
        <v>855</v>
      </c>
      <c r="AC268" s="54"/>
      <c r="AD268" s="54"/>
      <c r="AE268" s="54"/>
      <c r="AF268" s="54"/>
      <c r="AG268" s="54"/>
      <c r="AH268" s="54" t="s">
        <v>211</v>
      </c>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t="s">
        <v>856</v>
      </c>
      <c r="BU268" s="54"/>
      <c r="BV268" s="54"/>
      <c r="BW268" s="54"/>
      <c r="BX268" s="54"/>
      <c r="BY268" s="54"/>
      <c r="BZ268" s="54"/>
      <c r="CA268" s="54"/>
      <c r="CB268" s="54"/>
      <c r="CC268" s="54"/>
      <c r="CD268" s="54"/>
      <c r="CE268" s="54"/>
      <c r="CF268" s="54"/>
      <c r="CG268" s="54"/>
      <c r="CH268" s="54"/>
      <c r="CI268" s="54"/>
      <c r="CJ268" s="59" t="s">
        <v>6784</v>
      </c>
    </row>
    <row r="269" spans="1:88" s="3" customFormat="1" ht="60" customHeight="1">
      <c r="A269" s="59" t="s">
        <v>857</v>
      </c>
      <c r="B269" s="59" t="s">
        <v>200</v>
      </c>
      <c r="C269" s="59">
        <v>2009</v>
      </c>
      <c r="D269" s="54" t="s">
        <v>858</v>
      </c>
      <c r="E269" s="54" t="s">
        <v>859</v>
      </c>
      <c r="F269" s="54" t="s">
        <v>860</v>
      </c>
      <c r="G269" s="54" t="s">
        <v>861</v>
      </c>
      <c r="H269" s="54"/>
      <c r="I269" s="54" t="s">
        <v>862</v>
      </c>
      <c r="J269" s="54" t="s">
        <v>863</v>
      </c>
      <c r="K269" s="54"/>
      <c r="L269" s="54" t="s">
        <v>864</v>
      </c>
      <c r="M269" s="54" t="s">
        <v>207</v>
      </c>
      <c r="N269" s="54" t="s">
        <v>207</v>
      </c>
      <c r="O269" s="54" t="s">
        <v>207</v>
      </c>
      <c r="P269" s="54" t="s">
        <v>865</v>
      </c>
      <c r="Q269" s="54"/>
      <c r="R269" s="54"/>
      <c r="S269" s="54"/>
      <c r="T269" s="54"/>
      <c r="U269" s="54"/>
      <c r="V269" s="54" t="s">
        <v>866</v>
      </c>
      <c r="W269" s="54"/>
      <c r="X269" s="54"/>
      <c r="Y269" s="54"/>
      <c r="Z269" s="54"/>
      <c r="AA269" s="54" t="s">
        <v>209</v>
      </c>
      <c r="AB269" s="54" t="s">
        <v>867</v>
      </c>
      <c r="AC269" s="54"/>
      <c r="AD269" s="54"/>
      <c r="AE269" s="54"/>
      <c r="AF269" s="54"/>
      <c r="AG269" s="54"/>
      <c r="AH269" s="54" t="s">
        <v>211</v>
      </c>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t="s">
        <v>868</v>
      </c>
      <c r="BU269" s="54"/>
      <c r="BV269" s="54"/>
      <c r="BW269" s="54"/>
      <c r="BX269" s="54"/>
      <c r="BY269" s="54"/>
      <c r="BZ269" s="54"/>
      <c r="CA269" s="54"/>
      <c r="CB269" s="54"/>
      <c r="CC269" s="54"/>
      <c r="CD269" s="54"/>
      <c r="CE269" s="54"/>
      <c r="CF269" s="54"/>
      <c r="CG269" s="54"/>
      <c r="CH269" s="54"/>
      <c r="CI269" s="54"/>
      <c r="CJ269" s="59" t="s">
        <v>6784</v>
      </c>
    </row>
    <row r="270" spans="1:88" s="3" customFormat="1" ht="60" customHeight="1">
      <c r="A270" s="59" t="s">
        <v>869</v>
      </c>
      <c r="B270" s="59" t="s">
        <v>200</v>
      </c>
      <c r="C270" s="59">
        <v>2009</v>
      </c>
      <c r="D270" s="54" t="s">
        <v>870</v>
      </c>
      <c r="E270" s="54" t="s">
        <v>871</v>
      </c>
      <c r="F270" s="54" t="s">
        <v>872</v>
      </c>
      <c r="G270" s="54" t="s">
        <v>873</v>
      </c>
      <c r="H270" s="54"/>
      <c r="I270" s="54" t="s">
        <v>874</v>
      </c>
      <c r="J270" s="54" t="s">
        <v>875</v>
      </c>
      <c r="K270" s="54"/>
      <c r="L270" s="54" t="s">
        <v>876</v>
      </c>
      <c r="M270" s="54" t="s">
        <v>207</v>
      </c>
      <c r="N270" s="54" t="s">
        <v>207</v>
      </c>
      <c r="O270" s="54" t="s">
        <v>207</v>
      </c>
      <c r="P270" s="54" t="s">
        <v>877</v>
      </c>
      <c r="Q270" s="54"/>
      <c r="R270" s="54"/>
      <c r="S270" s="54"/>
      <c r="T270" s="54"/>
      <c r="U270" s="54"/>
      <c r="V270" s="54"/>
      <c r="W270" s="54"/>
      <c r="X270" s="54"/>
      <c r="Y270" s="54"/>
      <c r="Z270" s="54"/>
      <c r="AA270" s="54" t="s">
        <v>209</v>
      </c>
      <c r="AB270" s="54" t="s">
        <v>878</v>
      </c>
      <c r="AC270" s="54"/>
      <c r="AD270" s="54"/>
      <c r="AE270" s="54"/>
      <c r="AF270" s="54"/>
      <c r="AG270" s="54"/>
      <c r="AH270" s="54" t="s">
        <v>211</v>
      </c>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t="s">
        <v>879</v>
      </c>
      <c r="BU270" s="54"/>
      <c r="BV270" s="54"/>
      <c r="BW270" s="54"/>
      <c r="BX270" s="54"/>
      <c r="BY270" s="54"/>
      <c r="BZ270" s="54"/>
      <c r="CA270" s="54"/>
      <c r="CB270" s="54"/>
      <c r="CC270" s="54"/>
      <c r="CD270" s="54"/>
      <c r="CE270" s="54"/>
      <c r="CF270" s="54"/>
      <c r="CG270" s="54"/>
      <c r="CH270" s="54"/>
      <c r="CI270" s="54"/>
      <c r="CJ270" s="59" t="s">
        <v>6784</v>
      </c>
    </row>
    <row r="271" spans="1:88" s="3" customFormat="1" ht="60" customHeight="1">
      <c r="A271" s="59" t="s">
        <v>880</v>
      </c>
      <c r="B271" s="59" t="s">
        <v>200</v>
      </c>
      <c r="C271" s="59">
        <v>2009</v>
      </c>
      <c r="D271" s="54" t="s">
        <v>881</v>
      </c>
      <c r="E271" s="54" t="s">
        <v>882</v>
      </c>
      <c r="F271" s="54" t="s">
        <v>883</v>
      </c>
      <c r="G271" s="54" t="s">
        <v>884</v>
      </c>
      <c r="H271" s="54"/>
      <c r="I271" s="54" t="s">
        <v>885</v>
      </c>
      <c r="J271" s="54" t="s">
        <v>886</v>
      </c>
      <c r="K271" s="54"/>
      <c r="L271" s="54" t="s">
        <v>887</v>
      </c>
      <c r="M271" s="54" t="s">
        <v>207</v>
      </c>
      <c r="N271" s="54" t="s">
        <v>207</v>
      </c>
      <c r="O271" s="54" t="s">
        <v>207</v>
      </c>
      <c r="P271" s="54" t="s">
        <v>888</v>
      </c>
      <c r="Q271" s="54"/>
      <c r="R271" s="54"/>
      <c r="S271" s="54"/>
      <c r="T271" s="54"/>
      <c r="U271" s="54"/>
      <c r="V271" s="54"/>
      <c r="W271" s="54"/>
      <c r="X271" s="54"/>
      <c r="Y271" s="54"/>
      <c r="Z271" s="54"/>
      <c r="AA271" s="54" t="s">
        <v>209</v>
      </c>
      <c r="AB271" s="54" t="s">
        <v>889</v>
      </c>
      <c r="AC271" s="54"/>
      <c r="AD271" s="54"/>
      <c r="AE271" s="54"/>
      <c r="AF271" s="54"/>
      <c r="AG271" s="54"/>
      <c r="AH271" s="54" t="s">
        <v>211</v>
      </c>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t="s">
        <v>883</v>
      </c>
      <c r="BU271" s="54"/>
      <c r="BV271" s="54"/>
      <c r="BW271" s="54"/>
      <c r="BX271" s="54"/>
      <c r="BY271" s="54"/>
      <c r="BZ271" s="54"/>
      <c r="CA271" s="54"/>
      <c r="CB271" s="54"/>
      <c r="CC271" s="54"/>
      <c r="CD271" s="54"/>
      <c r="CE271" s="54"/>
      <c r="CF271" s="54"/>
      <c r="CG271" s="54"/>
      <c r="CH271" s="54"/>
      <c r="CI271" s="54"/>
      <c r="CJ271" s="59" t="s">
        <v>6784</v>
      </c>
    </row>
    <row r="272" spans="1:88" s="3" customFormat="1" ht="60" customHeight="1">
      <c r="A272" s="59" t="s">
        <v>890</v>
      </c>
      <c r="B272" s="59" t="s">
        <v>200</v>
      </c>
      <c r="C272" s="59">
        <v>2009</v>
      </c>
      <c r="D272" s="54" t="s">
        <v>891</v>
      </c>
      <c r="E272" s="54" t="s">
        <v>892</v>
      </c>
      <c r="F272" s="54" t="s">
        <v>893</v>
      </c>
      <c r="G272" s="54" t="s">
        <v>894</v>
      </c>
      <c r="H272" s="54"/>
      <c r="I272" s="54" t="s">
        <v>895</v>
      </c>
      <c r="J272" s="54" t="s">
        <v>896</v>
      </c>
      <c r="K272" s="54"/>
      <c r="L272" s="54">
        <v>2009</v>
      </c>
      <c r="M272" s="54" t="s">
        <v>207</v>
      </c>
      <c r="N272" s="54" t="s">
        <v>207</v>
      </c>
      <c r="O272" s="54" t="s">
        <v>207</v>
      </c>
      <c r="P272" s="54" t="s">
        <v>897</v>
      </c>
      <c r="Q272" s="54"/>
      <c r="R272" s="54"/>
      <c r="S272" s="54"/>
      <c r="T272" s="54"/>
      <c r="U272" s="54"/>
      <c r="V272" s="54"/>
      <c r="W272" s="54"/>
      <c r="X272" s="54"/>
      <c r="Y272" s="54"/>
      <c r="Z272" s="54"/>
      <c r="AA272" s="54" t="s">
        <v>209</v>
      </c>
      <c r="AB272" s="54" t="s">
        <v>898</v>
      </c>
      <c r="AC272" s="54"/>
      <c r="AD272" s="54"/>
      <c r="AE272" s="54"/>
      <c r="AF272" s="54"/>
      <c r="AG272" s="54"/>
      <c r="AH272" s="54" t="s">
        <v>211</v>
      </c>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t="s">
        <v>893</v>
      </c>
      <c r="BU272" s="54"/>
      <c r="BV272" s="54"/>
      <c r="BW272" s="54"/>
      <c r="BX272" s="54"/>
      <c r="BY272" s="54"/>
      <c r="BZ272" s="54"/>
      <c r="CA272" s="54"/>
      <c r="CB272" s="54"/>
      <c r="CC272" s="54"/>
      <c r="CD272" s="54"/>
      <c r="CE272" s="54"/>
      <c r="CF272" s="54"/>
      <c r="CG272" s="54"/>
      <c r="CH272" s="54"/>
      <c r="CI272" s="54"/>
      <c r="CJ272" s="59" t="s">
        <v>6784</v>
      </c>
    </row>
    <row r="273" spans="1:88" s="3" customFormat="1" ht="60" customHeight="1">
      <c r="A273" s="59" t="s">
        <v>899</v>
      </c>
      <c r="B273" s="59" t="s">
        <v>200</v>
      </c>
      <c r="C273" s="59">
        <v>2009</v>
      </c>
      <c r="D273" s="54" t="s">
        <v>900</v>
      </c>
      <c r="E273" s="54" t="s">
        <v>901</v>
      </c>
      <c r="F273" s="54" t="s">
        <v>883</v>
      </c>
      <c r="G273" s="54" t="s">
        <v>884</v>
      </c>
      <c r="H273" s="54"/>
      <c r="I273" s="54" t="s">
        <v>902</v>
      </c>
      <c r="J273" s="54" t="s">
        <v>903</v>
      </c>
      <c r="K273" s="54"/>
      <c r="L273" s="54" t="s">
        <v>887</v>
      </c>
      <c r="M273" s="54" t="s">
        <v>207</v>
      </c>
      <c r="N273" s="54" t="s">
        <v>207</v>
      </c>
      <c r="O273" s="54" t="s">
        <v>207</v>
      </c>
      <c r="P273" s="54" t="s">
        <v>904</v>
      </c>
      <c r="Q273" s="54"/>
      <c r="R273" s="54"/>
      <c r="S273" s="54"/>
      <c r="T273" s="54"/>
      <c r="U273" s="54"/>
      <c r="V273" s="54" t="s">
        <v>905</v>
      </c>
      <c r="W273" s="54"/>
      <c r="X273" s="54"/>
      <c r="Y273" s="54"/>
      <c r="Z273" s="54"/>
      <c r="AA273" s="54" t="s">
        <v>209</v>
      </c>
      <c r="AB273" s="54" t="s">
        <v>889</v>
      </c>
      <c r="AC273" s="54"/>
      <c r="AD273" s="54"/>
      <c r="AE273" s="54"/>
      <c r="AF273" s="54"/>
      <c r="AG273" s="54"/>
      <c r="AH273" s="54" t="s">
        <v>211</v>
      </c>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t="s">
        <v>883</v>
      </c>
      <c r="BU273" s="54"/>
      <c r="BV273" s="54"/>
      <c r="BW273" s="54"/>
      <c r="BX273" s="54"/>
      <c r="BY273" s="54"/>
      <c r="BZ273" s="54"/>
      <c r="CA273" s="54"/>
      <c r="CB273" s="54"/>
      <c r="CC273" s="54"/>
      <c r="CD273" s="54"/>
      <c r="CE273" s="54"/>
      <c r="CF273" s="54"/>
      <c r="CG273" s="54"/>
      <c r="CH273" s="54"/>
      <c r="CI273" s="54"/>
      <c r="CJ273" s="59" t="s">
        <v>6784</v>
      </c>
    </row>
    <row r="274" spans="1:88" s="3" customFormat="1" ht="60" customHeight="1">
      <c r="A274" s="59" t="s">
        <v>906</v>
      </c>
      <c r="B274" s="59" t="s">
        <v>200</v>
      </c>
      <c r="C274" s="59">
        <v>2009</v>
      </c>
      <c r="D274" s="54" t="s">
        <v>858</v>
      </c>
      <c r="E274" s="54" t="s">
        <v>859</v>
      </c>
      <c r="F274" s="54" t="s">
        <v>860</v>
      </c>
      <c r="G274" s="54" t="s">
        <v>861</v>
      </c>
      <c r="H274" s="54"/>
      <c r="I274" s="54" t="s">
        <v>862</v>
      </c>
      <c r="J274" s="54" t="s">
        <v>863</v>
      </c>
      <c r="K274" s="54"/>
      <c r="L274" s="54" t="s">
        <v>864</v>
      </c>
      <c r="M274" s="54" t="s">
        <v>207</v>
      </c>
      <c r="N274" s="54" t="s">
        <v>207</v>
      </c>
      <c r="O274" s="54" t="s">
        <v>207</v>
      </c>
      <c r="P274" s="54" t="s">
        <v>865</v>
      </c>
      <c r="Q274" s="54"/>
      <c r="R274" s="54"/>
      <c r="S274" s="54"/>
      <c r="T274" s="54"/>
      <c r="U274" s="54"/>
      <c r="V274" s="54" t="s">
        <v>866</v>
      </c>
      <c r="W274" s="54"/>
      <c r="X274" s="54"/>
      <c r="Y274" s="54"/>
      <c r="Z274" s="54"/>
      <c r="AA274" s="54" t="s">
        <v>209</v>
      </c>
      <c r="AB274" s="54" t="s">
        <v>867</v>
      </c>
      <c r="AC274" s="54"/>
      <c r="AD274" s="54"/>
      <c r="AE274" s="54"/>
      <c r="AF274" s="54"/>
      <c r="AG274" s="54"/>
      <c r="AH274" s="54" t="s">
        <v>211</v>
      </c>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t="s">
        <v>868</v>
      </c>
      <c r="BU274" s="54"/>
      <c r="BV274" s="54"/>
      <c r="BW274" s="54"/>
      <c r="BX274" s="54"/>
      <c r="BY274" s="54"/>
      <c r="BZ274" s="54"/>
      <c r="CA274" s="54"/>
      <c r="CB274" s="54"/>
      <c r="CC274" s="54"/>
      <c r="CD274" s="54"/>
      <c r="CE274" s="54"/>
      <c r="CF274" s="54"/>
      <c r="CG274" s="54"/>
      <c r="CH274" s="54"/>
      <c r="CI274" s="54"/>
      <c r="CJ274" s="59" t="s">
        <v>6784</v>
      </c>
    </row>
    <row r="275" spans="1:88" s="3" customFormat="1" ht="60" customHeight="1">
      <c r="A275" s="59" t="s">
        <v>917</v>
      </c>
      <c r="B275" s="59" t="s">
        <v>200</v>
      </c>
      <c r="C275" s="59">
        <v>2009</v>
      </c>
      <c r="D275" s="54" t="s">
        <v>870</v>
      </c>
      <c r="E275" s="54" t="s">
        <v>871</v>
      </c>
      <c r="F275" s="54" t="s">
        <v>872</v>
      </c>
      <c r="G275" s="54" t="s">
        <v>873</v>
      </c>
      <c r="H275" s="54"/>
      <c r="I275" s="54" t="s">
        <v>874</v>
      </c>
      <c r="J275" s="54" t="s">
        <v>875</v>
      </c>
      <c r="K275" s="54"/>
      <c r="L275" s="54" t="s">
        <v>876</v>
      </c>
      <c r="M275" s="54" t="s">
        <v>207</v>
      </c>
      <c r="N275" s="54" t="s">
        <v>207</v>
      </c>
      <c r="O275" s="54" t="s">
        <v>207</v>
      </c>
      <c r="P275" s="54" t="s">
        <v>877</v>
      </c>
      <c r="Q275" s="54"/>
      <c r="R275" s="54"/>
      <c r="S275" s="54"/>
      <c r="T275" s="54"/>
      <c r="U275" s="54"/>
      <c r="V275" s="54"/>
      <c r="W275" s="54"/>
      <c r="X275" s="54"/>
      <c r="Y275" s="54"/>
      <c r="Z275" s="54"/>
      <c r="AA275" s="54" t="s">
        <v>209</v>
      </c>
      <c r="AB275" s="54" t="s">
        <v>878</v>
      </c>
      <c r="AC275" s="54"/>
      <c r="AD275" s="54"/>
      <c r="AE275" s="54"/>
      <c r="AF275" s="54"/>
      <c r="AG275" s="54"/>
      <c r="AH275" s="54" t="s">
        <v>211</v>
      </c>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t="s">
        <v>879</v>
      </c>
      <c r="BU275" s="54"/>
      <c r="BV275" s="54"/>
      <c r="BW275" s="54"/>
      <c r="BX275" s="54"/>
      <c r="BY275" s="54"/>
      <c r="BZ275" s="54"/>
      <c r="CA275" s="54"/>
      <c r="CB275" s="54"/>
      <c r="CC275" s="54"/>
      <c r="CD275" s="54"/>
      <c r="CE275" s="54"/>
      <c r="CF275" s="54"/>
      <c r="CG275" s="54"/>
      <c r="CH275" s="54"/>
      <c r="CI275" s="54"/>
      <c r="CJ275" s="59" t="s">
        <v>6784</v>
      </c>
    </row>
    <row r="276" spans="1:88" s="3" customFormat="1" ht="60" customHeight="1">
      <c r="A276" s="59" t="s">
        <v>918</v>
      </c>
      <c r="B276" s="59" t="s">
        <v>242</v>
      </c>
      <c r="C276" s="59">
        <v>2010</v>
      </c>
      <c r="D276" s="54" t="s">
        <v>919</v>
      </c>
      <c r="E276" s="54" t="s">
        <v>920</v>
      </c>
      <c r="F276" s="54" t="s">
        <v>425</v>
      </c>
      <c r="G276" s="54"/>
      <c r="H276" s="54" t="s">
        <v>426</v>
      </c>
      <c r="I276" s="54" t="s">
        <v>921</v>
      </c>
      <c r="J276" s="54" t="s">
        <v>922</v>
      </c>
      <c r="K276" s="54" t="s">
        <v>923</v>
      </c>
      <c r="L276" s="54" t="s">
        <v>924</v>
      </c>
      <c r="M276" s="54" t="s">
        <v>207</v>
      </c>
      <c r="N276" s="54" t="s">
        <v>207</v>
      </c>
      <c r="O276" s="54" t="s">
        <v>207</v>
      </c>
      <c r="P276" s="57" t="d">
        <v>1943-01-01</v>
      </c>
      <c r="Q276" s="54"/>
      <c r="R276" s="54">
        <v>3</v>
      </c>
      <c r="S276" s="54">
        <v>17</v>
      </c>
      <c r="T276" s="54"/>
      <c r="U276" s="54" t="s">
        <v>432</v>
      </c>
      <c r="V276" s="54" t="s">
        <v>925</v>
      </c>
      <c r="W276" s="54"/>
      <c r="X276" s="54"/>
      <c r="Y276" s="54"/>
      <c r="Z276" s="54"/>
      <c r="AA276" s="54"/>
      <c r="AB276" s="54"/>
      <c r="AC276" s="54" t="s">
        <v>253</v>
      </c>
      <c r="AD276" s="54"/>
      <c r="AE276" s="54"/>
      <c r="AF276" s="54"/>
      <c r="AG276" s="54"/>
      <c r="AH276" s="54" t="s">
        <v>211</v>
      </c>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c r="CF276" s="54"/>
      <c r="CG276" s="54"/>
      <c r="CH276" s="54"/>
      <c r="CI276" s="54"/>
      <c r="CJ276" s="59" t="s">
        <v>6784</v>
      </c>
    </row>
    <row r="277" spans="1:88" s="3" customFormat="1" ht="60" customHeight="1">
      <c r="A277" s="59" t="s">
        <v>926</v>
      </c>
      <c r="B277" s="59" t="s">
        <v>200</v>
      </c>
      <c r="C277" s="59">
        <v>2010</v>
      </c>
      <c r="D277" s="54" t="s">
        <v>927</v>
      </c>
      <c r="E277" s="54" t="s">
        <v>928</v>
      </c>
      <c r="F277" s="54" t="s">
        <v>929</v>
      </c>
      <c r="G277" s="54" t="s">
        <v>930</v>
      </c>
      <c r="H277" s="54"/>
      <c r="I277" s="54" t="s">
        <v>931</v>
      </c>
      <c r="J277" s="54" t="s">
        <v>932</v>
      </c>
      <c r="K277" s="54"/>
      <c r="L277" s="56" t="d">
        <v>2010-07-08</v>
      </c>
      <c r="M277" s="54" t="s">
        <v>207</v>
      </c>
      <c r="N277" s="54" t="s">
        <v>207</v>
      </c>
      <c r="O277" s="54" t="s">
        <v>207</v>
      </c>
      <c r="P277" s="54" t="s">
        <v>933</v>
      </c>
      <c r="Q277" s="54"/>
      <c r="R277" s="54"/>
      <c r="S277" s="54"/>
      <c r="T277" s="54"/>
      <c r="U277" s="54"/>
      <c r="V277" s="54" t="s">
        <v>934</v>
      </c>
      <c r="W277" s="54"/>
      <c r="X277" s="54"/>
      <c r="Y277" s="54"/>
      <c r="Z277" s="54"/>
      <c r="AA277" s="54" t="s">
        <v>262</v>
      </c>
      <c r="AB277" s="54" t="s">
        <v>935</v>
      </c>
      <c r="AC277" s="54" t="s">
        <v>253</v>
      </c>
      <c r="AD277" s="54"/>
      <c r="AE277" s="54"/>
      <c r="AF277" s="54"/>
      <c r="AG277" s="54"/>
      <c r="AH277" s="54" t="s">
        <v>211</v>
      </c>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c r="BS277" s="54"/>
      <c r="BT277" s="54" t="s">
        <v>936</v>
      </c>
      <c r="BU277" s="54"/>
      <c r="BV277" s="54"/>
      <c r="BW277" s="54"/>
      <c r="BX277" s="54"/>
      <c r="BY277" s="54"/>
      <c r="BZ277" s="54"/>
      <c r="CA277" s="54"/>
      <c r="CB277" s="54"/>
      <c r="CC277" s="54"/>
      <c r="CD277" s="54"/>
      <c r="CE277" s="54"/>
      <c r="CF277" s="54"/>
      <c r="CG277" s="54"/>
      <c r="CH277" s="54"/>
      <c r="CI277" s="54"/>
      <c r="CJ277" s="59" t="s">
        <v>6784</v>
      </c>
    </row>
    <row r="278" spans="1:88" s="3" customFormat="1" ht="60" customHeight="1">
      <c r="A278" s="59" t="s">
        <v>937</v>
      </c>
      <c r="B278" s="59" t="s">
        <v>200</v>
      </c>
      <c r="C278" s="59">
        <v>2010</v>
      </c>
      <c r="D278" s="54" t="s">
        <v>938</v>
      </c>
      <c r="E278" s="54" t="s">
        <v>939</v>
      </c>
      <c r="F278" s="54" t="s">
        <v>940</v>
      </c>
      <c r="G278" s="54" t="s">
        <v>941</v>
      </c>
      <c r="H278" s="54"/>
      <c r="I278" s="54" t="s">
        <v>942</v>
      </c>
      <c r="J278" s="54" t="s">
        <v>943</v>
      </c>
      <c r="K278" s="54"/>
      <c r="L278" s="54" t="s">
        <v>207</v>
      </c>
      <c r="M278" s="54" t="s">
        <v>207</v>
      </c>
      <c r="N278" s="54" t="s">
        <v>207</v>
      </c>
      <c r="O278" s="54" t="s">
        <v>207</v>
      </c>
      <c r="P278" s="54" t="s">
        <v>944</v>
      </c>
      <c r="Q278" s="54"/>
      <c r="R278" s="54"/>
      <c r="S278" s="54"/>
      <c r="T278" s="54"/>
      <c r="U278" s="54"/>
      <c r="V278" s="54" t="s">
        <v>945</v>
      </c>
      <c r="W278" s="54"/>
      <c r="X278" s="54"/>
      <c r="Y278" s="54"/>
      <c r="Z278" s="54"/>
      <c r="AA278" s="54" t="s">
        <v>262</v>
      </c>
      <c r="AB278" s="54" t="s">
        <v>946</v>
      </c>
      <c r="AC278" s="54" t="s">
        <v>253</v>
      </c>
      <c r="AD278" s="54"/>
      <c r="AE278" s="54"/>
      <c r="AF278" s="54"/>
      <c r="AG278" s="54"/>
      <c r="AH278" s="54" t="s">
        <v>211</v>
      </c>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c r="BS278" s="54"/>
      <c r="BT278" s="54" t="s">
        <v>947</v>
      </c>
      <c r="BU278" s="54"/>
      <c r="BV278" s="54"/>
      <c r="BW278" s="54"/>
      <c r="BX278" s="54"/>
      <c r="BY278" s="54"/>
      <c r="BZ278" s="54"/>
      <c r="CA278" s="54"/>
      <c r="CB278" s="54"/>
      <c r="CC278" s="54"/>
      <c r="CD278" s="54"/>
      <c r="CE278" s="54"/>
      <c r="CF278" s="54"/>
      <c r="CG278" s="54"/>
      <c r="CH278" s="54"/>
      <c r="CI278" s="54"/>
      <c r="CJ278" s="59" t="s">
        <v>6784</v>
      </c>
    </row>
    <row r="279" spans="1:88" s="3" customFormat="1" ht="60" customHeight="1">
      <c r="A279" s="59" t="s">
        <v>948</v>
      </c>
      <c r="B279" s="59" t="s">
        <v>200</v>
      </c>
      <c r="C279" s="59">
        <v>2010</v>
      </c>
      <c r="D279" s="54" t="s">
        <v>949</v>
      </c>
      <c r="E279" s="54" t="s">
        <v>950</v>
      </c>
      <c r="F279" s="54" t="s">
        <v>951</v>
      </c>
      <c r="G279" s="54" t="s">
        <v>952</v>
      </c>
      <c r="H279" s="54"/>
      <c r="I279" s="54" t="s">
        <v>953</v>
      </c>
      <c r="J279" s="54" t="s">
        <v>954</v>
      </c>
      <c r="K279" s="54"/>
      <c r="L279" s="54" t="s">
        <v>207</v>
      </c>
      <c r="M279" s="54" t="s">
        <v>207</v>
      </c>
      <c r="N279" s="54" t="s">
        <v>207</v>
      </c>
      <c r="O279" s="54" t="s">
        <v>207</v>
      </c>
      <c r="P279" s="54" t="s">
        <v>955</v>
      </c>
      <c r="Q279" s="54"/>
      <c r="R279" s="54"/>
      <c r="S279" s="54"/>
      <c r="T279" s="54"/>
      <c r="U279" s="54"/>
      <c r="V279" s="54" t="s">
        <v>956</v>
      </c>
      <c r="W279" s="54"/>
      <c r="X279" s="54"/>
      <c r="Y279" s="54"/>
      <c r="Z279" s="54"/>
      <c r="AA279" s="54" t="s">
        <v>262</v>
      </c>
      <c r="AB279" s="54" t="s">
        <v>957</v>
      </c>
      <c r="AC279" s="54" t="s">
        <v>253</v>
      </c>
      <c r="AD279" s="54"/>
      <c r="AE279" s="54"/>
      <c r="AF279" s="54"/>
      <c r="AG279" s="54"/>
      <c r="AH279" s="54" t="s">
        <v>211</v>
      </c>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t="s">
        <v>958</v>
      </c>
      <c r="BU279" s="54"/>
      <c r="BV279" s="54"/>
      <c r="BW279" s="54"/>
      <c r="BX279" s="54"/>
      <c r="BY279" s="54"/>
      <c r="BZ279" s="54"/>
      <c r="CA279" s="54"/>
      <c r="CB279" s="54"/>
      <c r="CC279" s="54"/>
      <c r="CD279" s="54"/>
      <c r="CE279" s="54"/>
      <c r="CF279" s="54"/>
      <c r="CG279" s="54"/>
      <c r="CH279" s="54"/>
      <c r="CI279" s="54"/>
      <c r="CJ279" s="59" t="s">
        <v>6784</v>
      </c>
    </row>
    <row r="280" spans="1:88" s="3" customFormat="1" ht="60" customHeight="1">
      <c r="A280" s="59" t="s">
        <v>959</v>
      </c>
      <c r="B280" s="59" t="s">
        <v>200</v>
      </c>
      <c r="C280" s="59">
        <v>2010</v>
      </c>
      <c r="D280" s="54" t="s">
        <v>960</v>
      </c>
      <c r="E280" s="54" t="s">
        <v>961</v>
      </c>
      <c r="F280" s="54" t="s">
        <v>962</v>
      </c>
      <c r="G280" s="54" t="s">
        <v>963</v>
      </c>
      <c r="H280" s="54"/>
      <c r="I280" s="54" t="s">
        <v>964</v>
      </c>
      <c r="J280" s="54" t="s">
        <v>965</v>
      </c>
      <c r="K280" s="54"/>
      <c r="L280" s="54" t="s">
        <v>207</v>
      </c>
      <c r="M280" s="54" t="s">
        <v>207</v>
      </c>
      <c r="N280" s="54" t="s">
        <v>207</v>
      </c>
      <c r="O280" s="54" t="s">
        <v>207</v>
      </c>
      <c r="P280" s="54" t="s">
        <v>966</v>
      </c>
      <c r="Q280" s="54"/>
      <c r="R280" s="54"/>
      <c r="S280" s="54"/>
      <c r="T280" s="54"/>
      <c r="U280" s="54"/>
      <c r="V280" s="54"/>
      <c r="W280" s="54"/>
      <c r="X280" s="54"/>
      <c r="Y280" s="54"/>
      <c r="Z280" s="54"/>
      <c r="AA280" s="54" t="s">
        <v>262</v>
      </c>
      <c r="AB280" s="54" t="s">
        <v>967</v>
      </c>
      <c r="AC280" s="54" t="s">
        <v>253</v>
      </c>
      <c r="AD280" s="54"/>
      <c r="AE280" s="54"/>
      <c r="AF280" s="54"/>
      <c r="AG280" s="54"/>
      <c r="AH280" s="54" t="s">
        <v>211</v>
      </c>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t="s">
        <v>968</v>
      </c>
      <c r="BU280" s="54"/>
      <c r="BV280" s="54"/>
      <c r="BW280" s="54"/>
      <c r="BX280" s="54"/>
      <c r="BY280" s="54"/>
      <c r="BZ280" s="54"/>
      <c r="CA280" s="54"/>
      <c r="CB280" s="54"/>
      <c r="CC280" s="54"/>
      <c r="CD280" s="54"/>
      <c r="CE280" s="54"/>
      <c r="CF280" s="54"/>
      <c r="CG280" s="54"/>
      <c r="CH280" s="54"/>
      <c r="CI280" s="54"/>
      <c r="CJ280" s="59" t="s">
        <v>6784</v>
      </c>
    </row>
    <row r="281" spans="1:88" s="3" customFormat="1" ht="60" customHeight="1">
      <c r="A281" s="59" t="s">
        <v>969</v>
      </c>
      <c r="B281" s="59" t="s">
        <v>200</v>
      </c>
      <c r="C281" s="59">
        <v>2010</v>
      </c>
      <c r="D281" s="54" t="s">
        <v>970</v>
      </c>
      <c r="E281" s="54" t="s">
        <v>971</v>
      </c>
      <c r="F281" s="54" t="s">
        <v>972</v>
      </c>
      <c r="G281" s="54" t="s">
        <v>973</v>
      </c>
      <c r="H281" s="54"/>
      <c r="I281" s="54" t="s">
        <v>974</v>
      </c>
      <c r="J281" s="54" t="s">
        <v>975</v>
      </c>
      <c r="K281" s="54"/>
      <c r="L281" s="54" t="s">
        <v>207</v>
      </c>
      <c r="M281" s="54" t="s">
        <v>207</v>
      </c>
      <c r="N281" s="54" t="s">
        <v>207</v>
      </c>
      <c r="O281" s="54" t="s">
        <v>207</v>
      </c>
      <c r="P281" s="55" t="d">
        <v>2023-01-04</v>
      </c>
      <c r="Q281" s="54"/>
      <c r="R281" s="54"/>
      <c r="S281" s="54"/>
      <c r="T281" s="54"/>
      <c r="U281" s="54"/>
      <c r="V281" s="54" t="s">
        <v>976</v>
      </c>
      <c r="W281" s="54"/>
      <c r="X281" s="54"/>
      <c r="Y281" s="54"/>
      <c r="Z281" s="54"/>
      <c r="AA281" s="54" t="s">
        <v>262</v>
      </c>
      <c r="AB281" s="54" t="s">
        <v>977</v>
      </c>
      <c r="AC281" s="54" t="s">
        <v>253</v>
      </c>
      <c r="AD281" s="54"/>
      <c r="AE281" s="54"/>
      <c r="AF281" s="54"/>
      <c r="AG281" s="54"/>
      <c r="AH281" s="54" t="s">
        <v>211</v>
      </c>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t="s">
        <v>978</v>
      </c>
      <c r="BU281" s="54"/>
      <c r="BV281" s="54"/>
      <c r="BW281" s="54"/>
      <c r="BX281" s="54"/>
      <c r="BY281" s="54"/>
      <c r="BZ281" s="54"/>
      <c r="CA281" s="54"/>
      <c r="CB281" s="54"/>
      <c r="CC281" s="54"/>
      <c r="CD281" s="54"/>
      <c r="CE281" s="54"/>
      <c r="CF281" s="54"/>
      <c r="CG281" s="54"/>
      <c r="CH281" s="54"/>
      <c r="CI281" s="54"/>
      <c r="CJ281" s="59" t="s">
        <v>6784</v>
      </c>
    </row>
    <row r="282" spans="1:88" s="3" customFormat="1" ht="60" customHeight="1">
      <c r="A282" s="59" t="s">
        <v>979</v>
      </c>
      <c r="B282" s="59" t="s">
        <v>242</v>
      </c>
      <c r="C282" s="59">
        <v>2010</v>
      </c>
      <c r="D282" s="54" t="s">
        <v>980</v>
      </c>
      <c r="E282" s="54" t="s">
        <v>981</v>
      </c>
      <c r="F282" s="54" t="s">
        <v>803</v>
      </c>
      <c r="G282" s="54"/>
      <c r="H282" s="54" t="s">
        <v>804</v>
      </c>
      <c r="I282" s="54" t="s">
        <v>982</v>
      </c>
      <c r="J282" s="54" t="s">
        <v>983</v>
      </c>
      <c r="K282" s="54" t="s">
        <v>984</v>
      </c>
      <c r="L282" s="54" t="s">
        <v>985</v>
      </c>
      <c r="M282" s="54" t="s">
        <v>207</v>
      </c>
      <c r="N282" s="54" t="s">
        <v>207</v>
      </c>
      <c r="O282" s="54" t="s">
        <v>207</v>
      </c>
      <c r="P282" s="55" t="d">
        <v>2023-01-21</v>
      </c>
      <c r="Q282" s="54"/>
      <c r="R282" s="54">
        <v>1</v>
      </c>
      <c r="S282" s="54">
        <v>3</v>
      </c>
      <c r="T282" s="54"/>
      <c r="U282" s="54" t="s">
        <v>809</v>
      </c>
      <c r="V282" s="54"/>
      <c r="W282" s="54"/>
      <c r="X282" s="54"/>
      <c r="Y282" s="54"/>
      <c r="Z282" s="54"/>
      <c r="AA282" s="54"/>
      <c r="AB282" s="54"/>
      <c r="AC282" s="54" t="s">
        <v>253</v>
      </c>
      <c r="AD282" s="54"/>
      <c r="AE282" s="54"/>
      <c r="AF282" s="54"/>
      <c r="AG282" s="54"/>
      <c r="AH282" s="54" t="s">
        <v>211</v>
      </c>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c r="CF282" s="54"/>
      <c r="CG282" s="54"/>
      <c r="CH282" s="54"/>
      <c r="CI282" s="54"/>
      <c r="CJ282" s="59" t="s">
        <v>6784</v>
      </c>
    </row>
    <row r="283" spans="1:88" s="3" customFormat="1" ht="60" customHeight="1">
      <c r="A283" s="59" t="s">
        <v>986</v>
      </c>
      <c r="B283" s="59" t="s">
        <v>200</v>
      </c>
      <c r="C283" s="59">
        <v>2010</v>
      </c>
      <c r="D283" s="54" t="s">
        <v>987</v>
      </c>
      <c r="E283" s="54" t="s">
        <v>988</v>
      </c>
      <c r="F283" s="54" t="s">
        <v>989</v>
      </c>
      <c r="G283" s="54" t="s">
        <v>990</v>
      </c>
      <c r="H283" s="54"/>
      <c r="I283" s="54" t="s">
        <v>991</v>
      </c>
      <c r="J283" s="54" t="s">
        <v>992</v>
      </c>
      <c r="K283" s="54"/>
      <c r="L283" s="54">
        <v>2010</v>
      </c>
      <c r="M283" s="54" t="s">
        <v>207</v>
      </c>
      <c r="N283" s="54" t="s">
        <v>207</v>
      </c>
      <c r="O283" s="54" t="s">
        <v>207</v>
      </c>
      <c r="P283" s="54" t="s">
        <v>993</v>
      </c>
      <c r="Q283" s="54"/>
      <c r="R283" s="54"/>
      <c r="S283" s="54"/>
      <c r="T283" s="54"/>
      <c r="U283" s="54"/>
      <c r="V283" s="54"/>
      <c r="W283" s="54"/>
      <c r="X283" s="54"/>
      <c r="Y283" s="54"/>
      <c r="Z283" s="54"/>
      <c r="AA283" s="54" t="s">
        <v>209</v>
      </c>
      <c r="AB283" s="54" t="s">
        <v>994</v>
      </c>
      <c r="AC283" s="54"/>
      <c r="AD283" s="54"/>
      <c r="AE283" s="54"/>
      <c r="AF283" s="54"/>
      <c r="AG283" s="54"/>
      <c r="AH283" s="54" t="s">
        <v>211</v>
      </c>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t="s">
        <v>989</v>
      </c>
      <c r="BU283" s="54"/>
      <c r="BV283" s="54"/>
      <c r="BW283" s="54"/>
      <c r="BX283" s="54"/>
      <c r="BY283" s="54"/>
      <c r="BZ283" s="54"/>
      <c r="CA283" s="54"/>
      <c r="CB283" s="54"/>
      <c r="CC283" s="54"/>
      <c r="CD283" s="54"/>
      <c r="CE283" s="54"/>
      <c r="CF283" s="54"/>
      <c r="CG283" s="54"/>
      <c r="CH283" s="54"/>
      <c r="CI283" s="54"/>
      <c r="CJ283" s="59" t="s">
        <v>6784</v>
      </c>
    </row>
    <row r="284" spans="1:88" s="3" customFormat="1" ht="60" customHeight="1">
      <c r="A284" s="59" t="s">
        <v>1006</v>
      </c>
      <c r="B284" s="59" t="s">
        <v>242</v>
      </c>
      <c r="C284" s="59">
        <v>2010</v>
      </c>
      <c r="D284" s="54" t="s">
        <v>1007</v>
      </c>
      <c r="E284" s="54" t="s">
        <v>1008</v>
      </c>
      <c r="F284" s="54" t="s">
        <v>1009</v>
      </c>
      <c r="G284" s="54"/>
      <c r="H284" s="54" t="s">
        <v>1010</v>
      </c>
      <c r="I284" s="54" t="s">
        <v>1011</v>
      </c>
      <c r="J284" s="54" t="s">
        <v>1012</v>
      </c>
      <c r="K284" s="54"/>
      <c r="L284" s="54" t="s">
        <v>1013</v>
      </c>
      <c r="M284" s="54" t="s">
        <v>207</v>
      </c>
      <c r="N284" s="54" t="s">
        <v>207</v>
      </c>
      <c r="O284" s="54" t="s">
        <v>207</v>
      </c>
      <c r="P284" s="54" t="s">
        <v>1014</v>
      </c>
      <c r="Q284" s="54"/>
      <c r="R284" s="54">
        <v>3</v>
      </c>
      <c r="S284" s="54">
        <v>20</v>
      </c>
      <c r="T284" s="54"/>
      <c r="U284" s="54" t="s">
        <v>1015</v>
      </c>
      <c r="V284" s="54"/>
      <c r="W284" s="54"/>
      <c r="X284" s="54"/>
      <c r="Y284" s="54"/>
      <c r="Z284" s="54"/>
      <c r="AA284" s="54"/>
      <c r="AB284" s="54"/>
      <c r="AC284" s="54"/>
      <c r="AD284" s="54"/>
      <c r="AE284" s="54"/>
      <c r="AF284" s="54"/>
      <c r="AG284" s="54"/>
      <c r="AH284" s="54" t="s">
        <v>211</v>
      </c>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c r="CF284" s="54"/>
      <c r="CG284" s="54"/>
      <c r="CH284" s="54"/>
      <c r="CI284" s="54"/>
      <c r="CJ284" s="59" t="s">
        <v>6784</v>
      </c>
    </row>
    <row r="285" spans="1:88" s="3" customFormat="1" ht="60" customHeight="1">
      <c r="A285" s="59" t="s">
        <v>1016</v>
      </c>
      <c r="B285" s="59" t="s">
        <v>200</v>
      </c>
      <c r="C285" s="59">
        <v>2010</v>
      </c>
      <c r="D285" s="54" t="s">
        <v>1017</v>
      </c>
      <c r="E285" s="54" t="s">
        <v>1018</v>
      </c>
      <c r="F285" s="54" t="s">
        <v>1019</v>
      </c>
      <c r="G285" s="54" t="s">
        <v>1020</v>
      </c>
      <c r="H285" s="54"/>
      <c r="I285" s="54" t="s">
        <v>1021</v>
      </c>
      <c r="J285" s="54" t="s">
        <v>1022</v>
      </c>
      <c r="K285" s="54"/>
      <c r="L285" s="54" t="s">
        <v>1023</v>
      </c>
      <c r="M285" s="54" t="s">
        <v>207</v>
      </c>
      <c r="N285" s="54" t="s">
        <v>207</v>
      </c>
      <c r="O285" s="54" t="s">
        <v>207</v>
      </c>
      <c r="P285" s="54" t="s">
        <v>1024</v>
      </c>
      <c r="Q285" s="54"/>
      <c r="R285" s="54"/>
      <c r="S285" s="54"/>
      <c r="T285" s="54"/>
      <c r="U285" s="54"/>
      <c r="V285" s="54"/>
      <c r="W285" s="54"/>
      <c r="X285" s="54"/>
      <c r="Y285" s="54"/>
      <c r="Z285" s="54"/>
      <c r="AA285" s="54" t="s">
        <v>209</v>
      </c>
      <c r="AB285" s="54" t="s">
        <v>1025</v>
      </c>
      <c r="AC285" s="54"/>
      <c r="AD285" s="54"/>
      <c r="AE285" s="54"/>
      <c r="AF285" s="54"/>
      <c r="AG285" s="54"/>
      <c r="AH285" s="54" t="s">
        <v>211</v>
      </c>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t="s">
        <v>1026</v>
      </c>
      <c r="BU285" s="54"/>
      <c r="BV285" s="54"/>
      <c r="BW285" s="54"/>
      <c r="BX285" s="54"/>
      <c r="BY285" s="54"/>
      <c r="BZ285" s="54"/>
      <c r="CA285" s="54"/>
      <c r="CB285" s="54"/>
      <c r="CC285" s="54"/>
      <c r="CD285" s="54"/>
      <c r="CE285" s="54"/>
      <c r="CF285" s="54"/>
      <c r="CG285" s="54"/>
      <c r="CH285" s="54"/>
      <c r="CI285" s="54"/>
      <c r="CJ285" s="59" t="s">
        <v>6784</v>
      </c>
    </row>
    <row r="286" spans="1:88" s="3" customFormat="1" ht="60" customHeight="1">
      <c r="A286" s="59" t="s">
        <v>1027</v>
      </c>
      <c r="B286" s="59" t="s">
        <v>200</v>
      </c>
      <c r="C286" s="59">
        <v>2010</v>
      </c>
      <c r="D286" s="54" t="s">
        <v>1028</v>
      </c>
      <c r="E286" s="54" t="s">
        <v>1029</v>
      </c>
      <c r="F286" s="54" t="s">
        <v>1030</v>
      </c>
      <c r="G286" s="54" t="s">
        <v>1031</v>
      </c>
      <c r="H286" s="54"/>
      <c r="I286" s="54" t="s">
        <v>1032</v>
      </c>
      <c r="J286" s="54" t="s">
        <v>1033</v>
      </c>
      <c r="K286" s="54"/>
      <c r="L286" s="54" t="s">
        <v>1034</v>
      </c>
      <c r="M286" s="54" t="s">
        <v>207</v>
      </c>
      <c r="N286" s="54" t="s">
        <v>207</v>
      </c>
      <c r="O286" s="54" t="s">
        <v>207</v>
      </c>
      <c r="P286" s="54" t="s">
        <v>1035</v>
      </c>
      <c r="Q286" s="54"/>
      <c r="R286" s="54"/>
      <c r="S286" s="54"/>
      <c r="T286" s="54"/>
      <c r="U286" s="54"/>
      <c r="V286" s="54"/>
      <c r="W286" s="54"/>
      <c r="X286" s="54"/>
      <c r="Y286" s="54"/>
      <c r="Z286" s="54"/>
      <c r="AA286" s="54" t="s">
        <v>209</v>
      </c>
      <c r="AB286" s="54" t="s">
        <v>1036</v>
      </c>
      <c r="AC286" s="54"/>
      <c r="AD286" s="54"/>
      <c r="AE286" s="54"/>
      <c r="AF286" s="54"/>
      <c r="AG286" s="54"/>
      <c r="AH286" s="54" t="s">
        <v>211</v>
      </c>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t="s">
        <v>1037</v>
      </c>
      <c r="BU286" s="54"/>
      <c r="BV286" s="54"/>
      <c r="BW286" s="54"/>
      <c r="BX286" s="54"/>
      <c r="BY286" s="54"/>
      <c r="BZ286" s="54"/>
      <c r="CA286" s="54"/>
      <c r="CB286" s="54"/>
      <c r="CC286" s="54"/>
      <c r="CD286" s="54"/>
      <c r="CE286" s="54"/>
      <c r="CF286" s="54"/>
      <c r="CG286" s="54"/>
      <c r="CH286" s="54"/>
      <c r="CI286" s="54"/>
      <c r="CJ286" s="59" t="s">
        <v>6784</v>
      </c>
    </row>
    <row r="287" spans="1:88" s="3" customFormat="1" ht="60" customHeight="1">
      <c r="A287" s="59" t="s">
        <v>1038</v>
      </c>
      <c r="B287" s="59" t="s">
        <v>200</v>
      </c>
      <c r="C287" s="59">
        <v>2010</v>
      </c>
      <c r="D287" s="54" t="s">
        <v>1039</v>
      </c>
      <c r="E287" s="54" t="s">
        <v>1040</v>
      </c>
      <c r="F287" s="54" t="s">
        <v>1041</v>
      </c>
      <c r="G287" s="54" t="s">
        <v>1042</v>
      </c>
      <c r="H287" s="54"/>
      <c r="I287" s="54" t="s">
        <v>1043</v>
      </c>
      <c r="J287" s="54" t="s">
        <v>1044</v>
      </c>
      <c r="K287" s="54"/>
      <c r="L287" s="54" t="s">
        <v>1002</v>
      </c>
      <c r="M287" s="54" t="s">
        <v>207</v>
      </c>
      <c r="N287" s="54" t="s">
        <v>207</v>
      </c>
      <c r="O287" s="54" t="s">
        <v>207</v>
      </c>
      <c r="P287" s="54" t="s">
        <v>1045</v>
      </c>
      <c r="Q287" s="54"/>
      <c r="R287" s="54"/>
      <c r="S287" s="54"/>
      <c r="T287" s="54"/>
      <c r="U287" s="54"/>
      <c r="V287" s="54"/>
      <c r="W287" s="54"/>
      <c r="X287" s="54"/>
      <c r="Y287" s="54"/>
      <c r="Z287" s="54"/>
      <c r="AA287" s="54" t="s">
        <v>209</v>
      </c>
      <c r="AB287" s="54" t="s">
        <v>1046</v>
      </c>
      <c r="AC287" s="54"/>
      <c r="AD287" s="54"/>
      <c r="AE287" s="54"/>
      <c r="AF287" s="54"/>
      <c r="AG287" s="54"/>
      <c r="AH287" s="54" t="s">
        <v>211</v>
      </c>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t="s">
        <v>1047</v>
      </c>
      <c r="BU287" s="54"/>
      <c r="BV287" s="54"/>
      <c r="BW287" s="54"/>
      <c r="BX287" s="54"/>
      <c r="BY287" s="54"/>
      <c r="BZ287" s="54"/>
      <c r="CA287" s="54"/>
      <c r="CB287" s="54"/>
      <c r="CC287" s="54"/>
      <c r="CD287" s="54"/>
      <c r="CE287" s="54"/>
      <c r="CF287" s="54"/>
      <c r="CG287" s="54"/>
      <c r="CH287" s="54"/>
      <c r="CI287" s="54"/>
      <c r="CJ287" s="59" t="s">
        <v>6784</v>
      </c>
    </row>
    <row r="288" spans="1:88" s="3" customFormat="1" ht="60" customHeight="1">
      <c r="A288" s="59" t="s">
        <v>1048</v>
      </c>
      <c r="B288" s="59" t="s">
        <v>242</v>
      </c>
      <c r="C288" s="59">
        <v>2010</v>
      </c>
      <c r="D288" s="54" t="s">
        <v>980</v>
      </c>
      <c r="E288" s="54" t="s">
        <v>981</v>
      </c>
      <c r="F288" s="54" t="s">
        <v>803</v>
      </c>
      <c r="G288" s="54"/>
      <c r="H288" s="54" t="s">
        <v>804</v>
      </c>
      <c r="I288" s="54" t="s">
        <v>982</v>
      </c>
      <c r="J288" s="54" t="s">
        <v>983</v>
      </c>
      <c r="K288" s="54" t="s">
        <v>984</v>
      </c>
      <c r="L288" s="54" t="s">
        <v>985</v>
      </c>
      <c r="M288" s="54" t="s">
        <v>207</v>
      </c>
      <c r="N288" s="54" t="s">
        <v>207</v>
      </c>
      <c r="O288" s="54" t="s">
        <v>207</v>
      </c>
      <c r="P288" s="55" t="d">
        <v>2023-01-21</v>
      </c>
      <c r="Q288" s="54"/>
      <c r="R288" s="54">
        <v>1</v>
      </c>
      <c r="S288" s="54">
        <v>3</v>
      </c>
      <c r="T288" s="54"/>
      <c r="U288" s="54" t="s">
        <v>809</v>
      </c>
      <c r="V288" s="54"/>
      <c r="W288" s="54"/>
      <c r="X288" s="54"/>
      <c r="Y288" s="54"/>
      <c r="Z288" s="54"/>
      <c r="AA288" s="54"/>
      <c r="AB288" s="54"/>
      <c r="AC288" s="54" t="s">
        <v>253</v>
      </c>
      <c r="AD288" s="54"/>
      <c r="AE288" s="54"/>
      <c r="AF288" s="54"/>
      <c r="AG288" s="54"/>
      <c r="AH288" s="54" t="s">
        <v>211</v>
      </c>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c r="CF288" s="54"/>
      <c r="CG288" s="54"/>
      <c r="CH288" s="54"/>
      <c r="CI288" s="54"/>
      <c r="CJ288" s="59" t="s">
        <v>6784</v>
      </c>
    </row>
    <row r="289" spans="1:88" s="3" customFormat="1" ht="60" customHeight="1">
      <c r="A289" s="59" t="s">
        <v>1049</v>
      </c>
      <c r="B289" s="59" t="s">
        <v>200</v>
      </c>
      <c r="C289" s="59">
        <v>2010</v>
      </c>
      <c r="D289" s="54" t="s">
        <v>1017</v>
      </c>
      <c r="E289" s="54" t="s">
        <v>1018</v>
      </c>
      <c r="F289" s="54" t="s">
        <v>1019</v>
      </c>
      <c r="G289" s="54" t="s">
        <v>1020</v>
      </c>
      <c r="H289" s="54"/>
      <c r="I289" s="54" t="s">
        <v>1021</v>
      </c>
      <c r="J289" s="54" t="s">
        <v>1022</v>
      </c>
      <c r="K289" s="54"/>
      <c r="L289" s="54" t="s">
        <v>1023</v>
      </c>
      <c r="M289" s="54" t="s">
        <v>207</v>
      </c>
      <c r="N289" s="54" t="s">
        <v>207</v>
      </c>
      <c r="O289" s="54" t="s">
        <v>207</v>
      </c>
      <c r="P289" s="54" t="s">
        <v>1024</v>
      </c>
      <c r="Q289" s="54"/>
      <c r="R289" s="54"/>
      <c r="S289" s="54"/>
      <c r="T289" s="54"/>
      <c r="U289" s="54"/>
      <c r="V289" s="54"/>
      <c r="W289" s="54"/>
      <c r="X289" s="54"/>
      <c r="Y289" s="54"/>
      <c r="Z289" s="54"/>
      <c r="AA289" s="54" t="s">
        <v>209</v>
      </c>
      <c r="AB289" s="54" t="s">
        <v>1025</v>
      </c>
      <c r="AC289" s="54"/>
      <c r="AD289" s="54"/>
      <c r="AE289" s="54"/>
      <c r="AF289" s="54"/>
      <c r="AG289" s="54"/>
      <c r="AH289" s="54" t="s">
        <v>211</v>
      </c>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t="s">
        <v>1026</v>
      </c>
      <c r="BU289" s="54"/>
      <c r="BV289" s="54"/>
      <c r="BW289" s="54"/>
      <c r="BX289" s="54"/>
      <c r="BY289" s="54"/>
      <c r="BZ289" s="54"/>
      <c r="CA289" s="54"/>
      <c r="CB289" s="54"/>
      <c r="CC289" s="54"/>
      <c r="CD289" s="54"/>
      <c r="CE289" s="54"/>
      <c r="CF289" s="54"/>
      <c r="CG289" s="54"/>
      <c r="CH289" s="54"/>
      <c r="CI289" s="54"/>
      <c r="CJ289" s="59" t="s">
        <v>6784</v>
      </c>
    </row>
    <row r="290" spans="1:88" s="3" customFormat="1" ht="60" customHeight="1">
      <c r="A290" s="59" t="s">
        <v>1050</v>
      </c>
      <c r="B290" s="59" t="s">
        <v>768</v>
      </c>
      <c r="C290" s="59">
        <v>2010</v>
      </c>
      <c r="D290" s="54"/>
      <c r="E290" s="54" t="s">
        <v>1051</v>
      </c>
      <c r="F290" s="54"/>
      <c r="G290" s="54" t="s">
        <v>911</v>
      </c>
      <c r="H290" s="54"/>
      <c r="I290" s="54"/>
      <c r="J290" s="54"/>
      <c r="K290" s="54"/>
      <c r="L290" s="54">
        <v>2010</v>
      </c>
      <c r="M290" s="54" t="s">
        <v>207</v>
      </c>
      <c r="N290" s="54" t="s">
        <v>207</v>
      </c>
      <c r="O290" s="54"/>
      <c r="P290" s="54"/>
      <c r="Q290" s="54">
        <v>570</v>
      </c>
      <c r="R290" s="54"/>
      <c r="S290" s="54"/>
      <c r="T290" s="54"/>
      <c r="U290" s="54"/>
      <c r="V290" s="54" t="s">
        <v>1052</v>
      </c>
      <c r="W290" s="54" t="s">
        <v>1053</v>
      </c>
      <c r="X290" s="54"/>
      <c r="Y290" s="54"/>
      <c r="Z290" s="54"/>
      <c r="AA290" s="54" t="s">
        <v>774</v>
      </c>
      <c r="AB290" s="54" t="s">
        <v>1054</v>
      </c>
      <c r="AC290" s="54"/>
      <c r="AD290" s="54"/>
      <c r="AE290" s="54"/>
      <c r="AF290" s="54"/>
      <c r="AG290" s="54"/>
      <c r="AH290" s="54" t="s">
        <v>1055</v>
      </c>
      <c r="AI290" s="54" t="s">
        <v>1056</v>
      </c>
      <c r="AJ290" s="54" t="s">
        <v>1057</v>
      </c>
      <c r="AK290" s="54"/>
      <c r="AL290" s="54"/>
      <c r="AM290" s="54"/>
      <c r="AN290" s="54"/>
      <c r="AO290" s="54" t="s">
        <v>1058</v>
      </c>
      <c r="AP290" s="54" t="s">
        <v>1059</v>
      </c>
      <c r="AQ290" s="54"/>
      <c r="AR290" s="54"/>
      <c r="AS290" s="54"/>
      <c r="AT290" s="54"/>
      <c r="AU290" s="54"/>
      <c r="AV290" s="54"/>
      <c r="AW290" s="54"/>
      <c r="AX290" s="54"/>
      <c r="AY290" s="54"/>
      <c r="AZ290" s="54"/>
      <c r="BA290" s="54"/>
      <c r="BB290" s="54"/>
      <c r="BC290" s="54"/>
      <c r="BD290" s="54"/>
      <c r="BE290" s="54"/>
      <c r="BF290" s="54"/>
      <c r="BG290" s="54"/>
      <c r="BH290" s="54"/>
      <c r="BI290" s="54" t="s">
        <v>1060</v>
      </c>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c r="CF290" s="54"/>
      <c r="CG290" s="54"/>
      <c r="CH290" s="54"/>
      <c r="CI290" s="54"/>
      <c r="CJ290" s="59" t="s">
        <v>6784</v>
      </c>
    </row>
    <row r="291" spans="1:88" s="3" customFormat="1" ht="60" customHeight="1">
      <c r="A291" s="59" t="s">
        <v>1061</v>
      </c>
      <c r="B291" s="59" t="s">
        <v>768</v>
      </c>
      <c r="C291" s="59">
        <v>2010</v>
      </c>
      <c r="D291" s="54" t="s">
        <v>1062</v>
      </c>
      <c r="E291" s="54" t="s">
        <v>1063</v>
      </c>
      <c r="F291" s="54"/>
      <c r="G291" s="54" t="s">
        <v>1064</v>
      </c>
      <c r="H291" s="54"/>
      <c r="I291" s="54"/>
      <c r="J291" s="54"/>
      <c r="K291" s="54"/>
      <c r="L291" s="54">
        <v>2010</v>
      </c>
      <c r="M291" s="54" t="s">
        <v>207</v>
      </c>
      <c r="N291" s="54" t="s">
        <v>207</v>
      </c>
      <c r="O291" s="54"/>
      <c r="P291" s="54"/>
      <c r="Q291" s="54"/>
      <c r="R291" s="54"/>
      <c r="S291" s="54"/>
      <c r="T291" s="54"/>
      <c r="U291" s="54"/>
      <c r="V291" s="54" t="s">
        <v>1065</v>
      </c>
      <c r="W291" s="54" t="s">
        <v>773</v>
      </c>
      <c r="X291" s="54">
        <v>6436</v>
      </c>
      <c r="Y291" s="54"/>
      <c r="Z291" s="54"/>
      <c r="AA291" s="54" t="s">
        <v>774</v>
      </c>
      <c r="AB291" s="54" t="s">
        <v>1066</v>
      </c>
      <c r="AC291" s="54" t="s">
        <v>776</v>
      </c>
      <c r="AD291" s="54"/>
      <c r="AE291" s="54"/>
      <c r="AF291" s="54"/>
      <c r="AG291" s="54"/>
      <c r="AH291" s="54" t="s">
        <v>777</v>
      </c>
      <c r="AI291" s="54">
        <v>25.84</v>
      </c>
      <c r="AJ291" s="54"/>
      <c r="AK291" s="54"/>
      <c r="AL291" s="54"/>
      <c r="AM291" s="54"/>
      <c r="AN291" s="54"/>
      <c r="AO291" s="54"/>
      <c r="AP291" s="54"/>
      <c r="AQ291" s="54"/>
      <c r="AR291" s="54"/>
      <c r="AS291" s="54" t="s">
        <v>1067</v>
      </c>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c r="CF291" s="54"/>
      <c r="CG291" s="54"/>
      <c r="CH291" s="54"/>
      <c r="CI291" s="54"/>
      <c r="CJ291" s="59" t="s">
        <v>6784</v>
      </c>
    </row>
    <row r="292" spans="1:88" s="3" customFormat="1" ht="60" customHeight="1">
      <c r="A292" s="59" t="s">
        <v>1068</v>
      </c>
      <c r="B292" s="59" t="s">
        <v>768</v>
      </c>
      <c r="C292" s="59">
        <v>2010</v>
      </c>
      <c r="D292" s="54" t="s">
        <v>1069</v>
      </c>
      <c r="E292" s="54" t="s">
        <v>1070</v>
      </c>
      <c r="F292" s="54"/>
      <c r="G292" s="54" t="s">
        <v>1071</v>
      </c>
      <c r="H292" s="54"/>
      <c r="I292" s="54"/>
      <c r="J292" s="54"/>
      <c r="K292" s="54"/>
      <c r="L292" s="54">
        <v>2010</v>
      </c>
      <c r="M292" s="54" t="s">
        <v>207</v>
      </c>
      <c r="N292" s="54" t="s">
        <v>207</v>
      </c>
      <c r="O292" s="54"/>
      <c r="P292" s="54"/>
      <c r="Q292" s="54"/>
      <c r="R292" s="54"/>
      <c r="S292" s="54"/>
      <c r="T292" s="54"/>
      <c r="U292" s="54"/>
      <c r="V292" s="54" t="s">
        <v>1072</v>
      </c>
      <c r="W292" s="54" t="s">
        <v>1073</v>
      </c>
      <c r="X292" s="54">
        <v>96</v>
      </c>
      <c r="Y292" s="54"/>
      <c r="Z292" s="54"/>
      <c r="AA292" s="54" t="s">
        <v>774</v>
      </c>
      <c r="AB292" s="54" t="s">
        <v>1074</v>
      </c>
      <c r="AC292" s="54" t="s">
        <v>776</v>
      </c>
      <c r="AD292" s="54"/>
      <c r="AE292" s="54"/>
      <c r="AF292" s="54"/>
      <c r="AG292" s="54"/>
      <c r="AH292" s="54" t="s">
        <v>777</v>
      </c>
      <c r="AI292" s="54">
        <v>5.7</v>
      </c>
      <c r="AJ292" s="54"/>
      <c r="AK292" s="54"/>
      <c r="AL292" s="54"/>
      <c r="AM292" s="54"/>
      <c r="AN292" s="54"/>
      <c r="AO292" s="54"/>
      <c r="AP292" s="54"/>
      <c r="AQ292" s="54"/>
      <c r="AR292" s="54"/>
      <c r="AS292" s="54" t="s">
        <v>1075</v>
      </c>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c r="CF292" s="54"/>
      <c r="CG292" s="54"/>
      <c r="CH292" s="54"/>
      <c r="CI292" s="54"/>
      <c r="CJ292" s="59" t="s">
        <v>6784</v>
      </c>
    </row>
    <row r="293" spans="1:88" s="3" customFormat="1" ht="60" customHeight="1">
      <c r="A293" s="59" t="s">
        <v>1076</v>
      </c>
      <c r="B293" s="59" t="s">
        <v>768</v>
      </c>
      <c r="C293" s="59">
        <v>2010</v>
      </c>
      <c r="D293" s="54" t="s">
        <v>1077</v>
      </c>
      <c r="E293" s="54" t="s">
        <v>1078</v>
      </c>
      <c r="F293" s="54"/>
      <c r="G293" s="54" t="s">
        <v>1079</v>
      </c>
      <c r="H293" s="54"/>
      <c r="I293" s="54"/>
      <c r="J293" s="54"/>
      <c r="K293" s="54"/>
      <c r="L293" s="54">
        <v>2010</v>
      </c>
      <c r="M293" s="54" t="s">
        <v>207</v>
      </c>
      <c r="N293" s="54" t="s">
        <v>207</v>
      </c>
      <c r="O293" s="54"/>
      <c r="P293" s="54"/>
      <c r="Q293" s="54"/>
      <c r="R293" s="54"/>
      <c r="S293" s="54"/>
      <c r="T293" s="54"/>
      <c r="U293" s="54"/>
      <c r="V293" s="54" t="s">
        <v>1080</v>
      </c>
      <c r="W293" s="54" t="s">
        <v>1081</v>
      </c>
      <c r="X293" s="54">
        <v>35</v>
      </c>
      <c r="Y293" s="54"/>
      <c r="Z293" s="54"/>
      <c r="AA293" s="54" t="s">
        <v>774</v>
      </c>
      <c r="AB293" s="54" t="s">
        <v>1082</v>
      </c>
      <c r="AC293" s="54" t="s">
        <v>776</v>
      </c>
      <c r="AD293" s="54"/>
      <c r="AE293" s="54"/>
      <c r="AF293" s="54"/>
      <c r="AG293" s="54"/>
      <c r="AH293" s="54" t="s">
        <v>777</v>
      </c>
      <c r="AI293" s="54" t="s">
        <v>1083</v>
      </c>
      <c r="AJ293" s="54"/>
      <c r="AK293" s="54"/>
      <c r="AL293" s="54"/>
      <c r="AM293" s="54"/>
      <c r="AN293" s="54"/>
      <c r="AO293" s="54"/>
      <c r="AP293" s="54"/>
      <c r="AQ293" s="54"/>
      <c r="AR293" s="54"/>
      <c r="AS293" s="54" t="s">
        <v>1084</v>
      </c>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c r="CF293" s="54"/>
      <c r="CG293" s="54"/>
      <c r="CH293" s="54"/>
      <c r="CI293" s="54"/>
      <c r="CJ293" s="59" t="s">
        <v>6784</v>
      </c>
    </row>
    <row r="294" spans="1:88" s="3" customFormat="1" ht="60" customHeight="1">
      <c r="A294" s="59" t="s">
        <v>1096</v>
      </c>
      <c r="B294" s="59" t="s">
        <v>242</v>
      </c>
      <c r="C294" s="59">
        <v>2010</v>
      </c>
      <c r="D294" s="54" t="s">
        <v>1097</v>
      </c>
      <c r="E294" s="54" t="s">
        <v>1098</v>
      </c>
      <c r="F294" s="54" t="s">
        <v>1099</v>
      </c>
      <c r="G294" s="54"/>
      <c r="H294" s="54">
        <v>15338916</v>
      </c>
      <c r="I294" s="54" t="s">
        <v>1100</v>
      </c>
      <c r="J294" s="54" t="s">
        <v>1101</v>
      </c>
      <c r="K294" s="54"/>
      <c r="L294" s="54" t="s">
        <v>1102</v>
      </c>
      <c r="M294" s="54" t="s">
        <v>207</v>
      </c>
      <c r="N294" s="54" t="s">
        <v>207</v>
      </c>
      <c r="O294" s="54" t="s">
        <v>207</v>
      </c>
      <c r="P294" s="54" t="s">
        <v>1103</v>
      </c>
      <c r="Q294" s="54"/>
      <c r="R294" s="54">
        <v>128</v>
      </c>
      <c r="S294" s="54">
        <v>2010</v>
      </c>
      <c r="T294" s="54"/>
      <c r="U294" s="54" t="s">
        <v>1099</v>
      </c>
      <c r="V294" s="54"/>
      <c r="W294" s="54"/>
      <c r="X294" s="54"/>
      <c r="Y294" s="54"/>
      <c r="Z294" s="54"/>
      <c r="AA294" s="54"/>
      <c r="AB294" s="54"/>
      <c r="AC294" s="54" t="s">
        <v>253</v>
      </c>
      <c r="AD294" s="54"/>
      <c r="AE294" s="54"/>
      <c r="AF294" s="54"/>
      <c r="AG294" s="54"/>
      <c r="AH294" s="54" t="s">
        <v>211</v>
      </c>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9" t="s">
        <v>6784</v>
      </c>
    </row>
    <row r="295" spans="1:88" s="3" customFormat="1" ht="60" customHeight="1">
      <c r="A295" s="59" t="s">
        <v>1104</v>
      </c>
      <c r="B295" s="59" t="s">
        <v>242</v>
      </c>
      <c r="C295" s="59">
        <v>2010</v>
      </c>
      <c r="D295" s="54" t="s">
        <v>1105</v>
      </c>
      <c r="E295" s="54" t="s">
        <v>1106</v>
      </c>
      <c r="F295" s="54" t="s">
        <v>1107</v>
      </c>
      <c r="G295" s="54"/>
      <c r="H295" s="54" t="s">
        <v>1108</v>
      </c>
      <c r="I295" s="54" t="s">
        <v>1109</v>
      </c>
      <c r="J295" s="54" t="s">
        <v>1110</v>
      </c>
      <c r="K295" s="54"/>
      <c r="L295" s="54" t="s">
        <v>1111</v>
      </c>
      <c r="M295" s="54" t="s">
        <v>207</v>
      </c>
      <c r="N295" s="54" t="s">
        <v>207</v>
      </c>
      <c r="O295" s="54" t="s">
        <v>207</v>
      </c>
      <c r="P295" s="54" t="s">
        <v>1112</v>
      </c>
      <c r="Q295" s="54"/>
      <c r="R295" s="54">
        <v>2</v>
      </c>
      <c r="S295" s="54">
        <v>14</v>
      </c>
      <c r="T295" s="54"/>
      <c r="U295" s="54" t="s">
        <v>1107</v>
      </c>
      <c r="V295" s="54" t="s">
        <v>1113</v>
      </c>
      <c r="W295" s="54"/>
      <c r="X295" s="54"/>
      <c r="Y295" s="54"/>
      <c r="Z295" s="54"/>
      <c r="AA295" s="54"/>
      <c r="AB295" s="54"/>
      <c r="AC295" s="54" t="s">
        <v>253</v>
      </c>
      <c r="AD295" s="54"/>
      <c r="AE295" s="54"/>
      <c r="AF295" s="54"/>
      <c r="AG295" s="54"/>
      <c r="AH295" s="54" t="s">
        <v>211</v>
      </c>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c r="CF295" s="54"/>
      <c r="CG295" s="54"/>
      <c r="CH295" s="54"/>
      <c r="CI295" s="54"/>
      <c r="CJ295" s="59" t="s">
        <v>6784</v>
      </c>
    </row>
    <row r="296" spans="1:88" s="3" customFormat="1" ht="60" customHeight="1">
      <c r="A296" s="59" t="s">
        <v>1124</v>
      </c>
      <c r="B296" s="59" t="s">
        <v>242</v>
      </c>
      <c r="C296" s="59">
        <v>2010</v>
      </c>
      <c r="D296" s="54" t="s">
        <v>980</v>
      </c>
      <c r="E296" s="54" t="s">
        <v>981</v>
      </c>
      <c r="F296" s="54" t="s">
        <v>803</v>
      </c>
      <c r="G296" s="54"/>
      <c r="H296" s="54" t="s">
        <v>804</v>
      </c>
      <c r="I296" s="54" t="s">
        <v>982</v>
      </c>
      <c r="J296" s="54" t="s">
        <v>983</v>
      </c>
      <c r="K296" s="54" t="s">
        <v>984</v>
      </c>
      <c r="L296" s="54" t="s">
        <v>985</v>
      </c>
      <c r="M296" s="54" t="s">
        <v>207</v>
      </c>
      <c r="N296" s="54" t="s">
        <v>207</v>
      </c>
      <c r="O296" s="54" t="s">
        <v>207</v>
      </c>
      <c r="P296" s="55" t="d">
        <v>2023-01-21</v>
      </c>
      <c r="Q296" s="54"/>
      <c r="R296" s="54">
        <v>1</v>
      </c>
      <c r="S296" s="54">
        <v>3</v>
      </c>
      <c r="T296" s="54"/>
      <c r="U296" s="54" t="s">
        <v>809</v>
      </c>
      <c r="V296" s="54"/>
      <c r="W296" s="54"/>
      <c r="X296" s="54"/>
      <c r="Y296" s="54"/>
      <c r="Z296" s="54"/>
      <c r="AA296" s="54"/>
      <c r="AB296" s="54"/>
      <c r="AC296" s="54" t="s">
        <v>253</v>
      </c>
      <c r="AD296" s="54"/>
      <c r="AE296" s="54"/>
      <c r="AF296" s="54"/>
      <c r="AG296" s="54"/>
      <c r="AH296" s="54" t="s">
        <v>211</v>
      </c>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c r="CF296" s="54"/>
      <c r="CG296" s="54"/>
      <c r="CH296" s="54"/>
      <c r="CI296" s="54"/>
      <c r="CJ296" s="59" t="s">
        <v>6784</v>
      </c>
    </row>
    <row r="297" spans="1:88" s="3" customFormat="1" ht="60" customHeight="1">
      <c r="A297" s="59" t="s">
        <v>1125</v>
      </c>
      <c r="B297" s="59" t="s">
        <v>200</v>
      </c>
      <c r="C297" s="59">
        <v>2010</v>
      </c>
      <c r="D297" s="54" t="s">
        <v>1017</v>
      </c>
      <c r="E297" s="54" t="s">
        <v>1018</v>
      </c>
      <c r="F297" s="54" t="s">
        <v>1019</v>
      </c>
      <c r="G297" s="54" t="s">
        <v>1020</v>
      </c>
      <c r="H297" s="54"/>
      <c r="I297" s="54" t="s">
        <v>1021</v>
      </c>
      <c r="J297" s="54" t="s">
        <v>1022</v>
      </c>
      <c r="K297" s="54"/>
      <c r="L297" s="54" t="s">
        <v>1023</v>
      </c>
      <c r="M297" s="54" t="s">
        <v>207</v>
      </c>
      <c r="N297" s="54" t="s">
        <v>207</v>
      </c>
      <c r="O297" s="54" t="s">
        <v>207</v>
      </c>
      <c r="P297" s="54" t="s">
        <v>1024</v>
      </c>
      <c r="Q297" s="54"/>
      <c r="R297" s="54"/>
      <c r="S297" s="54"/>
      <c r="T297" s="54"/>
      <c r="U297" s="54"/>
      <c r="V297" s="54"/>
      <c r="W297" s="54"/>
      <c r="X297" s="54"/>
      <c r="Y297" s="54"/>
      <c r="Z297" s="54"/>
      <c r="AA297" s="54" t="s">
        <v>209</v>
      </c>
      <c r="AB297" s="54" t="s">
        <v>1025</v>
      </c>
      <c r="AC297" s="54"/>
      <c r="AD297" s="54"/>
      <c r="AE297" s="54"/>
      <c r="AF297" s="54"/>
      <c r="AG297" s="54"/>
      <c r="AH297" s="54" t="s">
        <v>211</v>
      </c>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t="s">
        <v>1026</v>
      </c>
      <c r="BU297" s="54"/>
      <c r="BV297" s="54"/>
      <c r="BW297" s="54"/>
      <c r="BX297" s="54"/>
      <c r="BY297" s="54"/>
      <c r="BZ297" s="54"/>
      <c r="CA297" s="54"/>
      <c r="CB297" s="54"/>
      <c r="CC297" s="54"/>
      <c r="CD297" s="54"/>
      <c r="CE297" s="54"/>
      <c r="CF297" s="54"/>
      <c r="CG297" s="54"/>
      <c r="CH297" s="54"/>
      <c r="CI297" s="54"/>
      <c r="CJ297" s="59" t="s">
        <v>6784</v>
      </c>
    </row>
    <row r="298" spans="1:88" s="3" customFormat="1" ht="60" customHeight="1">
      <c r="A298" s="59" t="s">
        <v>1126</v>
      </c>
      <c r="B298" s="59" t="s">
        <v>789</v>
      </c>
      <c r="C298" s="59">
        <v>2010</v>
      </c>
      <c r="D298" s="54" t="s">
        <v>1127</v>
      </c>
      <c r="E298" s="54" t="s">
        <v>1128</v>
      </c>
      <c r="F298" s="54" t="s">
        <v>1129</v>
      </c>
      <c r="G298" s="54" t="s">
        <v>1130</v>
      </c>
      <c r="H298" s="54"/>
      <c r="I298" s="54"/>
      <c r="J298" s="54" t="s">
        <v>1131</v>
      </c>
      <c r="K298" s="54"/>
      <c r="L298" s="54">
        <v>2010</v>
      </c>
      <c r="M298" s="54" t="s">
        <v>207</v>
      </c>
      <c r="N298" s="54" t="s">
        <v>207</v>
      </c>
      <c r="O298" s="54" t="s">
        <v>207</v>
      </c>
      <c r="P298" s="54" t="s">
        <v>1132</v>
      </c>
      <c r="Q298" s="54"/>
      <c r="R298" s="54"/>
      <c r="S298" s="54">
        <v>96</v>
      </c>
      <c r="T298" s="54"/>
      <c r="U298" s="54"/>
      <c r="V298" s="54"/>
      <c r="W298" s="54"/>
      <c r="X298" s="54"/>
      <c r="Y298" s="54"/>
      <c r="Z298" s="54"/>
      <c r="AA298" s="54" t="s">
        <v>796</v>
      </c>
      <c r="AB298" s="54" t="s">
        <v>797</v>
      </c>
      <c r="AC298" s="54"/>
      <c r="AD298" s="54"/>
      <c r="AE298" s="54"/>
      <c r="AF298" s="54"/>
      <c r="AG298" s="54"/>
      <c r="AH298" s="54" t="s">
        <v>211</v>
      </c>
      <c r="AI298" s="54"/>
      <c r="AJ298" s="54" t="s">
        <v>1133</v>
      </c>
      <c r="AK298" s="54"/>
      <c r="AL298" s="54"/>
      <c r="AM298" s="54"/>
      <c r="AN298" s="54"/>
      <c r="AO298" s="54"/>
      <c r="AP298" s="54" t="s">
        <v>1134</v>
      </c>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c r="CF298" s="54"/>
      <c r="CG298" s="54"/>
      <c r="CH298" s="54"/>
      <c r="CI298" s="54"/>
      <c r="CJ298" s="59" t="s">
        <v>6784</v>
      </c>
    </row>
    <row r="299" spans="1:88" s="3" customFormat="1" ht="60" customHeight="1">
      <c r="A299" s="59" t="s">
        <v>1135</v>
      </c>
      <c r="B299" s="59" t="s">
        <v>242</v>
      </c>
      <c r="C299" s="59">
        <v>2011</v>
      </c>
      <c r="D299" s="54" t="s">
        <v>1136</v>
      </c>
      <c r="E299" s="54" t="s">
        <v>1137</v>
      </c>
      <c r="F299" s="54" t="s">
        <v>803</v>
      </c>
      <c r="G299" s="54"/>
      <c r="H299" s="54" t="s">
        <v>804</v>
      </c>
      <c r="I299" s="54" t="s">
        <v>1138</v>
      </c>
      <c r="J299" s="54" t="s">
        <v>1139</v>
      </c>
      <c r="K299" s="54" t="s">
        <v>1140</v>
      </c>
      <c r="L299" s="54" t="s">
        <v>1141</v>
      </c>
      <c r="M299" s="54" t="s">
        <v>207</v>
      </c>
      <c r="N299" s="54" t="s">
        <v>207</v>
      </c>
      <c r="O299" s="54" t="s">
        <v>207</v>
      </c>
      <c r="P299" s="55" t="d">
        <v>2023-01-11</v>
      </c>
      <c r="Q299" s="54"/>
      <c r="R299" s="54">
        <v>4</v>
      </c>
      <c r="S299" s="54">
        <v>3</v>
      </c>
      <c r="T299" s="54"/>
      <c r="U299" s="54" t="s">
        <v>809</v>
      </c>
      <c r="V299" s="54" t="s">
        <v>1142</v>
      </c>
      <c r="W299" s="54"/>
      <c r="X299" s="54"/>
      <c r="Y299" s="54"/>
      <c r="Z299" s="54"/>
      <c r="AA299" s="54"/>
      <c r="AB299" s="54"/>
      <c r="AC299" s="54" t="s">
        <v>253</v>
      </c>
      <c r="AD299" s="54"/>
      <c r="AE299" s="54"/>
      <c r="AF299" s="54"/>
      <c r="AG299" s="54"/>
      <c r="AH299" s="54" t="s">
        <v>211</v>
      </c>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c r="CF299" s="54"/>
      <c r="CG299" s="54"/>
      <c r="CH299" s="54"/>
      <c r="CI299" s="54"/>
      <c r="CJ299" s="59" t="s">
        <v>6784</v>
      </c>
    </row>
    <row r="300" spans="1:88" s="3" customFormat="1" ht="60" customHeight="1">
      <c r="A300" s="59" t="s">
        <v>1143</v>
      </c>
      <c r="B300" s="59" t="s">
        <v>200</v>
      </c>
      <c r="C300" s="59">
        <v>2011</v>
      </c>
      <c r="D300" s="54" t="s">
        <v>1144</v>
      </c>
      <c r="E300" s="54" t="s">
        <v>1145</v>
      </c>
      <c r="F300" s="54" t="s">
        <v>1146</v>
      </c>
      <c r="G300" s="54" t="s">
        <v>1147</v>
      </c>
      <c r="H300" s="54"/>
      <c r="I300" s="54" t="s">
        <v>1148</v>
      </c>
      <c r="J300" s="54" t="s">
        <v>1149</v>
      </c>
      <c r="K300" s="54"/>
      <c r="L300" s="56" t="d">
        <v>2011-02-08</v>
      </c>
      <c r="M300" s="54" t="s">
        <v>207</v>
      </c>
      <c r="N300" s="54" t="s">
        <v>207</v>
      </c>
      <c r="O300" s="54" t="s">
        <v>207</v>
      </c>
      <c r="P300" s="54" t="s">
        <v>1150</v>
      </c>
      <c r="Q300" s="54"/>
      <c r="R300" s="54"/>
      <c r="S300" s="54"/>
      <c r="T300" s="54"/>
      <c r="U300" s="54"/>
      <c r="V300" s="54" t="s">
        <v>1151</v>
      </c>
      <c r="W300" s="54"/>
      <c r="X300" s="54"/>
      <c r="Y300" s="54"/>
      <c r="Z300" s="54"/>
      <c r="AA300" s="54" t="s">
        <v>262</v>
      </c>
      <c r="AB300" s="54" t="s">
        <v>1152</v>
      </c>
      <c r="AC300" s="54" t="s">
        <v>253</v>
      </c>
      <c r="AD300" s="54"/>
      <c r="AE300" s="54"/>
      <c r="AF300" s="54"/>
      <c r="AG300" s="54"/>
      <c r="AH300" s="54" t="s">
        <v>211</v>
      </c>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t="s">
        <v>1153</v>
      </c>
      <c r="BU300" s="54"/>
      <c r="BV300" s="54"/>
      <c r="BW300" s="54"/>
      <c r="BX300" s="54"/>
      <c r="BY300" s="54"/>
      <c r="BZ300" s="54"/>
      <c r="CA300" s="54"/>
      <c r="CB300" s="54"/>
      <c r="CC300" s="54"/>
      <c r="CD300" s="54"/>
      <c r="CE300" s="54"/>
      <c r="CF300" s="54"/>
      <c r="CG300" s="54"/>
      <c r="CH300" s="54"/>
      <c r="CI300" s="54"/>
      <c r="CJ300" s="59" t="s">
        <v>6784</v>
      </c>
    </row>
    <row r="301" spans="1:88" s="3" customFormat="1" ht="60" customHeight="1">
      <c r="A301" s="59" t="s">
        <v>1154</v>
      </c>
      <c r="B301" s="59" t="s">
        <v>200</v>
      </c>
      <c r="C301" s="59">
        <v>2011</v>
      </c>
      <c r="D301" s="54" t="s">
        <v>1155</v>
      </c>
      <c r="E301" s="54" t="s">
        <v>1156</v>
      </c>
      <c r="F301" s="54" t="s">
        <v>1157</v>
      </c>
      <c r="G301" s="54" t="s">
        <v>1158</v>
      </c>
      <c r="H301" s="54"/>
      <c r="I301" s="54" t="s">
        <v>1159</v>
      </c>
      <c r="J301" s="54" t="s">
        <v>1160</v>
      </c>
      <c r="K301" s="54"/>
      <c r="L301" s="54" t="s">
        <v>207</v>
      </c>
      <c r="M301" s="54" t="s">
        <v>207</v>
      </c>
      <c r="N301" s="54" t="s">
        <v>207</v>
      </c>
      <c r="O301" s="54" t="s">
        <v>207</v>
      </c>
      <c r="P301" s="55" t="d">
        <v>2023-01-12</v>
      </c>
      <c r="Q301" s="54"/>
      <c r="R301" s="54"/>
      <c r="S301" s="54"/>
      <c r="T301" s="54"/>
      <c r="U301" s="54"/>
      <c r="V301" s="54" t="s">
        <v>1161</v>
      </c>
      <c r="W301" s="54"/>
      <c r="X301" s="54"/>
      <c r="Y301" s="54"/>
      <c r="Z301" s="54"/>
      <c r="AA301" s="54" t="s">
        <v>262</v>
      </c>
      <c r="AB301" s="54" t="s">
        <v>1162</v>
      </c>
      <c r="AC301" s="54" t="s">
        <v>253</v>
      </c>
      <c r="AD301" s="54"/>
      <c r="AE301" s="54"/>
      <c r="AF301" s="54"/>
      <c r="AG301" s="54"/>
      <c r="AH301" s="54" t="s">
        <v>211</v>
      </c>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t="s">
        <v>1163</v>
      </c>
      <c r="BU301" s="54"/>
      <c r="BV301" s="54"/>
      <c r="BW301" s="54"/>
      <c r="BX301" s="54"/>
      <c r="BY301" s="54"/>
      <c r="BZ301" s="54"/>
      <c r="CA301" s="54"/>
      <c r="CB301" s="54"/>
      <c r="CC301" s="54"/>
      <c r="CD301" s="54"/>
      <c r="CE301" s="54"/>
      <c r="CF301" s="54"/>
      <c r="CG301" s="54"/>
      <c r="CH301" s="54"/>
      <c r="CI301" s="54"/>
      <c r="CJ301" s="59" t="s">
        <v>6784</v>
      </c>
    </row>
    <row r="302" spans="1:88" s="3" customFormat="1" ht="60" customHeight="1">
      <c r="A302" s="59" t="s">
        <v>1164</v>
      </c>
      <c r="B302" s="59" t="s">
        <v>200</v>
      </c>
      <c r="C302" s="59">
        <v>2011</v>
      </c>
      <c r="D302" s="54" t="s">
        <v>1165</v>
      </c>
      <c r="E302" s="54" t="s">
        <v>1166</v>
      </c>
      <c r="F302" s="54" t="s">
        <v>1167</v>
      </c>
      <c r="G302" s="54" t="s">
        <v>1168</v>
      </c>
      <c r="H302" s="54"/>
      <c r="I302" s="54" t="s">
        <v>1169</v>
      </c>
      <c r="J302" s="54" t="s">
        <v>1170</v>
      </c>
      <c r="K302" s="54"/>
      <c r="L302" s="54" t="s">
        <v>1171</v>
      </c>
      <c r="M302" s="54" t="s">
        <v>207</v>
      </c>
      <c r="N302" s="54" t="s">
        <v>207</v>
      </c>
      <c r="O302" s="54" t="s">
        <v>207</v>
      </c>
      <c r="P302" s="54" t="s">
        <v>1172</v>
      </c>
      <c r="Q302" s="54"/>
      <c r="R302" s="54"/>
      <c r="S302" s="54"/>
      <c r="T302" s="54"/>
      <c r="U302" s="54"/>
      <c r="V302" s="54"/>
      <c r="W302" s="54"/>
      <c r="X302" s="54"/>
      <c r="Y302" s="54"/>
      <c r="Z302" s="54"/>
      <c r="AA302" s="54" t="s">
        <v>262</v>
      </c>
      <c r="AB302" s="54" t="s">
        <v>1173</v>
      </c>
      <c r="AC302" s="54" t="s">
        <v>253</v>
      </c>
      <c r="AD302" s="54"/>
      <c r="AE302" s="54"/>
      <c r="AF302" s="54"/>
      <c r="AG302" s="54"/>
      <c r="AH302" s="54" t="s">
        <v>211</v>
      </c>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t="s">
        <v>1174</v>
      </c>
      <c r="BU302" s="54"/>
      <c r="BV302" s="54"/>
      <c r="BW302" s="54"/>
      <c r="BX302" s="54"/>
      <c r="BY302" s="54"/>
      <c r="BZ302" s="54"/>
      <c r="CA302" s="54"/>
      <c r="CB302" s="54"/>
      <c r="CC302" s="54"/>
      <c r="CD302" s="54"/>
      <c r="CE302" s="54"/>
      <c r="CF302" s="54"/>
      <c r="CG302" s="54"/>
      <c r="CH302" s="54"/>
      <c r="CI302" s="54"/>
      <c r="CJ302" s="59" t="s">
        <v>6784</v>
      </c>
    </row>
    <row r="303" spans="1:88" s="3" customFormat="1" ht="60" customHeight="1">
      <c r="A303" s="59" t="s">
        <v>1175</v>
      </c>
      <c r="B303" s="59" t="s">
        <v>200</v>
      </c>
      <c r="C303" s="59">
        <v>2011</v>
      </c>
      <c r="D303" s="54" t="s">
        <v>1176</v>
      </c>
      <c r="E303" s="54" t="s">
        <v>1177</v>
      </c>
      <c r="F303" s="54" t="s">
        <v>1178</v>
      </c>
      <c r="G303" s="54" t="s">
        <v>1179</v>
      </c>
      <c r="H303" s="54"/>
      <c r="I303" s="54" t="s">
        <v>1180</v>
      </c>
      <c r="J303" s="54" t="s">
        <v>1181</v>
      </c>
      <c r="K303" s="54"/>
      <c r="L303" s="54" t="s">
        <v>207</v>
      </c>
      <c r="M303" s="54" t="s">
        <v>207</v>
      </c>
      <c r="N303" s="54" t="s">
        <v>207</v>
      </c>
      <c r="O303" s="54" t="s">
        <v>207</v>
      </c>
      <c r="P303" s="55" t="d">
        <v>2023-11-20</v>
      </c>
      <c r="Q303" s="54"/>
      <c r="R303" s="54"/>
      <c r="S303" s="54"/>
      <c r="T303" s="54"/>
      <c r="U303" s="54"/>
      <c r="V303" s="54" t="s">
        <v>1182</v>
      </c>
      <c r="W303" s="54"/>
      <c r="X303" s="54"/>
      <c r="Y303" s="54"/>
      <c r="Z303" s="54"/>
      <c r="AA303" s="54" t="s">
        <v>262</v>
      </c>
      <c r="AB303" s="54" t="s">
        <v>1183</v>
      </c>
      <c r="AC303" s="54" t="s">
        <v>253</v>
      </c>
      <c r="AD303" s="54"/>
      <c r="AE303" s="54"/>
      <c r="AF303" s="54"/>
      <c r="AG303" s="54"/>
      <c r="AH303" s="54" t="s">
        <v>211</v>
      </c>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t="s">
        <v>1184</v>
      </c>
      <c r="BU303" s="54"/>
      <c r="BV303" s="54"/>
      <c r="BW303" s="54"/>
      <c r="BX303" s="54"/>
      <c r="BY303" s="54"/>
      <c r="BZ303" s="54"/>
      <c r="CA303" s="54"/>
      <c r="CB303" s="54"/>
      <c r="CC303" s="54"/>
      <c r="CD303" s="54"/>
      <c r="CE303" s="54"/>
      <c r="CF303" s="54"/>
      <c r="CG303" s="54"/>
      <c r="CH303" s="54"/>
      <c r="CI303" s="54"/>
      <c r="CJ303" s="59" t="s">
        <v>6784</v>
      </c>
    </row>
    <row r="304" spans="1:88" s="3" customFormat="1" ht="60" customHeight="1">
      <c r="A304" s="59" t="s">
        <v>1185</v>
      </c>
      <c r="B304" s="59" t="s">
        <v>242</v>
      </c>
      <c r="C304" s="59">
        <v>2011</v>
      </c>
      <c r="D304" s="54" t="s">
        <v>1155</v>
      </c>
      <c r="E304" s="54" t="s">
        <v>1156</v>
      </c>
      <c r="F304" s="54" t="s">
        <v>1186</v>
      </c>
      <c r="G304" s="54"/>
      <c r="H304" s="54" t="s">
        <v>1187</v>
      </c>
      <c r="I304" s="54" t="s">
        <v>1188</v>
      </c>
      <c r="J304" s="54" t="s">
        <v>1189</v>
      </c>
      <c r="K304" s="54" t="s">
        <v>1190</v>
      </c>
      <c r="L304" s="54" t="s">
        <v>1191</v>
      </c>
      <c r="M304" s="54" t="s">
        <v>207</v>
      </c>
      <c r="N304" s="54" t="s">
        <v>207</v>
      </c>
      <c r="O304" s="54" t="s">
        <v>207</v>
      </c>
      <c r="P304" s="55" t="d">
        <v>2023-01-12</v>
      </c>
      <c r="Q304" s="54"/>
      <c r="R304" s="54">
        <v>6</v>
      </c>
      <c r="S304" s="54">
        <v>30</v>
      </c>
      <c r="T304" s="54"/>
      <c r="U304" s="54" t="s">
        <v>1192</v>
      </c>
      <c r="V304" s="54" t="s">
        <v>1161</v>
      </c>
      <c r="W304" s="54"/>
      <c r="X304" s="54"/>
      <c r="Y304" s="54"/>
      <c r="Z304" s="54"/>
      <c r="AA304" s="54"/>
      <c r="AB304" s="54"/>
      <c r="AC304" s="54" t="s">
        <v>253</v>
      </c>
      <c r="AD304" s="54"/>
      <c r="AE304" s="54"/>
      <c r="AF304" s="54"/>
      <c r="AG304" s="54"/>
      <c r="AH304" s="54" t="s">
        <v>211</v>
      </c>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c r="CF304" s="54"/>
      <c r="CG304" s="54"/>
      <c r="CH304" s="54"/>
      <c r="CI304" s="54"/>
      <c r="CJ304" s="59" t="s">
        <v>6784</v>
      </c>
    </row>
    <row r="305" spans="1:88" s="3" customFormat="1" ht="60" customHeight="1">
      <c r="A305" s="59" t="s">
        <v>1213</v>
      </c>
      <c r="B305" s="59" t="s">
        <v>242</v>
      </c>
      <c r="C305" s="59">
        <v>2011</v>
      </c>
      <c r="D305" s="54" t="s">
        <v>1214</v>
      </c>
      <c r="E305" s="54" t="s">
        <v>1215</v>
      </c>
      <c r="F305" s="54" t="s">
        <v>1216</v>
      </c>
      <c r="G305" s="54"/>
      <c r="H305" s="54" t="s">
        <v>1217</v>
      </c>
      <c r="I305" s="54" t="s">
        <v>1218</v>
      </c>
      <c r="J305" s="54" t="s">
        <v>1219</v>
      </c>
      <c r="K305" s="54"/>
      <c r="L305" s="54" t="s">
        <v>1220</v>
      </c>
      <c r="M305" s="54" t="s">
        <v>207</v>
      </c>
      <c r="N305" s="54" t="s">
        <v>207</v>
      </c>
      <c r="O305" s="54" t="s">
        <v>207</v>
      </c>
      <c r="P305" s="54" t="s">
        <v>1221</v>
      </c>
      <c r="Q305" s="54"/>
      <c r="R305" s="54">
        <v>7</v>
      </c>
      <c r="S305" s="54">
        <v>18</v>
      </c>
      <c r="T305" s="54"/>
      <c r="U305" s="54" t="s">
        <v>1222</v>
      </c>
      <c r="V305" s="54"/>
      <c r="W305" s="54"/>
      <c r="X305" s="54"/>
      <c r="Y305" s="54"/>
      <c r="Z305" s="54"/>
      <c r="AA305" s="54"/>
      <c r="AB305" s="54"/>
      <c r="AC305" s="54"/>
      <c r="AD305" s="54"/>
      <c r="AE305" s="54"/>
      <c r="AF305" s="54"/>
      <c r="AG305" s="54"/>
      <c r="AH305" s="54" t="s">
        <v>211</v>
      </c>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c r="CF305" s="54"/>
      <c r="CG305" s="54"/>
      <c r="CH305" s="54"/>
      <c r="CI305" s="54"/>
      <c r="CJ305" s="59" t="s">
        <v>6784</v>
      </c>
    </row>
    <row r="306" spans="1:88" s="3" customFormat="1" ht="60" customHeight="1">
      <c r="A306" s="59" t="s">
        <v>1239</v>
      </c>
      <c r="B306" s="59" t="s">
        <v>200</v>
      </c>
      <c r="C306" s="59">
        <v>2011</v>
      </c>
      <c r="D306" s="54" t="s">
        <v>1240</v>
      </c>
      <c r="E306" s="54" t="s">
        <v>1241</v>
      </c>
      <c r="F306" s="54" t="s">
        <v>1242</v>
      </c>
      <c r="G306" s="54" t="s">
        <v>1243</v>
      </c>
      <c r="H306" s="54"/>
      <c r="I306" s="54" t="s">
        <v>1244</v>
      </c>
      <c r="J306" s="54" t="s">
        <v>1245</v>
      </c>
      <c r="K306" s="54"/>
      <c r="L306" s="54" t="s">
        <v>1246</v>
      </c>
      <c r="M306" s="54" t="s">
        <v>207</v>
      </c>
      <c r="N306" s="54" t="s">
        <v>207</v>
      </c>
      <c r="O306" s="54" t="s">
        <v>207</v>
      </c>
      <c r="P306" s="54" t="s">
        <v>1247</v>
      </c>
      <c r="Q306" s="54"/>
      <c r="R306" s="54"/>
      <c r="S306" s="54"/>
      <c r="T306" s="54"/>
      <c r="U306" s="54"/>
      <c r="V306" s="54"/>
      <c r="W306" s="54"/>
      <c r="X306" s="54"/>
      <c r="Y306" s="54"/>
      <c r="Z306" s="54"/>
      <c r="AA306" s="54" t="s">
        <v>209</v>
      </c>
      <c r="AB306" s="54" t="s">
        <v>1248</v>
      </c>
      <c r="AC306" s="54"/>
      <c r="AD306" s="54"/>
      <c r="AE306" s="54"/>
      <c r="AF306" s="54"/>
      <c r="AG306" s="54"/>
      <c r="AH306" s="54" t="s">
        <v>211</v>
      </c>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t="s">
        <v>1249</v>
      </c>
      <c r="BU306" s="54"/>
      <c r="BV306" s="54"/>
      <c r="BW306" s="54"/>
      <c r="BX306" s="54"/>
      <c r="BY306" s="54"/>
      <c r="BZ306" s="54"/>
      <c r="CA306" s="54"/>
      <c r="CB306" s="54"/>
      <c r="CC306" s="54"/>
      <c r="CD306" s="54"/>
      <c r="CE306" s="54"/>
      <c r="CF306" s="54"/>
      <c r="CG306" s="54"/>
      <c r="CH306" s="54"/>
      <c r="CI306" s="54"/>
      <c r="CJ306" s="59" t="s">
        <v>6784</v>
      </c>
    </row>
    <row r="307" spans="1:88" s="3" customFormat="1" ht="60" customHeight="1">
      <c r="A307" s="59" t="s">
        <v>1250</v>
      </c>
      <c r="B307" s="59" t="s">
        <v>200</v>
      </c>
      <c r="C307" s="59">
        <v>2011</v>
      </c>
      <c r="D307" s="54" t="s">
        <v>1251</v>
      </c>
      <c r="E307" s="54" t="s">
        <v>1252</v>
      </c>
      <c r="F307" s="54" t="s">
        <v>1253</v>
      </c>
      <c r="G307" s="54" t="s">
        <v>1254</v>
      </c>
      <c r="H307" s="54"/>
      <c r="I307" s="54" t="s">
        <v>1255</v>
      </c>
      <c r="J307" s="54" t="s">
        <v>1256</v>
      </c>
      <c r="K307" s="54"/>
      <c r="L307" s="54" t="s">
        <v>1208</v>
      </c>
      <c r="M307" s="54" t="s">
        <v>207</v>
      </c>
      <c r="N307" s="54" t="s">
        <v>207</v>
      </c>
      <c r="O307" s="54" t="s">
        <v>207</v>
      </c>
      <c r="P307" s="54" t="s">
        <v>1257</v>
      </c>
      <c r="Q307" s="54"/>
      <c r="R307" s="54"/>
      <c r="S307" s="54"/>
      <c r="T307" s="54"/>
      <c r="U307" s="54"/>
      <c r="V307" s="54" t="s">
        <v>1258</v>
      </c>
      <c r="W307" s="54"/>
      <c r="X307" s="54"/>
      <c r="Y307" s="54"/>
      <c r="Z307" s="54"/>
      <c r="AA307" s="54" t="s">
        <v>209</v>
      </c>
      <c r="AB307" s="54" t="s">
        <v>1259</v>
      </c>
      <c r="AC307" s="54"/>
      <c r="AD307" s="54"/>
      <c r="AE307" s="54"/>
      <c r="AF307" s="54"/>
      <c r="AG307" s="54"/>
      <c r="AH307" s="54" t="s">
        <v>211</v>
      </c>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t="s">
        <v>1260</v>
      </c>
      <c r="BU307" s="54"/>
      <c r="BV307" s="54"/>
      <c r="BW307" s="54"/>
      <c r="BX307" s="54"/>
      <c r="BY307" s="54"/>
      <c r="BZ307" s="54"/>
      <c r="CA307" s="54"/>
      <c r="CB307" s="54"/>
      <c r="CC307" s="54"/>
      <c r="CD307" s="54"/>
      <c r="CE307" s="54"/>
      <c r="CF307" s="54"/>
      <c r="CG307" s="54"/>
      <c r="CH307" s="54"/>
      <c r="CI307" s="54"/>
      <c r="CJ307" s="59" t="s">
        <v>6784</v>
      </c>
    </row>
    <row r="308" spans="1:88" s="3" customFormat="1" ht="60" customHeight="1">
      <c r="A308" s="59" t="s">
        <v>1261</v>
      </c>
      <c r="B308" s="59" t="s">
        <v>200</v>
      </c>
      <c r="C308" s="59">
        <v>2011</v>
      </c>
      <c r="D308" s="54" t="s">
        <v>1262</v>
      </c>
      <c r="E308" s="54" t="s">
        <v>1263</v>
      </c>
      <c r="F308" s="54"/>
      <c r="G308" s="54"/>
      <c r="H308" s="54"/>
      <c r="I308" s="54" t="s">
        <v>1264</v>
      </c>
      <c r="J308" s="54" t="s">
        <v>1265</v>
      </c>
      <c r="K308" s="54"/>
      <c r="L308" s="54" t="s">
        <v>207</v>
      </c>
      <c r="M308" s="54" t="s">
        <v>207</v>
      </c>
      <c r="N308" s="54" t="s">
        <v>207</v>
      </c>
      <c r="O308" s="54" t="s">
        <v>207</v>
      </c>
      <c r="P308" s="54">
        <v>786411</v>
      </c>
      <c r="Q308" s="54"/>
      <c r="R308" s="54"/>
      <c r="S308" s="54"/>
      <c r="T308" s="54"/>
      <c r="U308" s="54"/>
      <c r="V308" s="54"/>
      <c r="W308" s="54"/>
      <c r="X308" s="54"/>
      <c r="Y308" s="54"/>
      <c r="Z308" s="54"/>
      <c r="AA308" s="54"/>
      <c r="AB308" s="54" t="s">
        <v>1266</v>
      </c>
      <c r="AC308" s="54"/>
      <c r="AD308" s="54"/>
      <c r="AE308" s="54"/>
      <c r="AF308" s="54"/>
      <c r="AG308" s="54"/>
      <c r="AH308" s="54" t="s">
        <v>211</v>
      </c>
      <c r="AI308" s="54"/>
      <c r="AJ308" s="54"/>
      <c r="AK308" s="54"/>
      <c r="AL308" s="54"/>
      <c r="AM308" s="54"/>
      <c r="AN308" s="54"/>
      <c r="AO308" s="54"/>
      <c r="AP308" s="54" t="s">
        <v>1267</v>
      </c>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t="s">
        <v>1268</v>
      </c>
      <c r="BU308" s="54"/>
      <c r="BV308" s="54"/>
      <c r="BW308" s="54"/>
      <c r="BX308" s="54"/>
      <c r="BY308" s="54"/>
      <c r="BZ308" s="54"/>
      <c r="CA308" s="54"/>
      <c r="CB308" s="54"/>
      <c r="CC308" s="54"/>
      <c r="CD308" s="54"/>
      <c r="CE308" s="54"/>
      <c r="CF308" s="54"/>
      <c r="CG308" s="54"/>
      <c r="CH308" s="54"/>
      <c r="CI308" s="54"/>
      <c r="CJ308" s="59" t="s">
        <v>6784</v>
      </c>
    </row>
    <row r="309" spans="1:88" s="3" customFormat="1" ht="60" customHeight="1">
      <c r="A309" s="59" t="s">
        <v>1269</v>
      </c>
      <c r="B309" s="59" t="s">
        <v>768</v>
      </c>
      <c r="C309" s="59">
        <v>2011</v>
      </c>
      <c r="D309" s="54" t="s">
        <v>1270</v>
      </c>
      <c r="E309" s="54" t="s">
        <v>1271</v>
      </c>
      <c r="F309" s="54"/>
      <c r="G309" s="54" t="s">
        <v>1272</v>
      </c>
      <c r="H309" s="54"/>
      <c r="I309" s="54"/>
      <c r="J309" s="54"/>
      <c r="K309" s="54" t="s">
        <v>1273</v>
      </c>
      <c r="L309" s="54">
        <v>2011</v>
      </c>
      <c r="M309" s="54" t="s">
        <v>207</v>
      </c>
      <c r="N309" s="54" t="s">
        <v>207</v>
      </c>
      <c r="O309" s="54"/>
      <c r="P309" s="54"/>
      <c r="Q309" s="54"/>
      <c r="R309" s="54"/>
      <c r="S309" s="54"/>
      <c r="T309" s="54"/>
      <c r="U309" s="54"/>
      <c r="V309" s="54" t="s">
        <v>1274</v>
      </c>
      <c r="W309" s="54" t="s">
        <v>1275</v>
      </c>
      <c r="X309" s="54">
        <v>6774</v>
      </c>
      <c r="Y309" s="54"/>
      <c r="Z309" s="54"/>
      <c r="AA309" s="54" t="s">
        <v>1276</v>
      </c>
      <c r="AB309" s="54" t="s">
        <v>797</v>
      </c>
      <c r="AC309" s="54" t="s">
        <v>776</v>
      </c>
      <c r="AD309" s="54"/>
      <c r="AE309" s="54"/>
      <c r="AF309" s="54"/>
      <c r="AG309" s="54"/>
      <c r="AH309" s="54" t="s">
        <v>777</v>
      </c>
      <c r="AI309" s="54">
        <v>5.4370000000000003</v>
      </c>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c r="CF309" s="54"/>
      <c r="CG309" s="54"/>
      <c r="CH309" s="54"/>
      <c r="CI309" s="54"/>
      <c r="CJ309" s="59" t="s">
        <v>6784</v>
      </c>
    </row>
    <row r="310" spans="1:88" s="3" customFormat="1" ht="60" customHeight="1">
      <c r="A310" s="59" t="s">
        <v>1277</v>
      </c>
      <c r="B310" s="59" t="s">
        <v>242</v>
      </c>
      <c r="C310" s="59">
        <v>2011</v>
      </c>
      <c r="D310" s="54" t="s">
        <v>1278</v>
      </c>
      <c r="E310" s="54" t="s">
        <v>1279</v>
      </c>
      <c r="F310" s="54" t="s">
        <v>1280</v>
      </c>
      <c r="G310" s="54"/>
      <c r="H310" s="54" t="s">
        <v>1281</v>
      </c>
      <c r="I310" s="54" t="s">
        <v>1282</v>
      </c>
      <c r="J310" s="54" t="s">
        <v>1283</v>
      </c>
      <c r="K310" s="54"/>
      <c r="L310" s="56" t="d">
        <v>2011-06-01</v>
      </c>
      <c r="M310" s="54" t="s">
        <v>207</v>
      </c>
      <c r="N310" s="54" t="s">
        <v>207</v>
      </c>
      <c r="O310" s="54" t="s">
        <v>207</v>
      </c>
      <c r="P310" s="54" t="s">
        <v>1284</v>
      </c>
      <c r="Q310" s="54"/>
      <c r="R310" s="54">
        <v>2</v>
      </c>
      <c r="S310" s="54">
        <v>26</v>
      </c>
      <c r="T310" s="54"/>
      <c r="U310" s="54" t="s">
        <v>1280</v>
      </c>
      <c r="V310" s="54" t="s">
        <v>1285</v>
      </c>
      <c r="W310" s="54"/>
      <c r="X310" s="54"/>
      <c r="Y310" s="54"/>
      <c r="Z310" s="54"/>
      <c r="AA310" s="54"/>
      <c r="AB310" s="54"/>
      <c r="AC310" s="54" t="s">
        <v>253</v>
      </c>
      <c r="AD310" s="54"/>
      <c r="AE310" s="54"/>
      <c r="AF310" s="54"/>
      <c r="AG310" s="54"/>
      <c r="AH310" s="54" t="s">
        <v>211</v>
      </c>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c r="CF310" s="54"/>
      <c r="CG310" s="54"/>
      <c r="CH310" s="54"/>
      <c r="CI310" s="54"/>
      <c r="CJ310" s="59" t="s">
        <v>6784</v>
      </c>
    </row>
    <row r="311" spans="1:88" s="3" customFormat="1" ht="60" customHeight="1">
      <c r="A311" s="59" t="s">
        <v>1286</v>
      </c>
      <c r="B311" s="59" t="s">
        <v>789</v>
      </c>
      <c r="C311" s="59">
        <v>2011</v>
      </c>
      <c r="D311" s="54" t="s">
        <v>1287</v>
      </c>
      <c r="E311" s="54" t="s">
        <v>1288</v>
      </c>
      <c r="F311" s="54" t="s">
        <v>1274</v>
      </c>
      <c r="G311" s="54" t="s">
        <v>1289</v>
      </c>
      <c r="H311" s="54"/>
      <c r="I311" s="54"/>
      <c r="J311" s="54" t="s">
        <v>1290</v>
      </c>
      <c r="K311" s="54"/>
      <c r="L311" s="54">
        <v>2011</v>
      </c>
      <c r="M311" s="54" t="s">
        <v>207</v>
      </c>
      <c r="N311" s="54" t="s">
        <v>207</v>
      </c>
      <c r="O311" s="54" t="s">
        <v>207</v>
      </c>
      <c r="P311" s="54" t="s">
        <v>1291</v>
      </c>
      <c r="Q311" s="54"/>
      <c r="R311" s="54"/>
      <c r="S311" s="54">
        <v>6774</v>
      </c>
      <c r="T311" s="54"/>
      <c r="U311" s="54"/>
      <c r="V311" s="54"/>
      <c r="W311" s="54"/>
      <c r="X311" s="54"/>
      <c r="Y311" s="54"/>
      <c r="Z311" s="54"/>
      <c r="AA311" s="54" t="s">
        <v>796</v>
      </c>
      <c r="AB311" s="54" t="s">
        <v>797</v>
      </c>
      <c r="AC311" s="54" t="s">
        <v>253</v>
      </c>
      <c r="AD311" s="54"/>
      <c r="AE311" s="54"/>
      <c r="AF311" s="54"/>
      <c r="AG311" s="54"/>
      <c r="AH311" s="54" t="s">
        <v>211</v>
      </c>
      <c r="AI311" s="54"/>
      <c r="AJ311" s="54" t="s">
        <v>1292</v>
      </c>
      <c r="AK311" s="54"/>
      <c r="AL311" s="54"/>
      <c r="AM311" s="54"/>
      <c r="AN311" s="54"/>
      <c r="AO311" s="54"/>
      <c r="AP311" s="54" t="s">
        <v>1270</v>
      </c>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c r="CF311" s="54"/>
      <c r="CG311" s="54"/>
      <c r="CH311" s="54"/>
      <c r="CI311" s="54"/>
      <c r="CJ311" s="59" t="s">
        <v>6784</v>
      </c>
    </row>
    <row r="312" spans="1:88" s="3" customFormat="1" ht="60" customHeight="1">
      <c r="A312" s="59" t="s">
        <v>1293</v>
      </c>
      <c r="B312" s="59" t="s">
        <v>200</v>
      </c>
      <c r="C312" s="59">
        <v>2011</v>
      </c>
      <c r="D312" s="54" t="s">
        <v>1262</v>
      </c>
      <c r="E312" s="54" t="s">
        <v>1263</v>
      </c>
      <c r="F312" s="54"/>
      <c r="G312" s="54"/>
      <c r="H312" s="54"/>
      <c r="I312" s="54" t="s">
        <v>1264</v>
      </c>
      <c r="J312" s="54" t="s">
        <v>1265</v>
      </c>
      <c r="K312" s="54"/>
      <c r="L312" s="54" t="s">
        <v>207</v>
      </c>
      <c r="M312" s="54" t="s">
        <v>207</v>
      </c>
      <c r="N312" s="54" t="s">
        <v>207</v>
      </c>
      <c r="O312" s="54" t="s">
        <v>207</v>
      </c>
      <c r="P312" s="54">
        <v>786411</v>
      </c>
      <c r="Q312" s="54"/>
      <c r="R312" s="54"/>
      <c r="S312" s="54"/>
      <c r="T312" s="54"/>
      <c r="U312" s="54"/>
      <c r="V312" s="54"/>
      <c r="W312" s="54"/>
      <c r="X312" s="54"/>
      <c r="Y312" s="54"/>
      <c r="Z312" s="54"/>
      <c r="AA312" s="54"/>
      <c r="AB312" s="54" t="s">
        <v>1266</v>
      </c>
      <c r="AC312" s="54"/>
      <c r="AD312" s="54"/>
      <c r="AE312" s="54"/>
      <c r="AF312" s="54"/>
      <c r="AG312" s="54"/>
      <c r="AH312" s="54" t="s">
        <v>211</v>
      </c>
      <c r="AI312" s="54"/>
      <c r="AJ312" s="54"/>
      <c r="AK312" s="54"/>
      <c r="AL312" s="54"/>
      <c r="AM312" s="54"/>
      <c r="AN312" s="54"/>
      <c r="AO312" s="54"/>
      <c r="AP312" s="54" t="s">
        <v>1267</v>
      </c>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t="s">
        <v>1268</v>
      </c>
      <c r="BU312" s="54"/>
      <c r="BV312" s="54"/>
      <c r="BW312" s="54"/>
      <c r="BX312" s="54"/>
      <c r="BY312" s="54"/>
      <c r="BZ312" s="54"/>
      <c r="CA312" s="54"/>
      <c r="CB312" s="54"/>
      <c r="CC312" s="54"/>
      <c r="CD312" s="54"/>
      <c r="CE312" s="54"/>
      <c r="CF312" s="54"/>
      <c r="CG312" s="54"/>
      <c r="CH312" s="54"/>
      <c r="CI312" s="54"/>
      <c r="CJ312" s="59" t="s">
        <v>6784</v>
      </c>
    </row>
    <row r="313" spans="1:88" s="3" customFormat="1" ht="60" customHeight="1">
      <c r="A313" s="59" t="s">
        <v>1294</v>
      </c>
      <c r="B313" s="59" t="s">
        <v>200</v>
      </c>
      <c r="C313" s="59">
        <v>2011</v>
      </c>
      <c r="D313" s="54" t="s">
        <v>1251</v>
      </c>
      <c r="E313" s="54" t="s">
        <v>1252</v>
      </c>
      <c r="F313" s="54" t="s">
        <v>1253</v>
      </c>
      <c r="G313" s="54" t="s">
        <v>1254</v>
      </c>
      <c r="H313" s="54"/>
      <c r="I313" s="54" t="s">
        <v>1255</v>
      </c>
      <c r="J313" s="54" t="s">
        <v>1256</v>
      </c>
      <c r="K313" s="54"/>
      <c r="L313" s="54" t="s">
        <v>1208</v>
      </c>
      <c r="M313" s="54" t="s">
        <v>207</v>
      </c>
      <c r="N313" s="54" t="s">
        <v>207</v>
      </c>
      <c r="O313" s="54" t="s">
        <v>207</v>
      </c>
      <c r="P313" s="54" t="s">
        <v>1257</v>
      </c>
      <c r="Q313" s="54"/>
      <c r="R313" s="54"/>
      <c r="S313" s="54"/>
      <c r="T313" s="54"/>
      <c r="U313" s="54"/>
      <c r="V313" s="54" t="s">
        <v>1258</v>
      </c>
      <c r="W313" s="54"/>
      <c r="X313" s="54"/>
      <c r="Y313" s="54"/>
      <c r="Z313" s="54"/>
      <c r="AA313" s="54" t="s">
        <v>209</v>
      </c>
      <c r="AB313" s="54" t="s">
        <v>1259</v>
      </c>
      <c r="AC313" s="54"/>
      <c r="AD313" s="54"/>
      <c r="AE313" s="54"/>
      <c r="AF313" s="54"/>
      <c r="AG313" s="54"/>
      <c r="AH313" s="54" t="s">
        <v>211</v>
      </c>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t="s">
        <v>1260</v>
      </c>
      <c r="BU313" s="54"/>
      <c r="BV313" s="54"/>
      <c r="BW313" s="54"/>
      <c r="BX313" s="54"/>
      <c r="BY313" s="54"/>
      <c r="BZ313" s="54"/>
      <c r="CA313" s="54"/>
      <c r="CB313" s="54"/>
      <c r="CC313" s="54"/>
      <c r="CD313" s="54"/>
      <c r="CE313" s="54"/>
      <c r="CF313" s="54"/>
      <c r="CG313" s="54"/>
      <c r="CH313" s="54"/>
      <c r="CI313" s="54"/>
      <c r="CJ313" s="59" t="s">
        <v>6784</v>
      </c>
    </row>
    <row r="314" spans="1:88" s="3" customFormat="1" ht="60" customHeight="1">
      <c r="A314" s="59" t="s">
        <v>1295</v>
      </c>
      <c r="B314" s="59" t="s">
        <v>242</v>
      </c>
      <c r="C314" s="59">
        <v>2011</v>
      </c>
      <c r="D314" s="54" t="s">
        <v>1296</v>
      </c>
      <c r="E314" s="54" t="s">
        <v>1297</v>
      </c>
      <c r="F314" s="54" t="s">
        <v>1298</v>
      </c>
      <c r="G314" s="54"/>
      <c r="H314" s="54" t="s">
        <v>1299</v>
      </c>
      <c r="I314" s="54" t="s">
        <v>1300</v>
      </c>
      <c r="J314" s="54" t="s">
        <v>1301</v>
      </c>
      <c r="K314" s="54" t="s">
        <v>1302</v>
      </c>
      <c r="L314" s="54" t="s">
        <v>1208</v>
      </c>
      <c r="M314" s="54" t="s">
        <v>207</v>
      </c>
      <c r="N314" s="54" t="s">
        <v>207</v>
      </c>
      <c r="O314" s="54" t="s">
        <v>207</v>
      </c>
      <c r="P314" s="54" t="s">
        <v>1303</v>
      </c>
      <c r="Q314" s="54"/>
      <c r="R314" s="54">
        <v>3</v>
      </c>
      <c r="S314" s="54">
        <v>11</v>
      </c>
      <c r="T314" s="54"/>
      <c r="U314" s="54" t="s">
        <v>1298</v>
      </c>
      <c r="V314" s="54" t="s">
        <v>1304</v>
      </c>
      <c r="W314" s="54"/>
      <c r="X314" s="54"/>
      <c r="Y314" s="54"/>
      <c r="Z314" s="54"/>
      <c r="AA314" s="54"/>
      <c r="AB314" s="54"/>
      <c r="AC314" s="54" t="s">
        <v>253</v>
      </c>
      <c r="AD314" s="54"/>
      <c r="AE314" s="54"/>
      <c r="AF314" s="54"/>
      <c r="AG314" s="54"/>
      <c r="AH314" s="54" t="s">
        <v>211</v>
      </c>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c r="CF314" s="54"/>
      <c r="CG314" s="54"/>
      <c r="CH314" s="54"/>
      <c r="CI314" s="54"/>
      <c r="CJ314" s="59" t="s">
        <v>6784</v>
      </c>
    </row>
    <row r="315" spans="1:88" s="3" customFormat="1" ht="60" customHeight="1">
      <c r="A315" s="59" t="s">
        <v>1305</v>
      </c>
      <c r="B315" s="59" t="s">
        <v>200</v>
      </c>
      <c r="C315" s="59">
        <v>2012</v>
      </c>
      <c r="D315" s="54" t="s">
        <v>1306</v>
      </c>
      <c r="E315" s="54" t="s">
        <v>1307</v>
      </c>
      <c r="F315" s="54" t="s">
        <v>1308</v>
      </c>
      <c r="G315" s="54" t="s">
        <v>1309</v>
      </c>
      <c r="H315" s="54"/>
      <c r="I315" s="54" t="s">
        <v>1310</v>
      </c>
      <c r="J315" s="54" t="s">
        <v>1311</v>
      </c>
      <c r="K315" s="54"/>
      <c r="L315" s="54" t="s">
        <v>207</v>
      </c>
      <c r="M315" s="54" t="s">
        <v>207</v>
      </c>
      <c r="N315" s="54" t="s">
        <v>207</v>
      </c>
      <c r="O315" s="54" t="s">
        <v>207</v>
      </c>
      <c r="P315" s="54" t="s">
        <v>1312</v>
      </c>
      <c r="Q315" s="54"/>
      <c r="R315" s="54"/>
      <c r="S315" s="54"/>
      <c r="T315" s="54"/>
      <c r="U315" s="54"/>
      <c r="V315" s="54"/>
      <c r="W315" s="54"/>
      <c r="X315" s="54"/>
      <c r="Y315" s="54"/>
      <c r="Z315" s="54"/>
      <c r="AA315" s="54" t="s">
        <v>262</v>
      </c>
      <c r="AB315" s="54" t="s">
        <v>1313</v>
      </c>
      <c r="AC315" s="54" t="s">
        <v>253</v>
      </c>
      <c r="AD315" s="54"/>
      <c r="AE315" s="54"/>
      <c r="AF315" s="54"/>
      <c r="AG315" s="54"/>
      <c r="AH315" s="54" t="s">
        <v>211</v>
      </c>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t="s">
        <v>1314</v>
      </c>
      <c r="BU315" s="54"/>
      <c r="BV315" s="54"/>
      <c r="BW315" s="54"/>
      <c r="BX315" s="54"/>
      <c r="BY315" s="54"/>
      <c r="BZ315" s="54"/>
      <c r="CA315" s="54"/>
      <c r="CB315" s="54"/>
      <c r="CC315" s="54"/>
      <c r="CD315" s="54"/>
      <c r="CE315" s="54"/>
      <c r="CF315" s="54"/>
      <c r="CG315" s="54"/>
      <c r="CH315" s="54"/>
      <c r="CI315" s="54"/>
      <c r="CJ315" s="59" t="s">
        <v>6784</v>
      </c>
    </row>
    <row r="316" spans="1:88" s="3" customFormat="1" ht="60" customHeight="1">
      <c r="A316" s="59" t="s">
        <v>1315</v>
      </c>
      <c r="B316" s="59" t="s">
        <v>200</v>
      </c>
      <c r="C316" s="59">
        <v>2012</v>
      </c>
      <c r="D316" s="54" t="s">
        <v>1316</v>
      </c>
      <c r="E316" s="54" t="s">
        <v>1317</v>
      </c>
      <c r="F316" s="54" t="s">
        <v>1318</v>
      </c>
      <c r="G316" s="54" t="s">
        <v>1319</v>
      </c>
      <c r="H316" s="54"/>
      <c r="I316" s="54" t="s">
        <v>1320</v>
      </c>
      <c r="J316" s="54" t="s">
        <v>1321</v>
      </c>
      <c r="K316" s="54"/>
      <c r="L316" s="56" t="d">
        <v>2012-08-05</v>
      </c>
      <c r="M316" s="54" t="s">
        <v>207</v>
      </c>
      <c r="N316" s="54" t="s">
        <v>207</v>
      </c>
      <c r="O316" s="54" t="s">
        <v>207</v>
      </c>
      <c r="P316" s="54" t="s">
        <v>1322</v>
      </c>
      <c r="Q316" s="54"/>
      <c r="R316" s="54"/>
      <c r="S316" s="54"/>
      <c r="T316" s="54"/>
      <c r="U316" s="54"/>
      <c r="V316" s="54" t="s">
        <v>1323</v>
      </c>
      <c r="W316" s="54"/>
      <c r="X316" s="54"/>
      <c r="Y316" s="54"/>
      <c r="Z316" s="54"/>
      <c r="AA316" s="54" t="s">
        <v>262</v>
      </c>
      <c r="AB316" s="54" t="s">
        <v>683</v>
      </c>
      <c r="AC316" s="54" t="s">
        <v>253</v>
      </c>
      <c r="AD316" s="54"/>
      <c r="AE316" s="54"/>
      <c r="AF316" s="54"/>
      <c r="AG316" s="54"/>
      <c r="AH316" s="54" t="s">
        <v>211</v>
      </c>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t="s">
        <v>1324</v>
      </c>
      <c r="BU316" s="54"/>
      <c r="BV316" s="54"/>
      <c r="BW316" s="54"/>
      <c r="BX316" s="54"/>
      <c r="BY316" s="54"/>
      <c r="BZ316" s="54"/>
      <c r="CA316" s="54"/>
      <c r="CB316" s="54"/>
      <c r="CC316" s="54"/>
      <c r="CD316" s="54"/>
      <c r="CE316" s="54"/>
      <c r="CF316" s="54"/>
      <c r="CG316" s="54"/>
      <c r="CH316" s="54"/>
      <c r="CI316" s="54"/>
      <c r="CJ316" s="59" t="s">
        <v>6784</v>
      </c>
    </row>
    <row r="317" spans="1:88" s="3" customFormat="1" ht="60" customHeight="1">
      <c r="A317" s="59" t="s">
        <v>1325</v>
      </c>
      <c r="B317" s="59" t="s">
        <v>200</v>
      </c>
      <c r="C317" s="59">
        <v>2012</v>
      </c>
      <c r="D317" s="54" t="s">
        <v>1326</v>
      </c>
      <c r="E317" s="54" t="s">
        <v>1327</v>
      </c>
      <c r="F317" s="54" t="s">
        <v>1328</v>
      </c>
      <c r="G317" s="54" t="s">
        <v>1329</v>
      </c>
      <c r="H317" s="54"/>
      <c r="I317" s="54" t="s">
        <v>1330</v>
      </c>
      <c r="J317" s="54" t="s">
        <v>1331</v>
      </c>
      <c r="K317" s="54"/>
      <c r="L317" s="54" t="s">
        <v>207</v>
      </c>
      <c r="M317" s="54" t="s">
        <v>207</v>
      </c>
      <c r="N317" s="54" t="s">
        <v>207</v>
      </c>
      <c r="O317" s="54" t="s">
        <v>207</v>
      </c>
      <c r="P317" s="54" t="s">
        <v>1332</v>
      </c>
      <c r="Q317" s="54"/>
      <c r="R317" s="54"/>
      <c r="S317" s="54"/>
      <c r="T317" s="54"/>
      <c r="U317" s="54"/>
      <c r="V317" s="54"/>
      <c r="W317" s="54"/>
      <c r="X317" s="54"/>
      <c r="Y317" s="54"/>
      <c r="Z317" s="54"/>
      <c r="AA317" s="54" t="s">
        <v>262</v>
      </c>
      <c r="AB317" s="54" t="s">
        <v>1333</v>
      </c>
      <c r="AC317" s="54" t="s">
        <v>253</v>
      </c>
      <c r="AD317" s="54"/>
      <c r="AE317" s="54"/>
      <c r="AF317" s="54"/>
      <c r="AG317" s="54"/>
      <c r="AH317" s="54" t="s">
        <v>211</v>
      </c>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t="s">
        <v>1334</v>
      </c>
      <c r="BU317" s="54"/>
      <c r="BV317" s="54"/>
      <c r="BW317" s="54"/>
      <c r="BX317" s="54"/>
      <c r="BY317" s="54"/>
      <c r="BZ317" s="54"/>
      <c r="CA317" s="54"/>
      <c r="CB317" s="54"/>
      <c r="CC317" s="54"/>
      <c r="CD317" s="54"/>
      <c r="CE317" s="54"/>
      <c r="CF317" s="54"/>
      <c r="CG317" s="54"/>
      <c r="CH317" s="54"/>
      <c r="CI317" s="54"/>
      <c r="CJ317" s="59" t="s">
        <v>6784</v>
      </c>
    </row>
    <row r="318" spans="1:88" s="3" customFormat="1" ht="60" customHeight="1">
      <c r="A318" s="59" t="s">
        <v>1345</v>
      </c>
      <c r="B318" s="59" t="s">
        <v>242</v>
      </c>
      <c r="C318" s="59">
        <v>2012</v>
      </c>
      <c r="D318" s="54" t="s">
        <v>1346</v>
      </c>
      <c r="E318" s="54" t="s">
        <v>1347</v>
      </c>
      <c r="F318" s="54" t="s">
        <v>803</v>
      </c>
      <c r="G318" s="54"/>
      <c r="H318" s="54" t="s">
        <v>804</v>
      </c>
      <c r="I318" s="54" t="s">
        <v>1348</v>
      </c>
      <c r="J318" s="54" t="s">
        <v>1349</v>
      </c>
      <c r="K318" s="54" t="s">
        <v>1350</v>
      </c>
      <c r="L318" s="54" t="s">
        <v>1351</v>
      </c>
      <c r="M318" s="54" t="s">
        <v>207</v>
      </c>
      <c r="N318" s="54" t="s">
        <v>207</v>
      </c>
      <c r="O318" s="54" t="s">
        <v>207</v>
      </c>
      <c r="P318" s="55" t="d">
        <v>2023-01-27</v>
      </c>
      <c r="Q318" s="54"/>
      <c r="R318" s="54">
        <v>4</v>
      </c>
      <c r="S318" s="54">
        <v>5</v>
      </c>
      <c r="T318" s="54"/>
      <c r="U318" s="54" t="s">
        <v>809</v>
      </c>
      <c r="V318" s="54"/>
      <c r="W318" s="54"/>
      <c r="X318" s="54"/>
      <c r="Y318" s="54"/>
      <c r="Z318" s="54"/>
      <c r="AA318" s="54"/>
      <c r="AB318" s="54"/>
      <c r="AC318" s="54" t="s">
        <v>253</v>
      </c>
      <c r="AD318" s="54"/>
      <c r="AE318" s="54"/>
      <c r="AF318" s="54"/>
      <c r="AG318" s="54"/>
      <c r="AH318" s="54" t="s">
        <v>211</v>
      </c>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c r="CF318" s="54"/>
      <c r="CG318" s="54"/>
      <c r="CH318" s="54"/>
      <c r="CI318" s="54"/>
      <c r="CJ318" s="59" t="s">
        <v>6784</v>
      </c>
    </row>
    <row r="319" spans="1:88" s="3" customFormat="1" ht="60" customHeight="1">
      <c r="A319" s="59" t="s">
        <v>1352</v>
      </c>
      <c r="B319" s="59" t="s">
        <v>200</v>
      </c>
      <c r="C319" s="59">
        <v>2012</v>
      </c>
      <c r="D319" s="54" t="s">
        <v>1353</v>
      </c>
      <c r="E319" s="54" t="s">
        <v>1354</v>
      </c>
      <c r="F319" s="54" t="s">
        <v>1355</v>
      </c>
      <c r="G319" s="54" t="s">
        <v>1356</v>
      </c>
      <c r="H319" s="54"/>
      <c r="I319" s="54" t="s">
        <v>1357</v>
      </c>
      <c r="J319" s="54" t="s">
        <v>1358</v>
      </c>
      <c r="K319" s="54"/>
      <c r="L319" s="56" t="d">
        <v>2012-09-05</v>
      </c>
      <c r="M319" s="54" t="s">
        <v>207</v>
      </c>
      <c r="N319" s="54" t="s">
        <v>207</v>
      </c>
      <c r="O319" s="54" t="s">
        <v>207</v>
      </c>
      <c r="P319" s="54" t="s">
        <v>1359</v>
      </c>
      <c r="Q319" s="54"/>
      <c r="R319" s="54"/>
      <c r="S319" s="54"/>
      <c r="T319" s="54"/>
      <c r="U319" s="54"/>
      <c r="V319" s="54"/>
      <c r="W319" s="54"/>
      <c r="X319" s="54"/>
      <c r="Y319" s="54"/>
      <c r="Z319" s="54"/>
      <c r="AA319" s="54" t="s">
        <v>262</v>
      </c>
      <c r="AB319" s="54" t="s">
        <v>1360</v>
      </c>
      <c r="AC319" s="54" t="s">
        <v>253</v>
      </c>
      <c r="AD319" s="54"/>
      <c r="AE319" s="54"/>
      <c r="AF319" s="54"/>
      <c r="AG319" s="54"/>
      <c r="AH319" s="54" t="s">
        <v>211</v>
      </c>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t="s">
        <v>1361</v>
      </c>
      <c r="BU319" s="54"/>
      <c r="BV319" s="54"/>
      <c r="BW319" s="54"/>
      <c r="BX319" s="54"/>
      <c r="BY319" s="54"/>
      <c r="BZ319" s="54"/>
      <c r="CA319" s="54"/>
      <c r="CB319" s="54"/>
      <c r="CC319" s="54"/>
      <c r="CD319" s="54"/>
      <c r="CE319" s="54"/>
      <c r="CF319" s="54"/>
      <c r="CG319" s="54"/>
      <c r="CH319" s="54"/>
      <c r="CI319" s="54"/>
      <c r="CJ319" s="59" t="s">
        <v>6784</v>
      </c>
    </row>
    <row r="320" spans="1:88" s="3" customFormat="1" ht="60" customHeight="1">
      <c r="A320" s="59" t="s">
        <v>1362</v>
      </c>
      <c r="B320" s="59" t="s">
        <v>200</v>
      </c>
      <c r="C320" s="59">
        <v>2012</v>
      </c>
      <c r="D320" s="54" t="s">
        <v>1363</v>
      </c>
      <c r="E320" s="54" t="s">
        <v>1364</v>
      </c>
      <c r="F320" s="54" t="s">
        <v>1365</v>
      </c>
      <c r="G320" s="54" t="s">
        <v>1366</v>
      </c>
      <c r="H320" s="54"/>
      <c r="I320" s="54" t="s">
        <v>1367</v>
      </c>
      <c r="J320" s="54" t="s">
        <v>1368</v>
      </c>
      <c r="K320" s="54"/>
      <c r="L320" s="56" t="d">
        <v>2012-05-05</v>
      </c>
      <c r="M320" s="54" t="s">
        <v>207</v>
      </c>
      <c r="N320" s="54" t="s">
        <v>207</v>
      </c>
      <c r="O320" s="54" t="s">
        <v>207</v>
      </c>
      <c r="P320" s="54" t="s">
        <v>1369</v>
      </c>
      <c r="Q320" s="54"/>
      <c r="R320" s="54"/>
      <c r="S320" s="54"/>
      <c r="T320" s="54"/>
      <c r="U320" s="54"/>
      <c r="V320" s="54" t="s">
        <v>1370</v>
      </c>
      <c r="W320" s="54"/>
      <c r="X320" s="54"/>
      <c r="Y320" s="54"/>
      <c r="Z320" s="54"/>
      <c r="AA320" s="54" t="s">
        <v>262</v>
      </c>
      <c r="AB320" s="54" t="s">
        <v>1371</v>
      </c>
      <c r="AC320" s="54" t="s">
        <v>253</v>
      </c>
      <c r="AD320" s="54"/>
      <c r="AE320" s="54"/>
      <c r="AF320" s="54"/>
      <c r="AG320" s="54"/>
      <c r="AH320" s="54" t="s">
        <v>211</v>
      </c>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t="s">
        <v>1372</v>
      </c>
      <c r="BU320" s="54"/>
      <c r="BV320" s="54"/>
      <c r="BW320" s="54"/>
      <c r="BX320" s="54"/>
      <c r="BY320" s="54"/>
      <c r="BZ320" s="54"/>
      <c r="CA320" s="54"/>
      <c r="CB320" s="54"/>
      <c r="CC320" s="54"/>
      <c r="CD320" s="54"/>
      <c r="CE320" s="54"/>
      <c r="CF320" s="54"/>
      <c r="CG320" s="54"/>
      <c r="CH320" s="54"/>
      <c r="CI320" s="54"/>
      <c r="CJ320" s="59" t="s">
        <v>6784</v>
      </c>
    </row>
    <row r="321" spans="1:88" s="3" customFormat="1" ht="60" customHeight="1">
      <c r="A321" s="59" t="s">
        <v>1373</v>
      </c>
      <c r="B321" s="59" t="s">
        <v>242</v>
      </c>
      <c r="C321" s="59">
        <v>2012</v>
      </c>
      <c r="D321" s="54" t="s">
        <v>1374</v>
      </c>
      <c r="E321" s="54" t="s">
        <v>1375</v>
      </c>
      <c r="F321" s="54" t="s">
        <v>998</v>
      </c>
      <c r="G321" s="54"/>
      <c r="H321" s="54" t="s">
        <v>1376</v>
      </c>
      <c r="I321" s="54" t="s">
        <v>1377</v>
      </c>
      <c r="J321" s="54" t="s">
        <v>1378</v>
      </c>
      <c r="K321" s="54"/>
      <c r="L321" s="54" t="s">
        <v>1379</v>
      </c>
      <c r="M321" s="54" t="s">
        <v>207</v>
      </c>
      <c r="N321" s="54" t="s">
        <v>207</v>
      </c>
      <c r="O321" s="54" t="s">
        <v>207</v>
      </c>
      <c r="P321" s="54" t="s">
        <v>1380</v>
      </c>
      <c r="Q321" s="54"/>
      <c r="R321" s="54">
        <v>6</v>
      </c>
      <c r="S321" s="54">
        <v>34</v>
      </c>
      <c r="T321" s="54"/>
      <c r="U321" s="54" t="s">
        <v>1004</v>
      </c>
      <c r="V321" s="54"/>
      <c r="W321" s="54"/>
      <c r="X321" s="54"/>
      <c r="Y321" s="54"/>
      <c r="Z321" s="54"/>
      <c r="AA321" s="54"/>
      <c r="AB321" s="54"/>
      <c r="AC321" s="54"/>
      <c r="AD321" s="54"/>
      <c r="AE321" s="54"/>
      <c r="AF321" s="54"/>
      <c r="AG321" s="54"/>
      <c r="AH321" s="54" t="s">
        <v>211</v>
      </c>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c r="CF321" s="54"/>
      <c r="CG321" s="54"/>
      <c r="CH321" s="54"/>
      <c r="CI321" s="54"/>
      <c r="CJ321" s="59" t="s">
        <v>6784</v>
      </c>
    </row>
    <row r="322" spans="1:88" s="3" customFormat="1" ht="60" customHeight="1">
      <c r="A322" s="59" t="s">
        <v>1381</v>
      </c>
      <c r="B322" s="59" t="s">
        <v>200</v>
      </c>
      <c r="C322" s="59">
        <v>2012</v>
      </c>
      <c r="D322" s="54" t="s">
        <v>1382</v>
      </c>
      <c r="E322" s="54" t="s">
        <v>1383</v>
      </c>
      <c r="F322" s="54" t="s">
        <v>1384</v>
      </c>
      <c r="G322" s="54" t="s">
        <v>1385</v>
      </c>
      <c r="H322" s="54"/>
      <c r="I322" s="54" t="s">
        <v>1386</v>
      </c>
      <c r="J322" s="54" t="s">
        <v>1387</v>
      </c>
      <c r="K322" s="54"/>
      <c r="L322" s="54" t="s">
        <v>1388</v>
      </c>
      <c r="M322" s="54" t="s">
        <v>207</v>
      </c>
      <c r="N322" s="54" t="s">
        <v>207</v>
      </c>
      <c r="O322" s="54" t="s">
        <v>207</v>
      </c>
      <c r="P322" s="54" t="s">
        <v>1389</v>
      </c>
      <c r="Q322" s="54"/>
      <c r="R322" s="54"/>
      <c r="S322" s="54"/>
      <c r="T322" s="54"/>
      <c r="U322" s="54"/>
      <c r="V322" s="54"/>
      <c r="W322" s="54"/>
      <c r="X322" s="54"/>
      <c r="Y322" s="54"/>
      <c r="Z322" s="54"/>
      <c r="AA322" s="54" t="s">
        <v>209</v>
      </c>
      <c r="AB322" s="54" t="s">
        <v>1390</v>
      </c>
      <c r="AC322" s="54"/>
      <c r="AD322" s="54"/>
      <c r="AE322" s="54"/>
      <c r="AF322" s="54"/>
      <c r="AG322" s="54"/>
      <c r="AH322" s="54" t="s">
        <v>211</v>
      </c>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t="s">
        <v>1391</v>
      </c>
      <c r="BU322" s="54"/>
      <c r="BV322" s="54"/>
      <c r="BW322" s="54"/>
      <c r="BX322" s="54"/>
      <c r="BY322" s="54"/>
      <c r="BZ322" s="54"/>
      <c r="CA322" s="54"/>
      <c r="CB322" s="54"/>
      <c r="CC322" s="54"/>
      <c r="CD322" s="54"/>
      <c r="CE322" s="54"/>
      <c r="CF322" s="54"/>
      <c r="CG322" s="54"/>
      <c r="CH322" s="54"/>
      <c r="CI322" s="54"/>
      <c r="CJ322" s="59" t="s">
        <v>6784</v>
      </c>
    </row>
    <row r="323" spans="1:88" s="3" customFormat="1" ht="60" customHeight="1">
      <c r="A323" s="59" t="s">
        <v>1392</v>
      </c>
      <c r="B323" s="59" t="s">
        <v>242</v>
      </c>
      <c r="C323" s="59">
        <v>2012</v>
      </c>
      <c r="D323" s="54" t="s">
        <v>1393</v>
      </c>
      <c r="E323" s="54" t="s">
        <v>1394</v>
      </c>
      <c r="F323" s="54" t="s">
        <v>1226</v>
      </c>
      <c r="G323" s="54"/>
      <c r="H323" s="54" t="s">
        <v>1227</v>
      </c>
      <c r="I323" s="54" t="s">
        <v>1395</v>
      </c>
      <c r="J323" s="54" t="s">
        <v>1396</v>
      </c>
      <c r="K323" s="54"/>
      <c r="L323" s="54" t="s">
        <v>1379</v>
      </c>
      <c r="M323" s="54" t="s">
        <v>207</v>
      </c>
      <c r="N323" s="54" t="s">
        <v>207</v>
      </c>
      <c r="O323" s="54" t="s">
        <v>207</v>
      </c>
      <c r="P323" s="54" t="s">
        <v>1397</v>
      </c>
      <c r="Q323" s="54"/>
      <c r="R323" s="54">
        <v>3</v>
      </c>
      <c r="S323" s="54">
        <v>7</v>
      </c>
      <c r="T323" s="54"/>
      <c r="U323" s="54" t="s">
        <v>1231</v>
      </c>
      <c r="V323" s="54"/>
      <c r="W323" s="54"/>
      <c r="X323" s="54"/>
      <c r="Y323" s="54"/>
      <c r="Z323" s="54"/>
      <c r="AA323" s="54"/>
      <c r="AB323" s="54"/>
      <c r="AC323" s="54"/>
      <c r="AD323" s="54"/>
      <c r="AE323" s="54"/>
      <c r="AF323" s="54"/>
      <c r="AG323" s="54"/>
      <c r="AH323" s="54" t="s">
        <v>211</v>
      </c>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c r="CF323" s="54"/>
      <c r="CG323" s="54"/>
      <c r="CH323" s="54"/>
      <c r="CI323" s="54"/>
      <c r="CJ323" s="59" t="s">
        <v>6784</v>
      </c>
    </row>
    <row r="324" spans="1:88" s="3" customFormat="1" ht="60" customHeight="1">
      <c r="A324" s="59" t="s">
        <v>1398</v>
      </c>
      <c r="B324" s="59" t="s">
        <v>200</v>
      </c>
      <c r="C324" s="59">
        <v>2012</v>
      </c>
      <c r="D324" s="54" t="s">
        <v>1399</v>
      </c>
      <c r="E324" s="54" t="s">
        <v>1400</v>
      </c>
      <c r="F324" s="54" t="s">
        <v>1384</v>
      </c>
      <c r="G324" s="54" t="s">
        <v>1385</v>
      </c>
      <c r="H324" s="54"/>
      <c r="I324" s="54" t="s">
        <v>1401</v>
      </c>
      <c r="J324" s="54" t="s">
        <v>1402</v>
      </c>
      <c r="K324" s="54"/>
      <c r="L324" s="54" t="s">
        <v>1388</v>
      </c>
      <c r="M324" s="54" t="s">
        <v>207</v>
      </c>
      <c r="N324" s="54" t="s">
        <v>207</v>
      </c>
      <c r="O324" s="54" t="s">
        <v>207</v>
      </c>
      <c r="P324" s="54" t="s">
        <v>1403</v>
      </c>
      <c r="Q324" s="54"/>
      <c r="R324" s="54"/>
      <c r="S324" s="54"/>
      <c r="T324" s="54"/>
      <c r="U324" s="54"/>
      <c r="V324" s="54" t="s">
        <v>1404</v>
      </c>
      <c r="W324" s="54"/>
      <c r="X324" s="54"/>
      <c r="Y324" s="54"/>
      <c r="Z324" s="54"/>
      <c r="AA324" s="54" t="s">
        <v>209</v>
      </c>
      <c r="AB324" s="54" t="s">
        <v>1390</v>
      </c>
      <c r="AC324" s="54"/>
      <c r="AD324" s="54"/>
      <c r="AE324" s="54"/>
      <c r="AF324" s="54"/>
      <c r="AG324" s="54"/>
      <c r="AH324" s="54" t="s">
        <v>211</v>
      </c>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t="s">
        <v>1391</v>
      </c>
      <c r="BU324" s="54"/>
      <c r="BV324" s="54"/>
      <c r="BW324" s="54"/>
      <c r="BX324" s="54"/>
      <c r="BY324" s="54"/>
      <c r="BZ324" s="54"/>
      <c r="CA324" s="54"/>
      <c r="CB324" s="54"/>
      <c r="CC324" s="54"/>
      <c r="CD324" s="54"/>
      <c r="CE324" s="54"/>
      <c r="CF324" s="54"/>
      <c r="CG324" s="54"/>
      <c r="CH324" s="54"/>
      <c r="CI324" s="54"/>
      <c r="CJ324" s="59" t="s">
        <v>6784</v>
      </c>
    </row>
    <row r="325" spans="1:88" s="3" customFormat="1" ht="60" customHeight="1">
      <c r="A325" s="59" t="s">
        <v>1416</v>
      </c>
      <c r="B325" s="59" t="s">
        <v>200</v>
      </c>
      <c r="C325" s="59">
        <v>2012</v>
      </c>
      <c r="D325" s="54" t="s">
        <v>1417</v>
      </c>
      <c r="E325" s="54" t="s">
        <v>1418</v>
      </c>
      <c r="F325" s="54" t="s">
        <v>1384</v>
      </c>
      <c r="G325" s="54" t="s">
        <v>1385</v>
      </c>
      <c r="H325" s="54"/>
      <c r="I325" s="54" t="s">
        <v>1419</v>
      </c>
      <c r="J325" s="54" t="s">
        <v>1420</v>
      </c>
      <c r="K325" s="54"/>
      <c r="L325" s="54" t="s">
        <v>1388</v>
      </c>
      <c r="M325" s="54" t="s">
        <v>207</v>
      </c>
      <c r="N325" s="54" t="s">
        <v>207</v>
      </c>
      <c r="O325" s="54" t="s">
        <v>207</v>
      </c>
      <c r="P325" s="54" t="s">
        <v>1421</v>
      </c>
      <c r="Q325" s="54"/>
      <c r="R325" s="54"/>
      <c r="S325" s="54"/>
      <c r="T325" s="54"/>
      <c r="U325" s="54"/>
      <c r="V325" s="54" t="s">
        <v>1422</v>
      </c>
      <c r="W325" s="54"/>
      <c r="X325" s="54"/>
      <c r="Y325" s="54"/>
      <c r="Z325" s="54"/>
      <c r="AA325" s="54" t="s">
        <v>209</v>
      </c>
      <c r="AB325" s="54" t="s">
        <v>1390</v>
      </c>
      <c r="AC325" s="54"/>
      <c r="AD325" s="54"/>
      <c r="AE325" s="54"/>
      <c r="AF325" s="54"/>
      <c r="AG325" s="54"/>
      <c r="AH325" s="54" t="s">
        <v>211</v>
      </c>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t="s">
        <v>1391</v>
      </c>
      <c r="BU325" s="54"/>
      <c r="BV325" s="54"/>
      <c r="BW325" s="54"/>
      <c r="BX325" s="54"/>
      <c r="BY325" s="54"/>
      <c r="BZ325" s="54"/>
      <c r="CA325" s="54"/>
      <c r="CB325" s="54"/>
      <c r="CC325" s="54"/>
      <c r="CD325" s="54"/>
      <c r="CE325" s="54"/>
      <c r="CF325" s="54"/>
      <c r="CG325" s="54"/>
      <c r="CH325" s="54"/>
      <c r="CI325" s="54"/>
      <c r="CJ325" s="59" t="s">
        <v>6784</v>
      </c>
    </row>
    <row r="326" spans="1:88" s="3" customFormat="1" ht="60" customHeight="1">
      <c r="A326" s="59" t="s">
        <v>1431</v>
      </c>
      <c r="B326" s="59" t="s">
        <v>242</v>
      </c>
      <c r="C326" s="59">
        <v>2012</v>
      </c>
      <c r="D326" s="54" t="s">
        <v>1432</v>
      </c>
      <c r="E326" s="54" t="s">
        <v>1433</v>
      </c>
      <c r="F326" s="54" t="s">
        <v>1226</v>
      </c>
      <c r="G326" s="54"/>
      <c r="H326" s="54" t="s">
        <v>1227</v>
      </c>
      <c r="I326" s="54" t="s">
        <v>1434</v>
      </c>
      <c r="J326" s="54" t="s">
        <v>1435</v>
      </c>
      <c r="K326" s="54"/>
      <c r="L326" s="54" t="s">
        <v>1379</v>
      </c>
      <c r="M326" s="54" t="s">
        <v>207</v>
      </c>
      <c r="N326" s="54" t="s">
        <v>207</v>
      </c>
      <c r="O326" s="54" t="s">
        <v>207</v>
      </c>
      <c r="P326" s="54" t="s">
        <v>1436</v>
      </c>
      <c r="Q326" s="54"/>
      <c r="R326" s="54">
        <v>3</v>
      </c>
      <c r="S326" s="54">
        <v>7</v>
      </c>
      <c r="T326" s="54"/>
      <c r="U326" s="54" t="s">
        <v>1231</v>
      </c>
      <c r="V326" s="54"/>
      <c r="W326" s="54"/>
      <c r="X326" s="54"/>
      <c r="Y326" s="54"/>
      <c r="Z326" s="54"/>
      <c r="AA326" s="54"/>
      <c r="AB326" s="54"/>
      <c r="AC326" s="54"/>
      <c r="AD326" s="54"/>
      <c r="AE326" s="54"/>
      <c r="AF326" s="54"/>
      <c r="AG326" s="54"/>
      <c r="AH326" s="54" t="s">
        <v>211</v>
      </c>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c r="BU326" s="54"/>
      <c r="BV326" s="54"/>
      <c r="BW326" s="54"/>
      <c r="BX326" s="54"/>
      <c r="BY326" s="54"/>
      <c r="BZ326" s="54"/>
      <c r="CA326" s="54"/>
      <c r="CB326" s="54"/>
      <c r="CC326" s="54"/>
      <c r="CD326" s="54"/>
      <c r="CE326" s="54"/>
      <c r="CF326" s="54"/>
      <c r="CG326" s="54"/>
      <c r="CH326" s="54"/>
      <c r="CI326" s="54"/>
      <c r="CJ326" s="59" t="s">
        <v>6784</v>
      </c>
    </row>
    <row r="327" spans="1:88" s="3" customFormat="1" ht="60" customHeight="1">
      <c r="A327" s="59" t="s">
        <v>1437</v>
      </c>
      <c r="B327" s="59" t="s">
        <v>242</v>
      </c>
      <c r="C327" s="59">
        <v>2012</v>
      </c>
      <c r="D327" s="54" t="s">
        <v>1438</v>
      </c>
      <c r="E327" s="54" t="s">
        <v>1439</v>
      </c>
      <c r="F327" s="54" t="s">
        <v>1440</v>
      </c>
      <c r="G327" s="54"/>
      <c r="H327" s="54" t="s">
        <v>1441</v>
      </c>
      <c r="I327" s="54" t="s">
        <v>1442</v>
      </c>
      <c r="J327" s="54" t="s">
        <v>1443</v>
      </c>
      <c r="K327" s="54"/>
      <c r="L327" s="54" t="s">
        <v>1444</v>
      </c>
      <c r="M327" s="54" t="s">
        <v>207</v>
      </c>
      <c r="N327" s="54" t="s">
        <v>207</v>
      </c>
      <c r="O327" s="54" t="s">
        <v>207</v>
      </c>
      <c r="P327" s="54" t="s">
        <v>1445</v>
      </c>
      <c r="Q327" s="54"/>
      <c r="R327" s="54">
        <v>1</v>
      </c>
      <c r="S327" s="54">
        <v>21</v>
      </c>
      <c r="T327" s="54"/>
      <c r="U327" s="54" t="s">
        <v>1446</v>
      </c>
      <c r="V327" s="54"/>
      <c r="W327" s="54"/>
      <c r="X327" s="54"/>
      <c r="Y327" s="54"/>
      <c r="Z327" s="54"/>
      <c r="AA327" s="54"/>
      <c r="AB327" s="54"/>
      <c r="AC327" s="54"/>
      <c r="AD327" s="54"/>
      <c r="AE327" s="54"/>
      <c r="AF327" s="54"/>
      <c r="AG327" s="54"/>
      <c r="AH327" s="54" t="s">
        <v>211</v>
      </c>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c r="BU327" s="54"/>
      <c r="BV327" s="54"/>
      <c r="BW327" s="54"/>
      <c r="BX327" s="54"/>
      <c r="BY327" s="54"/>
      <c r="BZ327" s="54"/>
      <c r="CA327" s="54"/>
      <c r="CB327" s="54"/>
      <c r="CC327" s="54"/>
      <c r="CD327" s="54"/>
      <c r="CE327" s="54"/>
      <c r="CF327" s="54"/>
      <c r="CG327" s="54"/>
      <c r="CH327" s="54"/>
      <c r="CI327" s="54"/>
      <c r="CJ327" s="59" t="s">
        <v>6784</v>
      </c>
    </row>
    <row r="328" spans="1:88" s="3" customFormat="1" ht="60" customHeight="1">
      <c r="A328" s="59" t="s">
        <v>1447</v>
      </c>
      <c r="B328" s="59" t="s">
        <v>200</v>
      </c>
      <c r="C328" s="59">
        <v>2012</v>
      </c>
      <c r="D328" s="54" t="s">
        <v>1448</v>
      </c>
      <c r="E328" s="54" t="s">
        <v>1449</v>
      </c>
      <c r="F328" s="54" t="s">
        <v>1384</v>
      </c>
      <c r="G328" s="54" t="s">
        <v>1385</v>
      </c>
      <c r="H328" s="54"/>
      <c r="I328" s="54" t="s">
        <v>1450</v>
      </c>
      <c r="J328" s="54" t="s">
        <v>1451</v>
      </c>
      <c r="K328" s="54"/>
      <c r="L328" s="54" t="s">
        <v>1388</v>
      </c>
      <c r="M328" s="54" t="s">
        <v>207</v>
      </c>
      <c r="N328" s="54" t="s">
        <v>207</v>
      </c>
      <c r="O328" s="54" t="s">
        <v>207</v>
      </c>
      <c r="P328" s="54" t="s">
        <v>1452</v>
      </c>
      <c r="Q328" s="54"/>
      <c r="R328" s="54"/>
      <c r="S328" s="54"/>
      <c r="T328" s="54"/>
      <c r="U328" s="54"/>
      <c r="V328" s="54" t="s">
        <v>1453</v>
      </c>
      <c r="W328" s="54"/>
      <c r="X328" s="54"/>
      <c r="Y328" s="54"/>
      <c r="Z328" s="54"/>
      <c r="AA328" s="54" t="s">
        <v>209</v>
      </c>
      <c r="AB328" s="54" t="s">
        <v>1390</v>
      </c>
      <c r="AC328" s="54"/>
      <c r="AD328" s="54"/>
      <c r="AE328" s="54"/>
      <c r="AF328" s="54"/>
      <c r="AG328" s="54"/>
      <c r="AH328" s="54" t="s">
        <v>211</v>
      </c>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t="s">
        <v>1391</v>
      </c>
      <c r="BU328" s="54"/>
      <c r="BV328" s="54"/>
      <c r="BW328" s="54"/>
      <c r="BX328" s="54"/>
      <c r="BY328" s="54"/>
      <c r="BZ328" s="54"/>
      <c r="CA328" s="54"/>
      <c r="CB328" s="54"/>
      <c r="CC328" s="54"/>
      <c r="CD328" s="54"/>
      <c r="CE328" s="54"/>
      <c r="CF328" s="54"/>
      <c r="CG328" s="54"/>
      <c r="CH328" s="54"/>
      <c r="CI328" s="54"/>
      <c r="CJ328" s="59" t="s">
        <v>6784</v>
      </c>
    </row>
    <row r="329" spans="1:88" s="3" customFormat="1" ht="60" customHeight="1">
      <c r="A329" s="59" t="s">
        <v>1462</v>
      </c>
      <c r="B329" s="59" t="s">
        <v>200</v>
      </c>
      <c r="C329" s="59">
        <v>2012</v>
      </c>
      <c r="D329" s="54" t="s">
        <v>1463</v>
      </c>
      <c r="E329" s="54" t="s">
        <v>1464</v>
      </c>
      <c r="F329" s="54" t="s">
        <v>1384</v>
      </c>
      <c r="G329" s="54" t="s">
        <v>1385</v>
      </c>
      <c r="H329" s="54"/>
      <c r="I329" s="54" t="s">
        <v>1465</v>
      </c>
      <c r="J329" s="54" t="s">
        <v>1466</v>
      </c>
      <c r="K329" s="54"/>
      <c r="L329" s="54" t="s">
        <v>1388</v>
      </c>
      <c r="M329" s="54" t="s">
        <v>207</v>
      </c>
      <c r="N329" s="54" t="s">
        <v>207</v>
      </c>
      <c r="O329" s="54" t="s">
        <v>207</v>
      </c>
      <c r="P329" s="54" t="s">
        <v>1467</v>
      </c>
      <c r="Q329" s="54"/>
      <c r="R329" s="54"/>
      <c r="S329" s="54"/>
      <c r="T329" s="54"/>
      <c r="U329" s="54"/>
      <c r="V329" s="54"/>
      <c r="W329" s="54"/>
      <c r="X329" s="54"/>
      <c r="Y329" s="54"/>
      <c r="Z329" s="54"/>
      <c r="AA329" s="54" t="s">
        <v>209</v>
      </c>
      <c r="AB329" s="54" t="s">
        <v>1390</v>
      </c>
      <c r="AC329" s="54"/>
      <c r="AD329" s="54"/>
      <c r="AE329" s="54"/>
      <c r="AF329" s="54"/>
      <c r="AG329" s="54"/>
      <c r="AH329" s="54" t="s">
        <v>211</v>
      </c>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t="s">
        <v>1391</v>
      </c>
      <c r="BU329" s="54"/>
      <c r="BV329" s="54"/>
      <c r="BW329" s="54"/>
      <c r="BX329" s="54"/>
      <c r="BY329" s="54"/>
      <c r="BZ329" s="54"/>
      <c r="CA329" s="54"/>
      <c r="CB329" s="54"/>
      <c r="CC329" s="54"/>
      <c r="CD329" s="54"/>
      <c r="CE329" s="54"/>
      <c r="CF329" s="54"/>
      <c r="CG329" s="54"/>
      <c r="CH329" s="54"/>
      <c r="CI329" s="54"/>
      <c r="CJ329" s="59" t="s">
        <v>6784</v>
      </c>
    </row>
    <row r="330" spans="1:88" s="3" customFormat="1" ht="60" customHeight="1">
      <c r="A330" s="59" t="s">
        <v>1468</v>
      </c>
      <c r="B330" s="59" t="s">
        <v>768</v>
      </c>
      <c r="C330" s="59">
        <v>2012</v>
      </c>
      <c r="D330" s="54" t="s">
        <v>1469</v>
      </c>
      <c r="E330" s="54" t="s">
        <v>1470</v>
      </c>
      <c r="F330" s="54"/>
      <c r="G330" s="54" t="s">
        <v>1471</v>
      </c>
      <c r="H330" s="54"/>
      <c r="I330" s="54"/>
      <c r="J330" s="54"/>
      <c r="K330" s="54"/>
      <c r="L330" s="54">
        <v>2012</v>
      </c>
      <c r="M330" s="54" t="s">
        <v>207</v>
      </c>
      <c r="N330" s="54" t="s">
        <v>207</v>
      </c>
      <c r="O330" s="54"/>
      <c r="P330" s="54"/>
      <c r="Q330" s="54"/>
      <c r="R330" s="54"/>
      <c r="S330" s="54"/>
      <c r="T330" s="54"/>
      <c r="U330" s="54"/>
      <c r="V330" s="54" t="s">
        <v>1472</v>
      </c>
      <c r="W330" s="54" t="s">
        <v>773</v>
      </c>
      <c r="X330" s="54" t="s">
        <v>1473</v>
      </c>
      <c r="Y330" s="54"/>
      <c r="Z330" s="54"/>
      <c r="AA330" s="54" t="s">
        <v>774</v>
      </c>
      <c r="AB330" s="54" t="s">
        <v>1474</v>
      </c>
      <c r="AC330" s="54" t="s">
        <v>776</v>
      </c>
      <c r="AD330" s="54"/>
      <c r="AE330" s="54"/>
      <c r="AF330" s="54"/>
      <c r="AG330" s="54"/>
      <c r="AH330" s="54" t="s">
        <v>777</v>
      </c>
      <c r="AI330" s="54">
        <v>401.9</v>
      </c>
      <c r="AJ330" s="54"/>
      <c r="AK330" s="54"/>
      <c r="AL330" s="54"/>
      <c r="AM330" s="54"/>
      <c r="AN330" s="54"/>
      <c r="AO330" s="54"/>
      <c r="AP330" s="54"/>
      <c r="AQ330" s="54"/>
      <c r="AR330" s="54"/>
      <c r="AS330" s="54" t="s">
        <v>1475</v>
      </c>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c r="CF330" s="54"/>
      <c r="CG330" s="54"/>
      <c r="CH330" s="54"/>
      <c r="CI330" s="54"/>
      <c r="CJ330" s="59" t="s">
        <v>6784</v>
      </c>
    </row>
    <row r="331" spans="1:88" s="3" customFormat="1" ht="60" customHeight="1">
      <c r="A331" s="59" t="s">
        <v>1476</v>
      </c>
      <c r="B331" s="59" t="s">
        <v>200</v>
      </c>
      <c r="C331" s="59">
        <v>2012</v>
      </c>
      <c r="D331" s="54" t="s">
        <v>1424</v>
      </c>
      <c r="E331" s="54" t="s">
        <v>1425</v>
      </c>
      <c r="F331" s="54" t="s">
        <v>1384</v>
      </c>
      <c r="G331" s="54" t="s">
        <v>1385</v>
      </c>
      <c r="H331" s="54"/>
      <c r="I331" s="54" t="s">
        <v>1426</v>
      </c>
      <c r="J331" s="54" t="s">
        <v>1427</v>
      </c>
      <c r="K331" s="54"/>
      <c r="L331" s="54" t="s">
        <v>1388</v>
      </c>
      <c r="M331" s="54" t="s">
        <v>207</v>
      </c>
      <c r="N331" s="54" t="s">
        <v>207</v>
      </c>
      <c r="O331" s="54" t="s">
        <v>207</v>
      </c>
      <c r="P331" s="54" t="s">
        <v>1428</v>
      </c>
      <c r="Q331" s="54"/>
      <c r="R331" s="54"/>
      <c r="S331" s="54"/>
      <c r="T331" s="54"/>
      <c r="U331" s="54"/>
      <c r="V331" s="54" t="s">
        <v>1429</v>
      </c>
      <c r="W331" s="54"/>
      <c r="X331" s="54"/>
      <c r="Y331" s="54"/>
      <c r="Z331" s="54"/>
      <c r="AA331" s="54" t="s">
        <v>209</v>
      </c>
      <c r="AB331" s="54" t="s">
        <v>1390</v>
      </c>
      <c r="AC331" s="54"/>
      <c r="AD331" s="54"/>
      <c r="AE331" s="54"/>
      <c r="AF331" s="54"/>
      <c r="AG331" s="54"/>
      <c r="AH331" s="54" t="s">
        <v>211</v>
      </c>
      <c r="AI331" s="54"/>
      <c r="AJ331" s="54"/>
      <c r="AK331" s="54"/>
      <c r="AL331" s="54" t="s">
        <v>1477</v>
      </c>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t="s">
        <v>1391</v>
      </c>
      <c r="BU331" s="54"/>
      <c r="BV331" s="54"/>
      <c r="BW331" s="54"/>
      <c r="BX331" s="54"/>
      <c r="BY331" s="54"/>
      <c r="BZ331" s="54"/>
      <c r="CA331" s="54"/>
      <c r="CB331" s="54"/>
      <c r="CC331" s="54"/>
      <c r="CD331" s="54"/>
      <c r="CE331" s="54"/>
      <c r="CF331" s="54"/>
      <c r="CG331" s="54"/>
      <c r="CH331" s="54"/>
      <c r="CI331" s="54"/>
      <c r="CJ331" s="59" t="s">
        <v>6784</v>
      </c>
    </row>
    <row r="332" spans="1:88" s="3" customFormat="1" ht="60" customHeight="1">
      <c r="A332" s="59" t="s">
        <v>1489</v>
      </c>
      <c r="B332" s="59" t="s">
        <v>200</v>
      </c>
      <c r="C332" s="59">
        <v>2012</v>
      </c>
      <c r="D332" s="54" t="s">
        <v>1306</v>
      </c>
      <c r="E332" s="54" t="s">
        <v>1307</v>
      </c>
      <c r="F332" s="54" t="s">
        <v>1308</v>
      </c>
      <c r="G332" s="54" t="s">
        <v>1309</v>
      </c>
      <c r="H332" s="54"/>
      <c r="I332" s="54" t="s">
        <v>1310</v>
      </c>
      <c r="J332" s="54" t="s">
        <v>1311</v>
      </c>
      <c r="K332" s="54"/>
      <c r="L332" s="54" t="s">
        <v>207</v>
      </c>
      <c r="M332" s="54" t="s">
        <v>207</v>
      </c>
      <c r="N332" s="54" t="s">
        <v>207</v>
      </c>
      <c r="O332" s="54" t="s">
        <v>207</v>
      </c>
      <c r="P332" s="54" t="s">
        <v>1312</v>
      </c>
      <c r="Q332" s="54"/>
      <c r="R332" s="54"/>
      <c r="S332" s="54"/>
      <c r="T332" s="54"/>
      <c r="U332" s="54"/>
      <c r="V332" s="54"/>
      <c r="W332" s="54"/>
      <c r="X332" s="54"/>
      <c r="Y332" s="54"/>
      <c r="Z332" s="54"/>
      <c r="AA332" s="54" t="s">
        <v>262</v>
      </c>
      <c r="AB332" s="54" t="s">
        <v>1313</v>
      </c>
      <c r="AC332" s="54" t="s">
        <v>253</v>
      </c>
      <c r="AD332" s="54"/>
      <c r="AE332" s="54"/>
      <c r="AF332" s="54"/>
      <c r="AG332" s="54"/>
      <c r="AH332" s="54" t="s">
        <v>211</v>
      </c>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t="s">
        <v>1314</v>
      </c>
      <c r="BU332" s="54"/>
      <c r="BV332" s="54"/>
      <c r="BW332" s="54"/>
      <c r="BX332" s="54"/>
      <c r="BY332" s="54"/>
      <c r="BZ332" s="54"/>
      <c r="CA332" s="54"/>
      <c r="CB332" s="54"/>
      <c r="CC332" s="54"/>
      <c r="CD332" s="54"/>
      <c r="CE332" s="54"/>
      <c r="CF332" s="54"/>
      <c r="CG332" s="54"/>
      <c r="CH332" s="54"/>
      <c r="CI332" s="54"/>
      <c r="CJ332" s="59" t="s">
        <v>6784</v>
      </c>
    </row>
    <row r="333" spans="1:88" s="3" customFormat="1" ht="60" customHeight="1">
      <c r="A333" s="59" t="s">
        <v>1501</v>
      </c>
      <c r="B333" s="59" t="s">
        <v>200</v>
      </c>
      <c r="C333" s="59">
        <v>2013</v>
      </c>
      <c r="D333" s="54" t="s">
        <v>1502</v>
      </c>
      <c r="E333" s="54" t="s">
        <v>1503</v>
      </c>
      <c r="F333" s="54" t="s">
        <v>1504</v>
      </c>
      <c r="G333" s="54" t="s">
        <v>1505</v>
      </c>
      <c r="H333" s="54"/>
      <c r="I333" s="54" t="s">
        <v>1506</v>
      </c>
      <c r="J333" s="54" t="s">
        <v>1507</v>
      </c>
      <c r="K333" s="54"/>
      <c r="L333" s="54" t="s">
        <v>207</v>
      </c>
      <c r="M333" s="54" t="s">
        <v>207</v>
      </c>
      <c r="N333" s="54" t="s">
        <v>207</v>
      </c>
      <c r="O333" s="54" t="s">
        <v>207</v>
      </c>
      <c r="P333" s="54" t="s">
        <v>1508</v>
      </c>
      <c r="Q333" s="54"/>
      <c r="R333" s="54"/>
      <c r="S333" s="54"/>
      <c r="T333" s="54"/>
      <c r="U333" s="54"/>
      <c r="V333" s="54" t="s">
        <v>1509</v>
      </c>
      <c r="W333" s="54"/>
      <c r="X333" s="54"/>
      <c r="Y333" s="54"/>
      <c r="Z333" s="54"/>
      <c r="AA333" s="54" t="s">
        <v>262</v>
      </c>
      <c r="AB333" s="54" t="s">
        <v>1510</v>
      </c>
      <c r="AC333" s="54" t="s">
        <v>253</v>
      </c>
      <c r="AD333" s="54"/>
      <c r="AE333" s="54"/>
      <c r="AF333" s="54"/>
      <c r="AG333" s="54"/>
      <c r="AH333" s="54" t="s">
        <v>211</v>
      </c>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t="s">
        <v>1511</v>
      </c>
      <c r="BU333" s="54"/>
      <c r="BV333" s="54"/>
      <c r="BW333" s="54"/>
      <c r="BX333" s="54"/>
      <c r="BY333" s="54"/>
      <c r="BZ333" s="54"/>
      <c r="CA333" s="54"/>
      <c r="CB333" s="54"/>
      <c r="CC333" s="54"/>
      <c r="CD333" s="54"/>
      <c r="CE333" s="54"/>
      <c r="CF333" s="54"/>
      <c r="CG333" s="54"/>
      <c r="CH333" s="54"/>
      <c r="CI333" s="54"/>
      <c r="CJ333" s="59" t="s">
        <v>6784</v>
      </c>
    </row>
    <row r="334" spans="1:88" s="3" customFormat="1" ht="60" customHeight="1">
      <c r="A334" s="59" t="s">
        <v>1512</v>
      </c>
      <c r="B334" s="59" t="s">
        <v>200</v>
      </c>
      <c r="C334" s="59">
        <v>2013</v>
      </c>
      <c r="D334" s="54" t="s">
        <v>1513</v>
      </c>
      <c r="E334" s="54" t="s">
        <v>1514</v>
      </c>
      <c r="F334" s="54" t="s">
        <v>1515</v>
      </c>
      <c r="G334" s="54" t="s">
        <v>1516</v>
      </c>
      <c r="H334" s="54"/>
      <c r="I334" s="54" t="s">
        <v>1517</v>
      </c>
      <c r="J334" s="54" t="s">
        <v>1518</v>
      </c>
      <c r="K334" s="54"/>
      <c r="L334" s="54" t="s">
        <v>207</v>
      </c>
      <c r="M334" s="54" t="s">
        <v>207</v>
      </c>
      <c r="N334" s="54" t="s">
        <v>207</v>
      </c>
      <c r="O334" s="54" t="s">
        <v>207</v>
      </c>
      <c r="P334" s="54" t="s">
        <v>1519</v>
      </c>
      <c r="Q334" s="54"/>
      <c r="R334" s="54"/>
      <c r="S334" s="54"/>
      <c r="T334" s="54"/>
      <c r="U334" s="54"/>
      <c r="V334" s="54"/>
      <c r="W334" s="54"/>
      <c r="X334" s="54"/>
      <c r="Y334" s="54"/>
      <c r="Z334" s="54"/>
      <c r="AA334" s="54" t="s">
        <v>262</v>
      </c>
      <c r="AB334" s="54" t="s">
        <v>351</v>
      </c>
      <c r="AC334" s="54" t="s">
        <v>253</v>
      </c>
      <c r="AD334" s="54"/>
      <c r="AE334" s="54"/>
      <c r="AF334" s="54"/>
      <c r="AG334" s="54"/>
      <c r="AH334" s="54" t="s">
        <v>211</v>
      </c>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t="s">
        <v>1520</v>
      </c>
      <c r="BU334" s="54"/>
      <c r="BV334" s="54"/>
      <c r="BW334" s="54"/>
      <c r="BX334" s="54"/>
      <c r="BY334" s="54"/>
      <c r="BZ334" s="54"/>
      <c r="CA334" s="54"/>
      <c r="CB334" s="54"/>
      <c r="CC334" s="54"/>
      <c r="CD334" s="54"/>
      <c r="CE334" s="54"/>
      <c r="CF334" s="54"/>
      <c r="CG334" s="54"/>
      <c r="CH334" s="54"/>
      <c r="CI334" s="54"/>
      <c r="CJ334" s="59" t="s">
        <v>6784</v>
      </c>
    </row>
    <row r="335" spans="1:88" s="3" customFormat="1" ht="60" customHeight="1">
      <c r="A335" s="59" t="s">
        <v>1521</v>
      </c>
      <c r="B335" s="59" t="s">
        <v>200</v>
      </c>
      <c r="C335" s="59">
        <v>2013</v>
      </c>
      <c r="D335" s="54" t="s">
        <v>1522</v>
      </c>
      <c r="E335" s="54" t="s">
        <v>1523</v>
      </c>
      <c r="F335" s="54" t="s">
        <v>1524</v>
      </c>
      <c r="G335" s="54" t="s">
        <v>1525</v>
      </c>
      <c r="H335" s="54"/>
      <c r="I335" s="54" t="s">
        <v>1526</v>
      </c>
      <c r="J335" s="54" t="s">
        <v>1527</v>
      </c>
      <c r="K335" s="54"/>
      <c r="L335" s="54" t="s">
        <v>207</v>
      </c>
      <c r="M335" s="54" t="s">
        <v>207</v>
      </c>
      <c r="N335" s="54" t="s">
        <v>207</v>
      </c>
      <c r="O335" s="54" t="s">
        <v>207</v>
      </c>
      <c r="P335" s="54" t="s">
        <v>1528</v>
      </c>
      <c r="Q335" s="54"/>
      <c r="R335" s="54"/>
      <c r="S335" s="54"/>
      <c r="T335" s="54"/>
      <c r="U335" s="54"/>
      <c r="V335" s="54" t="s">
        <v>1529</v>
      </c>
      <c r="W335" s="54"/>
      <c r="X335" s="54"/>
      <c r="Y335" s="54"/>
      <c r="Z335" s="54"/>
      <c r="AA335" s="54" t="s">
        <v>262</v>
      </c>
      <c r="AB335" s="54" t="s">
        <v>1530</v>
      </c>
      <c r="AC335" s="54" t="s">
        <v>253</v>
      </c>
      <c r="AD335" s="54"/>
      <c r="AE335" s="54"/>
      <c r="AF335" s="54"/>
      <c r="AG335" s="54"/>
      <c r="AH335" s="54" t="s">
        <v>211</v>
      </c>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t="s">
        <v>1531</v>
      </c>
      <c r="BU335" s="54"/>
      <c r="BV335" s="54"/>
      <c r="BW335" s="54"/>
      <c r="BX335" s="54"/>
      <c r="BY335" s="54"/>
      <c r="BZ335" s="54"/>
      <c r="CA335" s="54"/>
      <c r="CB335" s="54"/>
      <c r="CC335" s="54"/>
      <c r="CD335" s="54"/>
      <c r="CE335" s="54"/>
      <c r="CF335" s="54"/>
      <c r="CG335" s="54"/>
      <c r="CH335" s="54"/>
      <c r="CI335" s="54"/>
      <c r="CJ335" s="59" t="s">
        <v>6784</v>
      </c>
    </row>
    <row r="336" spans="1:88" s="3" customFormat="1" ht="60" customHeight="1">
      <c r="A336" s="59" t="s">
        <v>1532</v>
      </c>
      <c r="B336" s="59" t="s">
        <v>200</v>
      </c>
      <c r="C336" s="59">
        <v>2013</v>
      </c>
      <c r="D336" s="54" t="s">
        <v>1533</v>
      </c>
      <c r="E336" s="54" t="s">
        <v>1534</v>
      </c>
      <c r="F336" s="54" t="s">
        <v>1535</v>
      </c>
      <c r="G336" s="54" t="s">
        <v>1536</v>
      </c>
      <c r="H336" s="54"/>
      <c r="I336" s="54" t="s">
        <v>1537</v>
      </c>
      <c r="J336" s="54" t="s">
        <v>1538</v>
      </c>
      <c r="K336" s="54"/>
      <c r="L336" s="54" t="s">
        <v>207</v>
      </c>
      <c r="M336" s="54" t="s">
        <v>207</v>
      </c>
      <c r="N336" s="54" t="s">
        <v>207</v>
      </c>
      <c r="O336" s="54" t="s">
        <v>207</v>
      </c>
      <c r="P336" s="54" t="s">
        <v>1539</v>
      </c>
      <c r="Q336" s="54"/>
      <c r="R336" s="54"/>
      <c r="S336" s="54"/>
      <c r="T336" s="54"/>
      <c r="U336" s="54"/>
      <c r="V336" s="54" t="s">
        <v>1540</v>
      </c>
      <c r="W336" s="54"/>
      <c r="X336" s="54"/>
      <c r="Y336" s="54"/>
      <c r="Z336" s="54"/>
      <c r="AA336" s="54" t="s">
        <v>262</v>
      </c>
      <c r="AB336" s="54" t="s">
        <v>1541</v>
      </c>
      <c r="AC336" s="54" t="s">
        <v>253</v>
      </c>
      <c r="AD336" s="54"/>
      <c r="AE336" s="54"/>
      <c r="AF336" s="54"/>
      <c r="AG336" s="54"/>
      <c r="AH336" s="54" t="s">
        <v>211</v>
      </c>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t="s">
        <v>1542</v>
      </c>
      <c r="BU336" s="54"/>
      <c r="BV336" s="54"/>
      <c r="BW336" s="54"/>
      <c r="BX336" s="54"/>
      <c r="BY336" s="54"/>
      <c r="BZ336" s="54"/>
      <c r="CA336" s="54"/>
      <c r="CB336" s="54"/>
      <c r="CC336" s="54"/>
      <c r="CD336" s="54"/>
      <c r="CE336" s="54"/>
      <c r="CF336" s="54"/>
      <c r="CG336" s="54"/>
      <c r="CH336" s="54"/>
      <c r="CI336" s="54"/>
      <c r="CJ336" s="59" t="s">
        <v>6784</v>
      </c>
    </row>
    <row r="337" spans="1:88" s="3" customFormat="1" ht="60" customHeight="1">
      <c r="A337" s="59" t="s">
        <v>1543</v>
      </c>
      <c r="B337" s="59" t="s">
        <v>200</v>
      </c>
      <c r="C337" s="59">
        <v>2013</v>
      </c>
      <c r="D337" s="54" t="s">
        <v>1544</v>
      </c>
      <c r="E337" s="54" t="s">
        <v>1545</v>
      </c>
      <c r="F337" s="54" t="s">
        <v>1546</v>
      </c>
      <c r="G337" s="54" t="s">
        <v>1547</v>
      </c>
      <c r="H337" s="54"/>
      <c r="I337" s="54" t="s">
        <v>1548</v>
      </c>
      <c r="J337" s="54" t="s">
        <v>1549</v>
      </c>
      <c r="K337" s="54"/>
      <c r="L337" s="54" t="s">
        <v>207</v>
      </c>
      <c r="M337" s="54" t="s">
        <v>207</v>
      </c>
      <c r="N337" s="54" t="s">
        <v>207</v>
      </c>
      <c r="O337" s="54" t="s">
        <v>207</v>
      </c>
      <c r="P337" s="54" t="s">
        <v>1550</v>
      </c>
      <c r="Q337" s="54"/>
      <c r="R337" s="54"/>
      <c r="S337" s="54"/>
      <c r="T337" s="54"/>
      <c r="U337" s="54"/>
      <c r="V337" s="54" t="s">
        <v>1551</v>
      </c>
      <c r="W337" s="54"/>
      <c r="X337" s="54"/>
      <c r="Y337" s="54"/>
      <c r="Z337" s="54"/>
      <c r="AA337" s="54" t="s">
        <v>262</v>
      </c>
      <c r="AB337" s="54" t="s">
        <v>1552</v>
      </c>
      <c r="AC337" s="54" t="s">
        <v>253</v>
      </c>
      <c r="AD337" s="54"/>
      <c r="AE337" s="54"/>
      <c r="AF337" s="54"/>
      <c r="AG337" s="54"/>
      <c r="AH337" s="54" t="s">
        <v>211</v>
      </c>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t="s">
        <v>1553</v>
      </c>
      <c r="BU337" s="54"/>
      <c r="BV337" s="54"/>
      <c r="BW337" s="54"/>
      <c r="BX337" s="54"/>
      <c r="BY337" s="54"/>
      <c r="BZ337" s="54"/>
      <c r="CA337" s="54"/>
      <c r="CB337" s="54"/>
      <c r="CC337" s="54"/>
      <c r="CD337" s="54"/>
      <c r="CE337" s="54"/>
      <c r="CF337" s="54"/>
      <c r="CG337" s="54"/>
      <c r="CH337" s="54"/>
      <c r="CI337" s="54"/>
      <c r="CJ337" s="59" t="s">
        <v>6784</v>
      </c>
    </row>
    <row r="338" spans="1:88" s="3" customFormat="1" ht="60" customHeight="1">
      <c r="A338" s="59" t="s">
        <v>1554</v>
      </c>
      <c r="B338" s="59" t="s">
        <v>200</v>
      </c>
      <c r="C338" s="59">
        <v>2013</v>
      </c>
      <c r="D338" s="54" t="s">
        <v>1555</v>
      </c>
      <c r="E338" s="54" t="s">
        <v>1556</v>
      </c>
      <c r="F338" s="54" t="s">
        <v>1557</v>
      </c>
      <c r="G338" s="54" t="s">
        <v>1558</v>
      </c>
      <c r="H338" s="54"/>
      <c r="I338" s="54" t="s">
        <v>1559</v>
      </c>
      <c r="J338" s="54" t="s">
        <v>1560</v>
      </c>
      <c r="K338" s="54"/>
      <c r="L338" s="54" t="s">
        <v>207</v>
      </c>
      <c r="M338" s="54" t="s">
        <v>207</v>
      </c>
      <c r="N338" s="54" t="s">
        <v>207</v>
      </c>
      <c r="O338" s="54" t="s">
        <v>207</v>
      </c>
      <c r="P338" s="54" t="s">
        <v>1561</v>
      </c>
      <c r="Q338" s="54"/>
      <c r="R338" s="54"/>
      <c r="S338" s="54"/>
      <c r="T338" s="54"/>
      <c r="U338" s="54"/>
      <c r="V338" s="54"/>
      <c r="W338" s="54"/>
      <c r="X338" s="54"/>
      <c r="Y338" s="54"/>
      <c r="Z338" s="54"/>
      <c r="AA338" s="54" t="s">
        <v>262</v>
      </c>
      <c r="AB338" s="54" t="s">
        <v>1562</v>
      </c>
      <c r="AC338" s="54" t="s">
        <v>253</v>
      </c>
      <c r="AD338" s="54"/>
      <c r="AE338" s="54"/>
      <c r="AF338" s="54"/>
      <c r="AG338" s="54"/>
      <c r="AH338" s="54" t="s">
        <v>211</v>
      </c>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t="s">
        <v>1563</v>
      </c>
      <c r="BU338" s="54"/>
      <c r="BV338" s="54"/>
      <c r="BW338" s="54"/>
      <c r="BX338" s="54"/>
      <c r="BY338" s="54"/>
      <c r="BZ338" s="54"/>
      <c r="CA338" s="54"/>
      <c r="CB338" s="54"/>
      <c r="CC338" s="54"/>
      <c r="CD338" s="54"/>
      <c r="CE338" s="54"/>
      <c r="CF338" s="54"/>
      <c r="CG338" s="54"/>
      <c r="CH338" s="54"/>
      <c r="CI338" s="54"/>
      <c r="CJ338" s="59" t="s">
        <v>6784</v>
      </c>
    </row>
    <row r="339" spans="1:88" s="3" customFormat="1" ht="60" customHeight="1">
      <c r="A339" s="59" t="s">
        <v>1564</v>
      </c>
      <c r="B339" s="59" t="s">
        <v>200</v>
      </c>
      <c r="C339" s="59">
        <v>2013</v>
      </c>
      <c r="D339" s="54" t="s">
        <v>1565</v>
      </c>
      <c r="E339" s="54" t="s">
        <v>1566</v>
      </c>
      <c r="F339" s="54" t="s">
        <v>1567</v>
      </c>
      <c r="G339" s="54" t="s">
        <v>1568</v>
      </c>
      <c r="H339" s="54"/>
      <c r="I339" s="54" t="s">
        <v>1569</v>
      </c>
      <c r="J339" s="54" t="s">
        <v>1570</v>
      </c>
      <c r="K339" s="54"/>
      <c r="L339" s="54" t="s">
        <v>1571</v>
      </c>
      <c r="M339" s="54" t="s">
        <v>207</v>
      </c>
      <c r="N339" s="54" t="s">
        <v>207</v>
      </c>
      <c r="O339" s="54" t="s">
        <v>207</v>
      </c>
      <c r="P339" s="54" t="s">
        <v>1572</v>
      </c>
      <c r="Q339" s="54"/>
      <c r="R339" s="54"/>
      <c r="S339" s="54"/>
      <c r="T339" s="54"/>
      <c r="U339" s="54"/>
      <c r="V339" s="54"/>
      <c r="W339" s="54"/>
      <c r="X339" s="54"/>
      <c r="Y339" s="54"/>
      <c r="Z339" s="54"/>
      <c r="AA339" s="54" t="s">
        <v>262</v>
      </c>
      <c r="AB339" s="54" t="s">
        <v>1573</v>
      </c>
      <c r="AC339" s="54" t="s">
        <v>253</v>
      </c>
      <c r="AD339" s="54"/>
      <c r="AE339" s="54"/>
      <c r="AF339" s="54"/>
      <c r="AG339" s="54"/>
      <c r="AH339" s="54" t="s">
        <v>211</v>
      </c>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t="s">
        <v>1574</v>
      </c>
      <c r="BU339" s="54"/>
      <c r="BV339" s="54"/>
      <c r="BW339" s="54"/>
      <c r="BX339" s="54"/>
      <c r="BY339" s="54"/>
      <c r="BZ339" s="54"/>
      <c r="CA339" s="54"/>
      <c r="CB339" s="54"/>
      <c r="CC339" s="54"/>
      <c r="CD339" s="54"/>
      <c r="CE339" s="54"/>
      <c r="CF339" s="54"/>
      <c r="CG339" s="54"/>
      <c r="CH339" s="54"/>
      <c r="CI339" s="54"/>
      <c r="CJ339" s="59" t="s">
        <v>6784</v>
      </c>
    </row>
    <row r="340" spans="1:88" s="3" customFormat="1" ht="60" customHeight="1">
      <c r="A340" s="59" t="s">
        <v>1575</v>
      </c>
      <c r="B340" s="59" t="s">
        <v>242</v>
      </c>
      <c r="C340" s="59">
        <v>2013</v>
      </c>
      <c r="D340" s="54" t="s">
        <v>1576</v>
      </c>
      <c r="E340" s="54" t="s">
        <v>1577</v>
      </c>
      <c r="F340" s="54" t="s">
        <v>425</v>
      </c>
      <c r="G340" s="54"/>
      <c r="H340" s="54" t="s">
        <v>426</v>
      </c>
      <c r="I340" s="54" t="s">
        <v>1578</v>
      </c>
      <c r="J340" s="54" t="s">
        <v>1579</v>
      </c>
      <c r="K340" s="54" t="s">
        <v>1580</v>
      </c>
      <c r="L340" s="54" t="s">
        <v>1581</v>
      </c>
      <c r="M340" s="54" t="s">
        <v>207</v>
      </c>
      <c r="N340" s="54" t="s">
        <v>207</v>
      </c>
      <c r="O340" s="54" t="s">
        <v>207</v>
      </c>
      <c r="P340" s="57" t="d">
        <v>1934-01-01</v>
      </c>
      <c r="Q340" s="54"/>
      <c r="R340" s="54">
        <v>6</v>
      </c>
      <c r="S340" s="54">
        <v>20</v>
      </c>
      <c r="T340" s="54"/>
      <c r="U340" s="54" t="s">
        <v>432</v>
      </c>
      <c r="V340" s="54" t="s">
        <v>1582</v>
      </c>
      <c r="W340" s="54"/>
      <c r="X340" s="54"/>
      <c r="Y340" s="54"/>
      <c r="Z340" s="54"/>
      <c r="AA340" s="54"/>
      <c r="AB340" s="54"/>
      <c r="AC340" s="54" t="s">
        <v>253</v>
      </c>
      <c r="AD340" s="54"/>
      <c r="AE340" s="54"/>
      <c r="AF340" s="54"/>
      <c r="AG340" s="54"/>
      <c r="AH340" s="54" t="s">
        <v>211</v>
      </c>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c r="BV340" s="54"/>
      <c r="BW340" s="54"/>
      <c r="BX340" s="54"/>
      <c r="BY340" s="54"/>
      <c r="BZ340" s="54"/>
      <c r="CA340" s="54"/>
      <c r="CB340" s="54"/>
      <c r="CC340" s="54"/>
      <c r="CD340" s="54"/>
      <c r="CE340" s="54"/>
      <c r="CF340" s="54"/>
      <c r="CG340" s="54"/>
      <c r="CH340" s="54"/>
      <c r="CI340" s="54"/>
      <c r="CJ340" s="59" t="s">
        <v>6784</v>
      </c>
    </row>
    <row r="341" spans="1:88" s="3" customFormat="1" ht="60" customHeight="1">
      <c r="A341" s="59" t="s">
        <v>1583</v>
      </c>
      <c r="B341" s="59" t="s">
        <v>200</v>
      </c>
      <c r="C341" s="59">
        <v>2013</v>
      </c>
      <c r="D341" s="54" t="s">
        <v>1584</v>
      </c>
      <c r="E341" s="54" t="s">
        <v>1585</v>
      </c>
      <c r="F341" s="54" t="s">
        <v>1586</v>
      </c>
      <c r="G341" s="54" t="s">
        <v>1587</v>
      </c>
      <c r="H341" s="54"/>
      <c r="I341" s="54" t="s">
        <v>1588</v>
      </c>
      <c r="J341" s="54" t="s">
        <v>1589</v>
      </c>
      <c r="K341" s="54"/>
      <c r="L341" s="54" t="s">
        <v>207</v>
      </c>
      <c r="M341" s="54" t="s">
        <v>207</v>
      </c>
      <c r="N341" s="54" t="s">
        <v>207</v>
      </c>
      <c r="O341" s="54" t="s">
        <v>207</v>
      </c>
      <c r="P341" s="55" t="d">
        <v>2023-09-16</v>
      </c>
      <c r="Q341" s="54"/>
      <c r="R341" s="54"/>
      <c r="S341" s="54"/>
      <c r="T341" s="54"/>
      <c r="U341" s="54"/>
      <c r="V341" s="54"/>
      <c r="W341" s="54"/>
      <c r="X341" s="54"/>
      <c r="Y341" s="54"/>
      <c r="Z341" s="54"/>
      <c r="AA341" s="54" t="s">
        <v>262</v>
      </c>
      <c r="AB341" s="54" t="s">
        <v>1590</v>
      </c>
      <c r="AC341" s="54" t="s">
        <v>253</v>
      </c>
      <c r="AD341" s="54"/>
      <c r="AE341" s="54"/>
      <c r="AF341" s="54"/>
      <c r="AG341" s="54"/>
      <c r="AH341" s="54" t="s">
        <v>211</v>
      </c>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t="s">
        <v>1591</v>
      </c>
      <c r="BU341" s="54"/>
      <c r="BV341" s="54"/>
      <c r="BW341" s="54"/>
      <c r="BX341" s="54"/>
      <c r="BY341" s="54"/>
      <c r="BZ341" s="54"/>
      <c r="CA341" s="54"/>
      <c r="CB341" s="54"/>
      <c r="CC341" s="54"/>
      <c r="CD341" s="54"/>
      <c r="CE341" s="54"/>
      <c r="CF341" s="54"/>
      <c r="CG341" s="54"/>
      <c r="CH341" s="54"/>
      <c r="CI341" s="54"/>
      <c r="CJ341" s="59" t="s">
        <v>6784</v>
      </c>
    </row>
    <row r="342" spans="1:88" s="3" customFormat="1" ht="60" customHeight="1">
      <c r="A342" s="59" t="s">
        <v>1592</v>
      </c>
      <c r="B342" s="59" t="s">
        <v>242</v>
      </c>
      <c r="C342" s="59">
        <v>2013</v>
      </c>
      <c r="D342" s="54" t="s">
        <v>1593</v>
      </c>
      <c r="E342" s="54" t="s">
        <v>1594</v>
      </c>
      <c r="F342" s="54" t="s">
        <v>803</v>
      </c>
      <c r="G342" s="54"/>
      <c r="H342" s="54" t="s">
        <v>804</v>
      </c>
      <c r="I342" s="54" t="s">
        <v>1595</v>
      </c>
      <c r="J342" s="54" t="s">
        <v>1596</v>
      </c>
      <c r="K342" s="54" t="s">
        <v>1597</v>
      </c>
      <c r="L342" s="54" t="s">
        <v>1598</v>
      </c>
      <c r="M342" s="54" t="s">
        <v>207</v>
      </c>
      <c r="N342" s="54" t="s">
        <v>207</v>
      </c>
      <c r="O342" s="54" t="s">
        <v>207</v>
      </c>
      <c r="P342" s="55" t="d">
        <v>2023-01-15</v>
      </c>
      <c r="Q342" s="54"/>
      <c r="R342" s="54">
        <v>2</v>
      </c>
      <c r="S342" s="54">
        <v>6</v>
      </c>
      <c r="T342" s="54"/>
      <c r="U342" s="54" t="s">
        <v>809</v>
      </c>
      <c r="V342" s="54"/>
      <c r="W342" s="54"/>
      <c r="X342" s="54"/>
      <c r="Y342" s="54"/>
      <c r="Z342" s="54"/>
      <c r="AA342" s="54"/>
      <c r="AB342" s="54"/>
      <c r="AC342" s="54" t="s">
        <v>253</v>
      </c>
      <c r="AD342" s="54"/>
      <c r="AE342" s="54"/>
      <c r="AF342" s="54"/>
      <c r="AG342" s="54"/>
      <c r="AH342" s="54" t="s">
        <v>211</v>
      </c>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c r="BV342" s="54"/>
      <c r="BW342" s="54"/>
      <c r="BX342" s="54"/>
      <c r="BY342" s="54"/>
      <c r="BZ342" s="54"/>
      <c r="CA342" s="54"/>
      <c r="CB342" s="54"/>
      <c r="CC342" s="54"/>
      <c r="CD342" s="54"/>
      <c r="CE342" s="54"/>
      <c r="CF342" s="54"/>
      <c r="CG342" s="54"/>
      <c r="CH342" s="54"/>
      <c r="CI342" s="54"/>
      <c r="CJ342" s="59" t="s">
        <v>6784</v>
      </c>
    </row>
    <row r="343" spans="1:88" s="3" customFormat="1" ht="60" customHeight="1">
      <c r="A343" s="59" t="s">
        <v>1599</v>
      </c>
      <c r="B343" s="59" t="s">
        <v>242</v>
      </c>
      <c r="C343" s="59">
        <v>2013</v>
      </c>
      <c r="D343" s="54" t="s">
        <v>1600</v>
      </c>
      <c r="E343" s="54" t="s">
        <v>1601</v>
      </c>
      <c r="F343" s="54" t="s">
        <v>803</v>
      </c>
      <c r="G343" s="54"/>
      <c r="H343" s="54" t="s">
        <v>804</v>
      </c>
      <c r="I343" s="54" t="s">
        <v>1602</v>
      </c>
      <c r="J343" s="54" t="s">
        <v>1603</v>
      </c>
      <c r="K343" s="54" t="s">
        <v>1604</v>
      </c>
      <c r="L343" s="54" t="s">
        <v>1605</v>
      </c>
      <c r="M343" s="54" t="s">
        <v>207</v>
      </c>
      <c r="N343" s="54" t="s">
        <v>207</v>
      </c>
      <c r="O343" s="54" t="s">
        <v>207</v>
      </c>
      <c r="P343" s="55" t="d">
        <v>2023-01-19</v>
      </c>
      <c r="Q343" s="54"/>
      <c r="R343" s="54">
        <v>1</v>
      </c>
      <c r="S343" s="54">
        <v>6</v>
      </c>
      <c r="T343" s="54"/>
      <c r="U343" s="54" t="s">
        <v>809</v>
      </c>
      <c r="V343" s="54"/>
      <c r="W343" s="54"/>
      <c r="X343" s="54"/>
      <c r="Y343" s="54"/>
      <c r="Z343" s="54"/>
      <c r="AA343" s="54"/>
      <c r="AB343" s="54"/>
      <c r="AC343" s="54" t="s">
        <v>253</v>
      </c>
      <c r="AD343" s="54"/>
      <c r="AE343" s="54"/>
      <c r="AF343" s="54"/>
      <c r="AG343" s="54"/>
      <c r="AH343" s="54" t="s">
        <v>211</v>
      </c>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c r="BV343" s="54"/>
      <c r="BW343" s="54"/>
      <c r="BX343" s="54"/>
      <c r="BY343" s="54"/>
      <c r="BZ343" s="54"/>
      <c r="CA343" s="54"/>
      <c r="CB343" s="54"/>
      <c r="CC343" s="54"/>
      <c r="CD343" s="54"/>
      <c r="CE343" s="54"/>
      <c r="CF343" s="54"/>
      <c r="CG343" s="54"/>
      <c r="CH343" s="54"/>
      <c r="CI343" s="54"/>
      <c r="CJ343" s="59" t="s">
        <v>6784</v>
      </c>
    </row>
    <row r="344" spans="1:88" s="3" customFormat="1" ht="60" customHeight="1">
      <c r="A344" s="59" t="s">
        <v>1617</v>
      </c>
      <c r="B344" s="59" t="s">
        <v>200</v>
      </c>
      <c r="C344" s="59">
        <v>2013</v>
      </c>
      <c r="D344" s="54" t="s">
        <v>1618</v>
      </c>
      <c r="E344" s="54" t="s">
        <v>1619</v>
      </c>
      <c r="F344" s="54" t="s">
        <v>1620</v>
      </c>
      <c r="G344" s="54" t="s">
        <v>1621</v>
      </c>
      <c r="H344" s="54"/>
      <c r="I344" s="54" t="s">
        <v>1622</v>
      </c>
      <c r="J344" s="54" t="s">
        <v>1623</v>
      </c>
      <c r="K344" s="54"/>
      <c r="L344" s="54" t="s">
        <v>207</v>
      </c>
      <c r="M344" s="54" t="s">
        <v>207</v>
      </c>
      <c r="N344" s="54" t="s">
        <v>207</v>
      </c>
      <c r="O344" s="54" t="s">
        <v>207</v>
      </c>
      <c r="P344" s="54" t="s">
        <v>1624</v>
      </c>
      <c r="Q344" s="54"/>
      <c r="R344" s="54"/>
      <c r="S344" s="54"/>
      <c r="T344" s="54"/>
      <c r="U344" s="54"/>
      <c r="V344" s="54"/>
      <c r="W344" s="54"/>
      <c r="X344" s="54"/>
      <c r="Y344" s="54"/>
      <c r="Z344" s="54"/>
      <c r="AA344" s="54" t="s">
        <v>262</v>
      </c>
      <c r="AB344" s="54" t="s">
        <v>1625</v>
      </c>
      <c r="AC344" s="54" t="s">
        <v>253</v>
      </c>
      <c r="AD344" s="54"/>
      <c r="AE344" s="54"/>
      <c r="AF344" s="54"/>
      <c r="AG344" s="54"/>
      <c r="AH344" s="54" t="s">
        <v>211</v>
      </c>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t="s">
        <v>1626</v>
      </c>
      <c r="BU344" s="54"/>
      <c r="BV344" s="54"/>
      <c r="BW344" s="54"/>
      <c r="BX344" s="54"/>
      <c r="BY344" s="54"/>
      <c r="BZ344" s="54"/>
      <c r="CA344" s="54"/>
      <c r="CB344" s="54"/>
      <c r="CC344" s="54"/>
      <c r="CD344" s="54"/>
      <c r="CE344" s="54"/>
      <c r="CF344" s="54"/>
      <c r="CG344" s="54"/>
      <c r="CH344" s="54"/>
      <c r="CI344" s="54"/>
      <c r="CJ344" s="59" t="s">
        <v>6784</v>
      </c>
    </row>
    <row r="345" spans="1:88" s="3" customFormat="1" ht="60" customHeight="1">
      <c r="A345" s="59" t="s">
        <v>1627</v>
      </c>
      <c r="B345" s="59" t="s">
        <v>200</v>
      </c>
      <c r="C345" s="59">
        <v>2013</v>
      </c>
      <c r="D345" s="54" t="s">
        <v>1628</v>
      </c>
      <c r="E345" s="54" t="s">
        <v>1629</v>
      </c>
      <c r="F345" s="54" t="s">
        <v>1630</v>
      </c>
      <c r="G345" s="54" t="s">
        <v>1631</v>
      </c>
      <c r="H345" s="54"/>
      <c r="I345" s="54" t="s">
        <v>1632</v>
      </c>
      <c r="J345" s="54" t="s">
        <v>1633</v>
      </c>
      <c r="K345" s="54"/>
      <c r="L345" s="54" t="s">
        <v>207</v>
      </c>
      <c r="M345" s="54" t="s">
        <v>207</v>
      </c>
      <c r="N345" s="54" t="s">
        <v>207</v>
      </c>
      <c r="O345" s="54" t="s">
        <v>207</v>
      </c>
      <c r="P345" s="54" t="s">
        <v>1634</v>
      </c>
      <c r="Q345" s="54"/>
      <c r="R345" s="54"/>
      <c r="S345" s="54"/>
      <c r="T345" s="54"/>
      <c r="U345" s="54"/>
      <c r="V345" s="54" t="s">
        <v>1635</v>
      </c>
      <c r="W345" s="54"/>
      <c r="X345" s="54"/>
      <c r="Y345" s="54"/>
      <c r="Z345" s="54"/>
      <c r="AA345" s="54" t="s">
        <v>262</v>
      </c>
      <c r="AB345" s="54" t="s">
        <v>1636</v>
      </c>
      <c r="AC345" s="54" t="s">
        <v>253</v>
      </c>
      <c r="AD345" s="54"/>
      <c r="AE345" s="54"/>
      <c r="AF345" s="54"/>
      <c r="AG345" s="54"/>
      <c r="AH345" s="54" t="s">
        <v>211</v>
      </c>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c r="BQ345" s="54"/>
      <c r="BR345" s="54"/>
      <c r="BS345" s="54"/>
      <c r="BT345" s="54" t="s">
        <v>1637</v>
      </c>
      <c r="BU345" s="54"/>
      <c r="BV345" s="54"/>
      <c r="BW345" s="54"/>
      <c r="BX345" s="54"/>
      <c r="BY345" s="54"/>
      <c r="BZ345" s="54"/>
      <c r="CA345" s="54"/>
      <c r="CB345" s="54"/>
      <c r="CC345" s="54"/>
      <c r="CD345" s="54"/>
      <c r="CE345" s="54"/>
      <c r="CF345" s="54"/>
      <c r="CG345" s="54"/>
      <c r="CH345" s="54"/>
      <c r="CI345" s="54"/>
      <c r="CJ345" s="59" t="s">
        <v>6784</v>
      </c>
    </row>
    <row r="346" spans="1:88" s="3" customFormat="1" ht="60" customHeight="1">
      <c r="A346" s="59" t="s">
        <v>1638</v>
      </c>
      <c r="B346" s="59" t="s">
        <v>200</v>
      </c>
      <c r="C346" s="59">
        <v>2013</v>
      </c>
      <c r="D346" s="54" t="s">
        <v>1639</v>
      </c>
      <c r="E346" s="54" t="s">
        <v>1640</v>
      </c>
      <c r="F346" s="54" t="s">
        <v>1620</v>
      </c>
      <c r="G346" s="54" t="s">
        <v>1621</v>
      </c>
      <c r="H346" s="54"/>
      <c r="I346" s="54" t="s">
        <v>1641</v>
      </c>
      <c r="J346" s="54" t="s">
        <v>1642</v>
      </c>
      <c r="K346" s="54"/>
      <c r="L346" s="54" t="s">
        <v>207</v>
      </c>
      <c r="M346" s="54" t="s">
        <v>207</v>
      </c>
      <c r="N346" s="54" t="s">
        <v>207</v>
      </c>
      <c r="O346" s="54" t="s">
        <v>207</v>
      </c>
      <c r="P346" s="54" t="s">
        <v>1643</v>
      </c>
      <c r="Q346" s="54"/>
      <c r="R346" s="54"/>
      <c r="S346" s="54"/>
      <c r="T346" s="54"/>
      <c r="U346" s="54"/>
      <c r="V346" s="54" t="s">
        <v>1644</v>
      </c>
      <c r="W346" s="54"/>
      <c r="X346" s="54"/>
      <c r="Y346" s="54"/>
      <c r="Z346" s="54"/>
      <c r="AA346" s="54" t="s">
        <v>262</v>
      </c>
      <c r="AB346" s="54" t="s">
        <v>1625</v>
      </c>
      <c r="AC346" s="54" t="s">
        <v>253</v>
      </c>
      <c r="AD346" s="54"/>
      <c r="AE346" s="54"/>
      <c r="AF346" s="54"/>
      <c r="AG346" s="54"/>
      <c r="AH346" s="54" t="s">
        <v>211</v>
      </c>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c r="BQ346" s="54"/>
      <c r="BR346" s="54"/>
      <c r="BS346" s="54"/>
      <c r="BT346" s="54" t="s">
        <v>1626</v>
      </c>
      <c r="BU346" s="54"/>
      <c r="BV346" s="54"/>
      <c r="BW346" s="54"/>
      <c r="BX346" s="54"/>
      <c r="BY346" s="54"/>
      <c r="BZ346" s="54"/>
      <c r="CA346" s="54"/>
      <c r="CB346" s="54"/>
      <c r="CC346" s="54"/>
      <c r="CD346" s="54"/>
      <c r="CE346" s="54"/>
      <c r="CF346" s="54"/>
      <c r="CG346" s="54"/>
      <c r="CH346" s="54"/>
      <c r="CI346" s="54"/>
      <c r="CJ346" s="59" t="s">
        <v>6784</v>
      </c>
    </row>
    <row r="347" spans="1:88" s="3" customFormat="1" ht="60" customHeight="1">
      <c r="A347" s="59" t="s">
        <v>1645</v>
      </c>
      <c r="B347" s="59" t="s">
        <v>200</v>
      </c>
      <c r="C347" s="59">
        <v>2013</v>
      </c>
      <c r="D347" s="54" t="s">
        <v>1646</v>
      </c>
      <c r="E347" s="54" t="s">
        <v>1647</v>
      </c>
      <c r="F347" s="54" t="s">
        <v>1648</v>
      </c>
      <c r="G347" s="54" t="s">
        <v>1649</v>
      </c>
      <c r="H347" s="54"/>
      <c r="I347" s="54" t="s">
        <v>1650</v>
      </c>
      <c r="J347" s="54" t="s">
        <v>1651</v>
      </c>
      <c r="K347" s="54"/>
      <c r="L347" s="54" t="s">
        <v>207</v>
      </c>
      <c r="M347" s="54" t="s">
        <v>207</v>
      </c>
      <c r="N347" s="54" t="s">
        <v>207</v>
      </c>
      <c r="O347" s="54" t="s">
        <v>207</v>
      </c>
      <c r="P347" s="55" t="d">
        <v>2023-01-06</v>
      </c>
      <c r="Q347" s="54"/>
      <c r="R347" s="54"/>
      <c r="S347" s="54"/>
      <c r="T347" s="54"/>
      <c r="U347" s="54"/>
      <c r="V347" s="54" t="s">
        <v>1652</v>
      </c>
      <c r="W347" s="54"/>
      <c r="X347" s="54"/>
      <c r="Y347" s="54"/>
      <c r="Z347" s="54"/>
      <c r="AA347" s="54" t="s">
        <v>262</v>
      </c>
      <c r="AB347" s="54" t="s">
        <v>1653</v>
      </c>
      <c r="AC347" s="54" t="s">
        <v>253</v>
      </c>
      <c r="AD347" s="54"/>
      <c r="AE347" s="54"/>
      <c r="AF347" s="54"/>
      <c r="AG347" s="54"/>
      <c r="AH347" s="54" t="s">
        <v>211</v>
      </c>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c r="BQ347" s="54"/>
      <c r="BR347" s="54"/>
      <c r="BS347" s="54"/>
      <c r="BT347" s="54" t="s">
        <v>1654</v>
      </c>
      <c r="BU347" s="54"/>
      <c r="BV347" s="54"/>
      <c r="BW347" s="54"/>
      <c r="BX347" s="54"/>
      <c r="BY347" s="54"/>
      <c r="BZ347" s="54"/>
      <c r="CA347" s="54"/>
      <c r="CB347" s="54"/>
      <c r="CC347" s="54"/>
      <c r="CD347" s="54"/>
      <c r="CE347" s="54"/>
      <c r="CF347" s="54"/>
      <c r="CG347" s="54"/>
      <c r="CH347" s="54"/>
      <c r="CI347" s="54"/>
      <c r="CJ347" s="59" t="s">
        <v>6784</v>
      </c>
    </row>
    <row r="348" spans="1:88" s="3" customFormat="1" ht="60" customHeight="1">
      <c r="A348" s="59" t="s">
        <v>1655</v>
      </c>
      <c r="B348" s="59" t="s">
        <v>200</v>
      </c>
      <c r="C348" s="59">
        <v>2013</v>
      </c>
      <c r="D348" s="54" t="s">
        <v>1656</v>
      </c>
      <c r="E348" s="54" t="s">
        <v>1657</v>
      </c>
      <c r="F348" s="54" t="s">
        <v>1658</v>
      </c>
      <c r="G348" s="54" t="s">
        <v>1659</v>
      </c>
      <c r="H348" s="54"/>
      <c r="I348" s="54" t="s">
        <v>1660</v>
      </c>
      <c r="J348" s="54" t="s">
        <v>1661</v>
      </c>
      <c r="K348" s="54"/>
      <c r="L348" s="54" t="s">
        <v>1571</v>
      </c>
      <c r="M348" s="54" t="s">
        <v>207</v>
      </c>
      <c r="N348" s="54" t="s">
        <v>207</v>
      </c>
      <c r="O348" s="54" t="s">
        <v>207</v>
      </c>
      <c r="P348" s="54" t="s">
        <v>1662</v>
      </c>
      <c r="Q348" s="54"/>
      <c r="R348" s="54"/>
      <c r="S348" s="54"/>
      <c r="T348" s="54"/>
      <c r="U348" s="54"/>
      <c r="V348" s="54"/>
      <c r="W348" s="54"/>
      <c r="X348" s="54"/>
      <c r="Y348" s="54"/>
      <c r="Z348" s="54"/>
      <c r="AA348" s="54" t="s">
        <v>209</v>
      </c>
      <c r="AB348" s="54" t="s">
        <v>1663</v>
      </c>
      <c r="AC348" s="54"/>
      <c r="AD348" s="54"/>
      <c r="AE348" s="54"/>
      <c r="AF348" s="54"/>
      <c r="AG348" s="54"/>
      <c r="AH348" s="54" t="s">
        <v>211</v>
      </c>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4" t="s">
        <v>1658</v>
      </c>
      <c r="BU348" s="54"/>
      <c r="BV348" s="54"/>
      <c r="BW348" s="54"/>
      <c r="BX348" s="54"/>
      <c r="BY348" s="54"/>
      <c r="BZ348" s="54"/>
      <c r="CA348" s="54"/>
      <c r="CB348" s="54"/>
      <c r="CC348" s="54"/>
      <c r="CD348" s="54"/>
      <c r="CE348" s="54"/>
      <c r="CF348" s="54"/>
      <c r="CG348" s="54"/>
      <c r="CH348" s="54"/>
      <c r="CI348" s="54"/>
      <c r="CJ348" s="59" t="s">
        <v>6784</v>
      </c>
    </row>
    <row r="349" spans="1:88" s="3" customFormat="1" ht="60" customHeight="1">
      <c r="A349" s="59" t="s">
        <v>1664</v>
      </c>
      <c r="B349" s="59" t="s">
        <v>200</v>
      </c>
      <c r="C349" s="59">
        <v>2013</v>
      </c>
      <c r="D349" s="54" t="s">
        <v>1665</v>
      </c>
      <c r="E349" s="54" t="s">
        <v>1666</v>
      </c>
      <c r="F349" s="54" t="s">
        <v>1658</v>
      </c>
      <c r="G349" s="54" t="s">
        <v>1667</v>
      </c>
      <c r="H349" s="54"/>
      <c r="I349" s="54" t="s">
        <v>1668</v>
      </c>
      <c r="J349" s="54" t="s">
        <v>1669</v>
      </c>
      <c r="K349" s="54"/>
      <c r="L349" s="54" t="s">
        <v>1571</v>
      </c>
      <c r="M349" s="54" t="s">
        <v>207</v>
      </c>
      <c r="N349" s="54" t="s">
        <v>207</v>
      </c>
      <c r="O349" s="54" t="s">
        <v>207</v>
      </c>
      <c r="P349" s="54" t="s">
        <v>1670</v>
      </c>
      <c r="Q349" s="54"/>
      <c r="R349" s="54"/>
      <c r="S349" s="54"/>
      <c r="T349" s="54"/>
      <c r="U349" s="54"/>
      <c r="V349" s="54" t="s">
        <v>1671</v>
      </c>
      <c r="W349" s="54"/>
      <c r="X349" s="54"/>
      <c r="Y349" s="54"/>
      <c r="Z349" s="54"/>
      <c r="AA349" s="54" t="s">
        <v>209</v>
      </c>
      <c r="AB349" s="54" t="s">
        <v>1663</v>
      </c>
      <c r="AC349" s="54"/>
      <c r="AD349" s="54"/>
      <c r="AE349" s="54"/>
      <c r="AF349" s="54"/>
      <c r="AG349" s="54"/>
      <c r="AH349" s="54" t="s">
        <v>211</v>
      </c>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t="s">
        <v>1658</v>
      </c>
      <c r="BU349" s="54"/>
      <c r="BV349" s="54"/>
      <c r="BW349" s="54"/>
      <c r="BX349" s="54"/>
      <c r="BY349" s="54"/>
      <c r="BZ349" s="54"/>
      <c r="CA349" s="54"/>
      <c r="CB349" s="54"/>
      <c r="CC349" s="54"/>
      <c r="CD349" s="54"/>
      <c r="CE349" s="54"/>
      <c r="CF349" s="54"/>
      <c r="CG349" s="54"/>
      <c r="CH349" s="54"/>
      <c r="CI349" s="54"/>
      <c r="CJ349" s="59" t="s">
        <v>6784</v>
      </c>
    </row>
    <row r="350" spans="1:88" s="3" customFormat="1" ht="60" customHeight="1">
      <c r="A350" s="59" t="s">
        <v>1672</v>
      </c>
      <c r="B350" s="59" t="s">
        <v>200</v>
      </c>
      <c r="C350" s="59">
        <v>2013</v>
      </c>
      <c r="D350" s="54" t="s">
        <v>1673</v>
      </c>
      <c r="E350" s="54" t="s">
        <v>1674</v>
      </c>
      <c r="F350" s="54" t="s">
        <v>1658</v>
      </c>
      <c r="G350" s="54" t="s">
        <v>1659</v>
      </c>
      <c r="H350" s="54"/>
      <c r="I350" s="54" t="s">
        <v>1675</v>
      </c>
      <c r="J350" s="54" t="s">
        <v>1676</v>
      </c>
      <c r="K350" s="54"/>
      <c r="L350" s="54" t="s">
        <v>1571</v>
      </c>
      <c r="M350" s="54" t="s">
        <v>207</v>
      </c>
      <c r="N350" s="54" t="s">
        <v>207</v>
      </c>
      <c r="O350" s="54" t="s">
        <v>207</v>
      </c>
      <c r="P350" s="54" t="s">
        <v>1677</v>
      </c>
      <c r="Q350" s="54"/>
      <c r="R350" s="54"/>
      <c r="S350" s="54"/>
      <c r="T350" s="54"/>
      <c r="U350" s="54"/>
      <c r="V350" s="54" t="s">
        <v>1678</v>
      </c>
      <c r="W350" s="54"/>
      <c r="X350" s="54"/>
      <c r="Y350" s="54"/>
      <c r="Z350" s="54"/>
      <c r="AA350" s="54" t="s">
        <v>209</v>
      </c>
      <c r="AB350" s="54" t="s">
        <v>1663</v>
      </c>
      <c r="AC350" s="54"/>
      <c r="AD350" s="54"/>
      <c r="AE350" s="54"/>
      <c r="AF350" s="54"/>
      <c r="AG350" s="54"/>
      <c r="AH350" s="54" t="s">
        <v>211</v>
      </c>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t="s">
        <v>1658</v>
      </c>
      <c r="BU350" s="54"/>
      <c r="BV350" s="54"/>
      <c r="BW350" s="54"/>
      <c r="BX350" s="54"/>
      <c r="BY350" s="54"/>
      <c r="BZ350" s="54"/>
      <c r="CA350" s="54"/>
      <c r="CB350" s="54"/>
      <c r="CC350" s="54"/>
      <c r="CD350" s="54"/>
      <c r="CE350" s="54"/>
      <c r="CF350" s="54"/>
      <c r="CG350" s="54"/>
      <c r="CH350" s="54"/>
      <c r="CI350" s="54"/>
      <c r="CJ350" s="59" t="s">
        <v>6784</v>
      </c>
    </row>
    <row r="351" spans="1:88" s="3" customFormat="1" ht="60" customHeight="1">
      <c r="A351" s="59" t="s">
        <v>1679</v>
      </c>
      <c r="B351" s="59" t="s">
        <v>200</v>
      </c>
      <c r="C351" s="59">
        <v>2013</v>
      </c>
      <c r="D351" s="54" t="s">
        <v>1680</v>
      </c>
      <c r="E351" s="54" t="s">
        <v>1681</v>
      </c>
      <c r="F351" s="54" t="s">
        <v>1658</v>
      </c>
      <c r="G351" s="54" t="s">
        <v>1659</v>
      </c>
      <c r="H351" s="54"/>
      <c r="I351" s="54" t="s">
        <v>1682</v>
      </c>
      <c r="J351" s="54" t="s">
        <v>1683</v>
      </c>
      <c r="K351" s="54"/>
      <c r="L351" s="54" t="s">
        <v>1571</v>
      </c>
      <c r="M351" s="54" t="s">
        <v>207</v>
      </c>
      <c r="N351" s="54" t="s">
        <v>207</v>
      </c>
      <c r="O351" s="54" t="s">
        <v>207</v>
      </c>
      <c r="P351" s="54" t="s">
        <v>1684</v>
      </c>
      <c r="Q351" s="54"/>
      <c r="R351" s="54"/>
      <c r="S351" s="54"/>
      <c r="T351" s="54"/>
      <c r="U351" s="54"/>
      <c r="V351" s="54" t="s">
        <v>1685</v>
      </c>
      <c r="W351" s="54"/>
      <c r="X351" s="54"/>
      <c r="Y351" s="54"/>
      <c r="Z351" s="54"/>
      <c r="AA351" s="54" t="s">
        <v>209</v>
      </c>
      <c r="AB351" s="54" t="s">
        <v>1663</v>
      </c>
      <c r="AC351" s="54"/>
      <c r="AD351" s="54"/>
      <c r="AE351" s="54"/>
      <c r="AF351" s="54"/>
      <c r="AG351" s="54"/>
      <c r="AH351" s="54" t="s">
        <v>211</v>
      </c>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t="s">
        <v>1658</v>
      </c>
      <c r="BU351" s="54"/>
      <c r="BV351" s="54"/>
      <c r="BW351" s="54"/>
      <c r="BX351" s="54"/>
      <c r="BY351" s="54"/>
      <c r="BZ351" s="54"/>
      <c r="CA351" s="54"/>
      <c r="CB351" s="54"/>
      <c r="CC351" s="54"/>
      <c r="CD351" s="54"/>
      <c r="CE351" s="54"/>
      <c r="CF351" s="54"/>
      <c r="CG351" s="54"/>
      <c r="CH351" s="54"/>
      <c r="CI351" s="54"/>
      <c r="CJ351" s="59" t="s">
        <v>6784</v>
      </c>
    </row>
    <row r="352" spans="1:88" s="3" customFormat="1" ht="60" customHeight="1">
      <c r="A352" s="59" t="s">
        <v>1694</v>
      </c>
      <c r="B352" s="59" t="s">
        <v>200</v>
      </c>
      <c r="C352" s="59">
        <v>2013</v>
      </c>
      <c r="D352" s="54" t="s">
        <v>1695</v>
      </c>
      <c r="E352" s="54" t="s">
        <v>1696</v>
      </c>
      <c r="F352" s="54" t="s">
        <v>1658</v>
      </c>
      <c r="G352" s="54" t="s">
        <v>1659</v>
      </c>
      <c r="H352" s="54"/>
      <c r="I352" s="54" t="s">
        <v>1697</v>
      </c>
      <c r="J352" s="54" t="s">
        <v>1698</v>
      </c>
      <c r="K352" s="54"/>
      <c r="L352" s="54" t="s">
        <v>1571</v>
      </c>
      <c r="M352" s="54" t="s">
        <v>207</v>
      </c>
      <c r="N352" s="54" t="s">
        <v>207</v>
      </c>
      <c r="O352" s="54" t="s">
        <v>207</v>
      </c>
      <c r="P352" s="54" t="s">
        <v>1699</v>
      </c>
      <c r="Q352" s="54"/>
      <c r="R352" s="54"/>
      <c r="S352" s="54"/>
      <c r="T352" s="54"/>
      <c r="U352" s="54"/>
      <c r="V352" s="54" t="s">
        <v>1700</v>
      </c>
      <c r="W352" s="54"/>
      <c r="X352" s="54"/>
      <c r="Y352" s="54"/>
      <c r="Z352" s="54"/>
      <c r="AA352" s="54" t="s">
        <v>209</v>
      </c>
      <c r="AB352" s="54" t="s">
        <v>1663</v>
      </c>
      <c r="AC352" s="54"/>
      <c r="AD352" s="54"/>
      <c r="AE352" s="54"/>
      <c r="AF352" s="54"/>
      <c r="AG352" s="54"/>
      <c r="AH352" s="54" t="s">
        <v>211</v>
      </c>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c r="BP352" s="54"/>
      <c r="BQ352" s="54"/>
      <c r="BR352" s="54"/>
      <c r="BS352" s="54"/>
      <c r="BT352" s="54" t="s">
        <v>1658</v>
      </c>
      <c r="BU352" s="54"/>
      <c r="BV352" s="54"/>
      <c r="BW352" s="54"/>
      <c r="BX352" s="54"/>
      <c r="BY352" s="54"/>
      <c r="BZ352" s="54"/>
      <c r="CA352" s="54"/>
      <c r="CB352" s="54"/>
      <c r="CC352" s="54"/>
      <c r="CD352" s="54"/>
      <c r="CE352" s="54"/>
      <c r="CF352" s="54"/>
      <c r="CG352" s="54"/>
      <c r="CH352" s="54"/>
      <c r="CI352" s="54"/>
      <c r="CJ352" s="59" t="s">
        <v>6784</v>
      </c>
    </row>
    <row r="353" spans="1:88" s="3" customFormat="1" ht="60" customHeight="1">
      <c r="A353" s="59" t="s">
        <v>1701</v>
      </c>
      <c r="B353" s="59" t="s">
        <v>200</v>
      </c>
      <c r="C353" s="59">
        <v>2013</v>
      </c>
      <c r="D353" s="54" t="s">
        <v>1702</v>
      </c>
      <c r="E353" s="54" t="s">
        <v>1703</v>
      </c>
      <c r="F353" s="54" t="s">
        <v>1658</v>
      </c>
      <c r="G353" s="54" t="s">
        <v>1659</v>
      </c>
      <c r="H353" s="54"/>
      <c r="I353" s="54" t="s">
        <v>1704</v>
      </c>
      <c r="J353" s="54" t="s">
        <v>1705</v>
      </c>
      <c r="K353" s="54"/>
      <c r="L353" s="54" t="s">
        <v>1571</v>
      </c>
      <c r="M353" s="54" t="s">
        <v>207</v>
      </c>
      <c r="N353" s="54" t="s">
        <v>207</v>
      </c>
      <c r="O353" s="54" t="s">
        <v>207</v>
      </c>
      <c r="P353" s="54" t="s">
        <v>1706</v>
      </c>
      <c r="Q353" s="54"/>
      <c r="R353" s="54"/>
      <c r="S353" s="54"/>
      <c r="T353" s="54"/>
      <c r="U353" s="54"/>
      <c r="V353" s="54"/>
      <c r="W353" s="54"/>
      <c r="X353" s="54"/>
      <c r="Y353" s="54"/>
      <c r="Z353" s="54"/>
      <c r="AA353" s="54" t="s">
        <v>209</v>
      </c>
      <c r="AB353" s="54" t="s">
        <v>1663</v>
      </c>
      <c r="AC353" s="54"/>
      <c r="AD353" s="54"/>
      <c r="AE353" s="54"/>
      <c r="AF353" s="54"/>
      <c r="AG353" s="54"/>
      <c r="AH353" s="54" t="s">
        <v>211</v>
      </c>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c r="BP353" s="54"/>
      <c r="BQ353" s="54"/>
      <c r="BR353" s="54"/>
      <c r="BS353" s="54"/>
      <c r="BT353" s="54" t="s">
        <v>1658</v>
      </c>
      <c r="BU353" s="54"/>
      <c r="BV353" s="54"/>
      <c r="BW353" s="54"/>
      <c r="BX353" s="54"/>
      <c r="BY353" s="54"/>
      <c r="BZ353" s="54"/>
      <c r="CA353" s="54"/>
      <c r="CB353" s="54"/>
      <c r="CC353" s="54"/>
      <c r="CD353" s="54"/>
      <c r="CE353" s="54"/>
      <c r="CF353" s="54"/>
      <c r="CG353" s="54"/>
      <c r="CH353" s="54"/>
      <c r="CI353" s="54"/>
      <c r="CJ353" s="59" t="s">
        <v>6784</v>
      </c>
    </row>
    <row r="354" spans="1:88" s="3" customFormat="1" ht="60" customHeight="1">
      <c r="A354" s="59" t="s">
        <v>1707</v>
      </c>
      <c r="B354" s="59" t="s">
        <v>200</v>
      </c>
      <c r="C354" s="59">
        <v>2013</v>
      </c>
      <c r="D354" s="54" t="s">
        <v>1708</v>
      </c>
      <c r="E354" s="54" t="s">
        <v>1709</v>
      </c>
      <c r="F354" s="54" t="s">
        <v>1658</v>
      </c>
      <c r="G354" s="54" t="s">
        <v>1659</v>
      </c>
      <c r="H354" s="54"/>
      <c r="I354" s="54" t="s">
        <v>1710</v>
      </c>
      <c r="J354" s="54" t="s">
        <v>1711</v>
      </c>
      <c r="K354" s="54"/>
      <c r="L354" s="54" t="s">
        <v>1571</v>
      </c>
      <c r="M354" s="54" t="s">
        <v>207</v>
      </c>
      <c r="N354" s="54" t="s">
        <v>207</v>
      </c>
      <c r="O354" s="54" t="s">
        <v>207</v>
      </c>
      <c r="P354" s="54" t="s">
        <v>1712</v>
      </c>
      <c r="Q354" s="54"/>
      <c r="R354" s="54"/>
      <c r="S354" s="54"/>
      <c r="T354" s="54"/>
      <c r="U354" s="54"/>
      <c r="V354" s="54"/>
      <c r="W354" s="54"/>
      <c r="X354" s="54"/>
      <c r="Y354" s="54"/>
      <c r="Z354" s="54"/>
      <c r="AA354" s="54" t="s">
        <v>209</v>
      </c>
      <c r="AB354" s="54" t="s">
        <v>1663</v>
      </c>
      <c r="AC354" s="54"/>
      <c r="AD354" s="54"/>
      <c r="AE354" s="54"/>
      <c r="AF354" s="54"/>
      <c r="AG354" s="54"/>
      <c r="AH354" s="54" t="s">
        <v>211</v>
      </c>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c r="BP354" s="54"/>
      <c r="BQ354" s="54"/>
      <c r="BR354" s="54"/>
      <c r="BS354" s="54"/>
      <c r="BT354" s="54" t="s">
        <v>1658</v>
      </c>
      <c r="BU354" s="54"/>
      <c r="BV354" s="54"/>
      <c r="BW354" s="54"/>
      <c r="BX354" s="54"/>
      <c r="BY354" s="54"/>
      <c r="BZ354" s="54"/>
      <c r="CA354" s="54"/>
      <c r="CB354" s="54"/>
      <c r="CC354" s="54"/>
      <c r="CD354" s="54"/>
      <c r="CE354" s="54"/>
      <c r="CF354" s="54"/>
      <c r="CG354" s="54"/>
      <c r="CH354" s="54"/>
      <c r="CI354" s="54"/>
      <c r="CJ354" s="59" t="s">
        <v>6784</v>
      </c>
    </row>
    <row r="355" spans="1:88" s="3" customFormat="1" ht="60" customHeight="1">
      <c r="A355" s="59" t="s">
        <v>1713</v>
      </c>
      <c r="B355" s="59" t="s">
        <v>200</v>
      </c>
      <c r="C355" s="59">
        <v>2013</v>
      </c>
      <c r="D355" s="54" t="s">
        <v>1714</v>
      </c>
      <c r="E355" s="54" t="s">
        <v>1715</v>
      </c>
      <c r="F355" s="54" t="s">
        <v>1658</v>
      </c>
      <c r="G355" s="54" t="s">
        <v>1659</v>
      </c>
      <c r="H355" s="54"/>
      <c r="I355" s="54" t="s">
        <v>1716</v>
      </c>
      <c r="J355" s="54" t="s">
        <v>1717</v>
      </c>
      <c r="K355" s="54"/>
      <c r="L355" s="54" t="s">
        <v>1571</v>
      </c>
      <c r="M355" s="54" t="s">
        <v>207</v>
      </c>
      <c r="N355" s="54" t="s">
        <v>207</v>
      </c>
      <c r="O355" s="54" t="s">
        <v>207</v>
      </c>
      <c r="P355" s="54" t="s">
        <v>1718</v>
      </c>
      <c r="Q355" s="54"/>
      <c r="R355" s="54"/>
      <c r="S355" s="54"/>
      <c r="T355" s="54"/>
      <c r="U355" s="54"/>
      <c r="V355" s="54"/>
      <c r="W355" s="54"/>
      <c r="X355" s="54"/>
      <c r="Y355" s="54"/>
      <c r="Z355" s="54"/>
      <c r="AA355" s="54" t="s">
        <v>209</v>
      </c>
      <c r="AB355" s="54" t="s">
        <v>1663</v>
      </c>
      <c r="AC355" s="54"/>
      <c r="AD355" s="54"/>
      <c r="AE355" s="54"/>
      <c r="AF355" s="54"/>
      <c r="AG355" s="54"/>
      <c r="AH355" s="54" t="s">
        <v>211</v>
      </c>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c r="BP355" s="54"/>
      <c r="BQ355" s="54"/>
      <c r="BR355" s="54"/>
      <c r="BS355" s="54"/>
      <c r="BT355" s="54" t="s">
        <v>1658</v>
      </c>
      <c r="BU355" s="54"/>
      <c r="BV355" s="54"/>
      <c r="BW355" s="54"/>
      <c r="BX355" s="54"/>
      <c r="BY355" s="54"/>
      <c r="BZ355" s="54"/>
      <c r="CA355" s="54"/>
      <c r="CB355" s="54"/>
      <c r="CC355" s="54"/>
      <c r="CD355" s="54"/>
      <c r="CE355" s="54"/>
      <c r="CF355" s="54"/>
      <c r="CG355" s="54"/>
      <c r="CH355" s="54"/>
      <c r="CI355" s="54"/>
      <c r="CJ355" s="59" t="s">
        <v>6784</v>
      </c>
    </row>
    <row r="356" spans="1:88" s="3" customFormat="1" ht="60" customHeight="1">
      <c r="A356" s="59" t="s">
        <v>1719</v>
      </c>
      <c r="B356" s="59" t="s">
        <v>200</v>
      </c>
      <c r="C356" s="59">
        <v>2013</v>
      </c>
      <c r="D356" s="54" t="s">
        <v>1720</v>
      </c>
      <c r="E356" s="54" t="s">
        <v>1721</v>
      </c>
      <c r="F356" s="54" t="s">
        <v>1658</v>
      </c>
      <c r="G356" s="54" t="s">
        <v>1659</v>
      </c>
      <c r="H356" s="54"/>
      <c r="I356" s="54" t="s">
        <v>1722</v>
      </c>
      <c r="J356" s="54" t="s">
        <v>1723</v>
      </c>
      <c r="K356" s="54"/>
      <c r="L356" s="54" t="s">
        <v>1571</v>
      </c>
      <c r="M356" s="54" t="s">
        <v>207</v>
      </c>
      <c r="N356" s="54" t="s">
        <v>207</v>
      </c>
      <c r="O356" s="54" t="s">
        <v>207</v>
      </c>
      <c r="P356" s="54" t="s">
        <v>1724</v>
      </c>
      <c r="Q356" s="54"/>
      <c r="R356" s="54"/>
      <c r="S356" s="54"/>
      <c r="T356" s="54"/>
      <c r="U356" s="54"/>
      <c r="V356" s="54"/>
      <c r="W356" s="54"/>
      <c r="X356" s="54"/>
      <c r="Y356" s="54"/>
      <c r="Z356" s="54"/>
      <c r="AA356" s="54" t="s">
        <v>209</v>
      </c>
      <c r="AB356" s="54" t="s">
        <v>1663</v>
      </c>
      <c r="AC356" s="54"/>
      <c r="AD356" s="54"/>
      <c r="AE356" s="54"/>
      <c r="AF356" s="54"/>
      <c r="AG356" s="54"/>
      <c r="AH356" s="54" t="s">
        <v>211</v>
      </c>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c r="BP356" s="54"/>
      <c r="BQ356" s="54"/>
      <c r="BR356" s="54"/>
      <c r="BS356" s="54"/>
      <c r="BT356" s="54" t="s">
        <v>1658</v>
      </c>
      <c r="BU356" s="54"/>
      <c r="BV356" s="54"/>
      <c r="BW356" s="54"/>
      <c r="BX356" s="54"/>
      <c r="BY356" s="54"/>
      <c r="BZ356" s="54"/>
      <c r="CA356" s="54"/>
      <c r="CB356" s="54"/>
      <c r="CC356" s="54"/>
      <c r="CD356" s="54"/>
      <c r="CE356" s="54"/>
      <c r="CF356" s="54"/>
      <c r="CG356" s="54"/>
      <c r="CH356" s="54"/>
      <c r="CI356" s="54"/>
      <c r="CJ356" s="59" t="s">
        <v>6784</v>
      </c>
    </row>
    <row r="357" spans="1:88" s="3" customFormat="1" ht="60" customHeight="1">
      <c r="A357" s="59" t="s">
        <v>1725</v>
      </c>
      <c r="B357" s="59" t="s">
        <v>200</v>
      </c>
      <c r="C357" s="59">
        <v>2013</v>
      </c>
      <c r="D357" s="54" t="s">
        <v>1726</v>
      </c>
      <c r="E357" s="54" t="s">
        <v>1727</v>
      </c>
      <c r="F357" s="54" t="s">
        <v>1658</v>
      </c>
      <c r="G357" s="54" t="s">
        <v>1659</v>
      </c>
      <c r="H357" s="54"/>
      <c r="I357" s="54" t="s">
        <v>1728</v>
      </c>
      <c r="J357" s="54" t="s">
        <v>1729</v>
      </c>
      <c r="K357" s="54"/>
      <c r="L357" s="54" t="s">
        <v>1571</v>
      </c>
      <c r="M357" s="54" t="s">
        <v>207</v>
      </c>
      <c r="N357" s="54" t="s">
        <v>207</v>
      </c>
      <c r="O357" s="54" t="s">
        <v>207</v>
      </c>
      <c r="P357" s="54" t="s">
        <v>1730</v>
      </c>
      <c r="Q357" s="54"/>
      <c r="R357" s="54"/>
      <c r="S357" s="54"/>
      <c r="T357" s="54"/>
      <c r="U357" s="54"/>
      <c r="V357" s="54" t="s">
        <v>1731</v>
      </c>
      <c r="W357" s="54"/>
      <c r="X357" s="54"/>
      <c r="Y357" s="54"/>
      <c r="Z357" s="54"/>
      <c r="AA357" s="54" t="s">
        <v>209</v>
      </c>
      <c r="AB357" s="54" t="s">
        <v>1663</v>
      </c>
      <c r="AC357" s="54"/>
      <c r="AD357" s="54"/>
      <c r="AE357" s="54"/>
      <c r="AF357" s="54"/>
      <c r="AG357" s="54"/>
      <c r="AH357" s="54" t="s">
        <v>211</v>
      </c>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c r="BQ357" s="54"/>
      <c r="BR357" s="54"/>
      <c r="BS357" s="54"/>
      <c r="BT357" s="54" t="s">
        <v>1658</v>
      </c>
      <c r="BU357" s="54"/>
      <c r="BV357" s="54"/>
      <c r="BW357" s="54"/>
      <c r="BX357" s="54"/>
      <c r="BY357" s="54"/>
      <c r="BZ357" s="54"/>
      <c r="CA357" s="54"/>
      <c r="CB357" s="54"/>
      <c r="CC357" s="54"/>
      <c r="CD357" s="54"/>
      <c r="CE357" s="54"/>
      <c r="CF357" s="54"/>
      <c r="CG357" s="54"/>
      <c r="CH357" s="54"/>
      <c r="CI357" s="54"/>
      <c r="CJ357" s="59" t="s">
        <v>6784</v>
      </c>
    </row>
    <row r="358" spans="1:88" s="3" customFormat="1" ht="60" customHeight="1">
      <c r="A358" s="59" t="s">
        <v>1732</v>
      </c>
      <c r="B358" s="59" t="s">
        <v>200</v>
      </c>
      <c r="C358" s="59">
        <v>2013</v>
      </c>
      <c r="D358" s="54" t="s">
        <v>1733</v>
      </c>
      <c r="E358" s="54" t="s">
        <v>1734</v>
      </c>
      <c r="F358" s="54" t="s">
        <v>1735</v>
      </c>
      <c r="G358" s="54" t="s">
        <v>1736</v>
      </c>
      <c r="H358" s="54"/>
      <c r="I358" s="54" t="s">
        <v>1737</v>
      </c>
      <c r="J358" s="54" t="s">
        <v>1738</v>
      </c>
      <c r="K358" s="54"/>
      <c r="L358" s="54" t="s">
        <v>1571</v>
      </c>
      <c r="M358" s="54" t="s">
        <v>207</v>
      </c>
      <c r="N358" s="54" t="s">
        <v>207</v>
      </c>
      <c r="O358" s="54" t="s">
        <v>207</v>
      </c>
      <c r="P358" s="54" t="s">
        <v>1739</v>
      </c>
      <c r="Q358" s="54"/>
      <c r="R358" s="54"/>
      <c r="S358" s="54"/>
      <c r="T358" s="54"/>
      <c r="U358" s="54"/>
      <c r="V358" s="54"/>
      <c r="W358" s="54"/>
      <c r="X358" s="54"/>
      <c r="Y358" s="54"/>
      <c r="Z358" s="54"/>
      <c r="AA358" s="54" t="s">
        <v>209</v>
      </c>
      <c r="AB358" s="54" t="s">
        <v>1740</v>
      </c>
      <c r="AC358" s="54"/>
      <c r="AD358" s="54"/>
      <c r="AE358" s="54"/>
      <c r="AF358" s="54"/>
      <c r="AG358" s="54"/>
      <c r="AH358" s="54" t="s">
        <v>211</v>
      </c>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c r="BP358" s="54"/>
      <c r="BQ358" s="54"/>
      <c r="BR358" s="54"/>
      <c r="BS358" s="54"/>
      <c r="BT358" s="54" t="s">
        <v>1741</v>
      </c>
      <c r="BU358" s="54"/>
      <c r="BV358" s="54"/>
      <c r="BW358" s="54"/>
      <c r="BX358" s="54"/>
      <c r="BY358" s="54"/>
      <c r="BZ358" s="54"/>
      <c r="CA358" s="54"/>
      <c r="CB358" s="54"/>
      <c r="CC358" s="54"/>
      <c r="CD358" s="54"/>
      <c r="CE358" s="54"/>
      <c r="CF358" s="54"/>
      <c r="CG358" s="54"/>
      <c r="CH358" s="54"/>
      <c r="CI358" s="54"/>
      <c r="CJ358" s="59" t="s">
        <v>6784</v>
      </c>
    </row>
    <row r="359" spans="1:88" s="3" customFormat="1" ht="60" customHeight="1">
      <c r="A359" s="59" t="s">
        <v>1742</v>
      </c>
      <c r="B359" s="59" t="s">
        <v>200</v>
      </c>
      <c r="C359" s="59">
        <v>2013</v>
      </c>
      <c r="D359" s="54" t="s">
        <v>1743</v>
      </c>
      <c r="E359" s="54" t="s">
        <v>1744</v>
      </c>
      <c r="F359" s="54" t="s">
        <v>1658</v>
      </c>
      <c r="G359" s="54" t="s">
        <v>1659</v>
      </c>
      <c r="H359" s="54"/>
      <c r="I359" s="54" t="s">
        <v>1745</v>
      </c>
      <c r="J359" s="54" t="s">
        <v>1746</v>
      </c>
      <c r="K359" s="54"/>
      <c r="L359" s="54" t="s">
        <v>1571</v>
      </c>
      <c r="M359" s="54" t="s">
        <v>207</v>
      </c>
      <c r="N359" s="54" t="s">
        <v>207</v>
      </c>
      <c r="O359" s="54" t="s">
        <v>207</v>
      </c>
      <c r="P359" s="54" t="s">
        <v>1747</v>
      </c>
      <c r="Q359" s="54"/>
      <c r="R359" s="54"/>
      <c r="S359" s="54"/>
      <c r="T359" s="54"/>
      <c r="U359" s="54"/>
      <c r="V359" s="54" t="s">
        <v>1748</v>
      </c>
      <c r="W359" s="54"/>
      <c r="X359" s="54"/>
      <c r="Y359" s="54"/>
      <c r="Z359" s="54"/>
      <c r="AA359" s="54" t="s">
        <v>209</v>
      </c>
      <c r="AB359" s="54" t="s">
        <v>1663</v>
      </c>
      <c r="AC359" s="54"/>
      <c r="AD359" s="54"/>
      <c r="AE359" s="54"/>
      <c r="AF359" s="54"/>
      <c r="AG359" s="54"/>
      <c r="AH359" s="54" t="s">
        <v>211</v>
      </c>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c r="BP359" s="54"/>
      <c r="BQ359" s="54"/>
      <c r="BR359" s="54"/>
      <c r="BS359" s="54"/>
      <c r="BT359" s="54" t="s">
        <v>1658</v>
      </c>
      <c r="BU359" s="54"/>
      <c r="BV359" s="54"/>
      <c r="BW359" s="54"/>
      <c r="BX359" s="54"/>
      <c r="BY359" s="54"/>
      <c r="BZ359" s="54"/>
      <c r="CA359" s="54"/>
      <c r="CB359" s="54"/>
      <c r="CC359" s="54"/>
      <c r="CD359" s="54"/>
      <c r="CE359" s="54"/>
      <c r="CF359" s="54"/>
      <c r="CG359" s="54"/>
      <c r="CH359" s="54"/>
      <c r="CI359" s="54"/>
      <c r="CJ359" s="59" t="s">
        <v>6784</v>
      </c>
    </row>
    <row r="360" spans="1:88" s="3" customFormat="1" ht="60" customHeight="1">
      <c r="A360" s="59" t="s">
        <v>1749</v>
      </c>
      <c r="B360" s="59" t="s">
        <v>200</v>
      </c>
      <c r="C360" s="59">
        <v>2013</v>
      </c>
      <c r="D360" s="54" t="s">
        <v>1750</v>
      </c>
      <c r="E360" s="54" t="s">
        <v>1751</v>
      </c>
      <c r="F360" s="54" t="s">
        <v>1658</v>
      </c>
      <c r="G360" s="54" t="s">
        <v>1659</v>
      </c>
      <c r="H360" s="54"/>
      <c r="I360" s="54" t="s">
        <v>1752</v>
      </c>
      <c r="J360" s="54" t="s">
        <v>1753</v>
      </c>
      <c r="K360" s="54"/>
      <c r="L360" s="54" t="s">
        <v>1571</v>
      </c>
      <c r="M360" s="54" t="s">
        <v>207</v>
      </c>
      <c r="N360" s="54" t="s">
        <v>207</v>
      </c>
      <c r="O360" s="54" t="s">
        <v>207</v>
      </c>
      <c r="P360" s="54" t="s">
        <v>1754</v>
      </c>
      <c r="Q360" s="54"/>
      <c r="R360" s="54"/>
      <c r="S360" s="54"/>
      <c r="T360" s="54"/>
      <c r="U360" s="54"/>
      <c r="V360" s="54"/>
      <c r="W360" s="54"/>
      <c r="X360" s="54"/>
      <c r="Y360" s="54"/>
      <c r="Z360" s="54"/>
      <c r="AA360" s="54" t="s">
        <v>209</v>
      </c>
      <c r="AB360" s="54" t="s">
        <v>1663</v>
      </c>
      <c r="AC360" s="54"/>
      <c r="AD360" s="54"/>
      <c r="AE360" s="54"/>
      <c r="AF360" s="54"/>
      <c r="AG360" s="54"/>
      <c r="AH360" s="54" t="s">
        <v>211</v>
      </c>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c r="BP360" s="54"/>
      <c r="BQ360" s="54"/>
      <c r="BR360" s="54"/>
      <c r="BS360" s="54"/>
      <c r="BT360" s="54" t="s">
        <v>1658</v>
      </c>
      <c r="BU360" s="54"/>
      <c r="BV360" s="54"/>
      <c r="BW360" s="54"/>
      <c r="BX360" s="54"/>
      <c r="BY360" s="54"/>
      <c r="BZ360" s="54"/>
      <c r="CA360" s="54"/>
      <c r="CB360" s="54"/>
      <c r="CC360" s="54"/>
      <c r="CD360" s="54"/>
      <c r="CE360" s="54"/>
      <c r="CF360" s="54"/>
      <c r="CG360" s="54"/>
      <c r="CH360" s="54"/>
      <c r="CI360" s="54"/>
      <c r="CJ360" s="59" t="s">
        <v>6784</v>
      </c>
    </row>
    <row r="361" spans="1:88" s="3" customFormat="1" ht="60" customHeight="1">
      <c r="A361" s="59" t="s">
        <v>1755</v>
      </c>
      <c r="B361" s="59" t="s">
        <v>200</v>
      </c>
      <c r="C361" s="59">
        <v>2013</v>
      </c>
      <c r="D361" s="54" t="s">
        <v>1756</v>
      </c>
      <c r="E361" s="54" t="s">
        <v>1757</v>
      </c>
      <c r="F361" s="54" t="s">
        <v>1658</v>
      </c>
      <c r="G361" s="54" t="s">
        <v>1659</v>
      </c>
      <c r="H361" s="54"/>
      <c r="I361" s="54" t="s">
        <v>1758</v>
      </c>
      <c r="J361" s="54" t="s">
        <v>1759</v>
      </c>
      <c r="K361" s="54"/>
      <c r="L361" s="54" t="s">
        <v>1571</v>
      </c>
      <c r="M361" s="54" t="s">
        <v>207</v>
      </c>
      <c r="N361" s="54" t="s">
        <v>207</v>
      </c>
      <c r="O361" s="54" t="s">
        <v>207</v>
      </c>
      <c r="P361" s="54" t="s">
        <v>1760</v>
      </c>
      <c r="Q361" s="54"/>
      <c r="R361" s="54"/>
      <c r="S361" s="54"/>
      <c r="T361" s="54"/>
      <c r="U361" s="54"/>
      <c r="V361" s="54"/>
      <c r="W361" s="54"/>
      <c r="X361" s="54"/>
      <c r="Y361" s="54"/>
      <c r="Z361" s="54"/>
      <c r="AA361" s="54" t="s">
        <v>209</v>
      </c>
      <c r="AB361" s="54" t="s">
        <v>1663</v>
      </c>
      <c r="AC361" s="54"/>
      <c r="AD361" s="54"/>
      <c r="AE361" s="54"/>
      <c r="AF361" s="54"/>
      <c r="AG361" s="54"/>
      <c r="AH361" s="54" t="s">
        <v>211</v>
      </c>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c r="BP361" s="54"/>
      <c r="BQ361" s="54"/>
      <c r="BR361" s="54"/>
      <c r="BS361" s="54"/>
      <c r="BT361" s="54" t="s">
        <v>1658</v>
      </c>
      <c r="BU361" s="54"/>
      <c r="BV361" s="54"/>
      <c r="BW361" s="54"/>
      <c r="BX361" s="54"/>
      <c r="BY361" s="54"/>
      <c r="BZ361" s="54"/>
      <c r="CA361" s="54"/>
      <c r="CB361" s="54"/>
      <c r="CC361" s="54"/>
      <c r="CD361" s="54"/>
      <c r="CE361" s="54"/>
      <c r="CF361" s="54"/>
      <c r="CG361" s="54"/>
      <c r="CH361" s="54"/>
      <c r="CI361" s="54"/>
      <c r="CJ361" s="59" t="s">
        <v>6784</v>
      </c>
    </row>
    <row r="362" spans="1:88" s="3" customFormat="1" ht="60" customHeight="1">
      <c r="A362" s="59" t="s">
        <v>1761</v>
      </c>
      <c r="B362" s="59" t="s">
        <v>200</v>
      </c>
      <c r="C362" s="59">
        <v>2013</v>
      </c>
      <c r="D362" s="54" t="s">
        <v>1762</v>
      </c>
      <c r="E362" s="54" t="s">
        <v>1763</v>
      </c>
      <c r="F362" s="54" t="s">
        <v>1764</v>
      </c>
      <c r="G362" s="54" t="s">
        <v>1765</v>
      </c>
      <c r="H362" s="54"/>
      <c r="I362" s="54" t="s">
        <v>1766</v>
      </c>
      <c r="J362" s="54" t="s">
        <v>1767</v>
      </c>
      <c r="K362" s="54"/>
      <c r="L362" s="54" t="s">
        <v>1571</v>
      </c>
      <c r="M362" s="54" t="s">
        <v>207</v>
      </c>
      <c r="N362" s="54" t="s">
        <v>207</v>
      </c>
      <c r="O362" s="54" t="s">
        <v>207</v>
      </c>
      <c r="P362" s="55" t="d">
        <v>2023-01-06</v>
      </c>
      <c r="Q362" s="54"/>
      <c r="R362" s="54"/>
      <c r="S362" s="54"/>
      <c r="T362" s="54"/>
      <c r="U362" s="54"/>
      <c r="V362" s="54"/>
      <c r="W362" s="54"/>
      <c r="X362" s="54"/>
      <c r="Y362" s="54"/>
      <c r="Z362" s="54"/>
      <c r="AA362" s="54" t="s">
        <v>209</v>
      </c>
      <c r="AB362" s="54" t="s">
        <v>1768</v>
      </c>
      <c r="AC362" s="54"/>
      <c r="AD362" s="54"/>
      <c r="AE362" s="54"/>
      <c r="AF362" s="54"/>
      <c r="AG362" s="54"/>
      <c r="AH362" s="54" t="s">
        <v>211</v>
      </c>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c r="BP362" s="54"/>
      <c r="BQ362" s="54"/>
      <c r="BR362" s="54"/>
      <c r="BS362" s="54"/>
      <c r="BT362" s="54" t="s">
        <v>1764</v>
      </c>
      <c r="BU362" s="54"/>
      <c r="BV362" s="54"/>
      <c r="BW362" s="54"/>
      <c r="BX362" s="54"/>
      <c r="BY362" s="54"/>
      <c r="BZ362" s="54"/>
      <c r="CA362" s="54"/>
      <c r="CB362" s="54"/>
      <c r="CC362" s="54"/>
      <c r="CD362" s="54"/>
      <c r="CE362" s="54"/>
      <c r="CF362" s="54"/>
      <c r="CG362" s="54"/>
      <c r="CH362" s="54"/>
      <c r="CI362" s="54"/>
      <c r="CJ362" s="59" t="s">
        <v>6784</v>
      </c>
    </row>
    <row r="363" spans="1:88" s="3" customFormat="1" ht="60" customHeight="1">
      <c r="A363" s="59" t="s">
        <v>1769</v>
      </c>
      <c r="B363" s="59" t="s">
        <v>200</v>
      </c>
      <c r="C363" s="59">
        <v>2013</v>
      </c>
      <c r="D363" s="54" t="s">
        <v>1770</v>
      </c>
      <c r="E363" s="54" t="s">
        <v>1771</v>
      </c>
      <c r="F363" s="54" t="s">
        <v>1658</v>
      </c>
      <c r="G363" s="54" t="s">
        <v>1667</v>
      </c>
      <c r="H363" s="54"/>
      <c r="I363" s="54" t="s">
        <v>1772</v>
      </c>
      <c r="J363" s="54" t="s">
        <v>1773</v>
      </c>
      <c r="K363" s="54"/>
      <c r="L363" s="54" t="s">
        <v>1571</v>
      </c>
      <c r="M363" s="54" t="s">
        <v>207</v>
      </c>
      <c r="N363" s="54" t="s">
        <v>207</v>
      </c>
      <c r="O363" s="54" t="s">
        <v>207</v>
      </c>
      <c r="P363" s="54" t="s">
        <v>1774</v>
      </c>
      <c r="Q363" s="54"/>
      <c r="R363" s="54"/>
      <c r="S363" s="54"/>
      <c r="T363" s="54"/>
      <c r="U363" s="54"/>
      <c r="V363" s="54" t="s">
        <v>1775</v>
      </c>
      <c r="W363" s="54"/>
      <c r="X363" s="54"/>
      <c r="Y363" s="54"/>
      <c r="Z363" s="54"/>
      <c r="AA363" s="54" t="s">
        <v>209</v>
      </c>
      <c r="AB363" s="54" t="s">
        <v>1663</v>
      </c>
      <c r="AC363" s="54"/>
      <c r="AD363" s="54"/>
      <c r="AE363" s="54"/>
      <c r="AF363" s="54"/>
      <c r="AG363" s="54"/>
      <c r="AH363" s="54" t="s">
        <v>211</v>
      </c>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c r="BP363" s="54"/>
      <c r="BQ363" s="54"/>
      <c r="BR363" s="54"/>
      <c r="BS363" s="54"/>
      <c r="BT363" s="54" t="s">
        <v>1658</v>
      </c>
      <c r="BU363" s="54"/>
      <c r="BV363" s="54"/>
      <c r="BW363" s="54"/>
      <c r="BX363" s="54"/>
      <c r="BY363" s="54"/>
      <c r="BZ363" s="54"/>
      <c r="CA363" s="54"/>
      <c r="CB363" s="54"/>
      <c r="CC363" s="54"/>
      <c r="CD363" s="54"/>
      <c r="CE363" s="54"/>
      <c r="CF363" s="54"/>
      <c r="CG363" s="54"/>
      <c r="CH363" s="54"/>
      <c r="CI363" s="54"/>
      <c r="CJ363" s="59" t="s">
        <v>6784</v>
      </c>
    </row>
    <row r="364" spans="1:88" s="3" customFormat="1" ht="60" customHeight="1">
      <c r="A364" s="59" t="s">
        <v>1776</v>
      </c>
      <c r="B364" s="59" t="s">
        <v>200</v>
      </c>
      <c r="C364" s="59">
        <v>2013</v>
      </c>
      <c r="D364" s="54" t="s">
        <v>1777</v>
      </c>
      <c r="E364" s="54" t="s">
        <v>1778</v>
      </c>
      <c r="F364" s="54" t="s">
        <v>1658</v>
      </c>
      <c r="G364" s="54" t="s">
        <v>1659</v>
      </c>
      <c r="H364" s="54"/>
      <c r="I364" s="54" t="s">
        <v>1779</v>
      </c>
      <c r="J364" s="54" t="s">
        <v>1780</v>
      </c>
      <c r="K364" s="54"/>
      <c r="L364" s="54" t="s">
        <v>1571</v>
      </c>
      <c r="M364" s="54" t="s">
        <v>207</v>
      </c>
      <c r="N364" s="54" t="s">
        <v>207</v>
      </c>
      <c r="O364" s="54" t="s">
        <v>207</v>
      </c>
      <c r="P364" s="54" t="s">
        <v>1781</v>
      </c>
      <c r="Q364" s="54"/>
      <c r="R364" s="54"/>
      <c r="S364" s="54"/>
      <c r="T364" s="54"/>
      <c r="U364" s="54"/>
      <c r="V364" s="54"/>
      <c r="W364" s="54"/>
      <c r="X364" s="54"/>
      <c r="Y364" s="54"/>
      <c r="Z364" s="54"/>
      <c r="AA364" s="54" t="s">
        <v>209</v>
      </c>
      <c r="AB364" s="54" t="s">
        <v>1663</v>
      </c>
      <c r="AC364" s="54"/>
      <c r="AD364" s="54"/>
      <c r="AE364" s="54"/>
      <c r="AF364" s="54"/>
      <c r="AG364" s="54"/>
      <c r="AH364" s="54" t="s">
        <v>211</v>
      </c>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c r="BQ364" s="54"/>
      <c r="BR364" s="54"/>
      <c r="BS364" s="54"/>
      <c r="BT364" s="54" t="s">
        <v>1658</v>
      </c>
      <c r="BU364" s="54"/>
      <c r="BV364" s="54"/>
      <c r="BW364" s="54"/>
      <c r="BX364" s="54"/>
      <c r="BY364" s="54"/>
      <c r="BZ364" s="54"/>
      <c r="CA364" s="54"/>
      <c r="CB364" s="54"/>
      <c r="CC364" s="54"/>
      <c r="CD364" s="54"/>
      <c r="CE364" s="54"/>
      <c r="CF364" s="54"/>
      <c r="CG364" s="54"/>
      <c r="CH364" s="54"/>
      <c r="CI364" s="54"/>
      <c r="CJ364" s="59" t="s">
        <v>6784</v>
      </c>
    </row>
    <row r="365" spans="1:88" s="3" customFormat="1" ht="60" customHeight="1">
      <c r="A365" s="59" t="s">
        <v>1782</v>
      </c>
      <c r="B365" s="59" t="s">
        <v>200</v>
      </c>
      <c r="C365" s="59">
        <v>2013</v>
      </c>
      <c r="D365" s="54" t="s">
        <v>1783</v>
      </c>
      <c r="E365" s="54" t="s">
        <v>1784</v>
      </c>
      <c r="F365" s="54" t="s">
        <v>1658</v>
      </c>
      <c r="G365" s="54" t="s">
        <v>1659</v>
      </c>
      <c r="H365" s="54"/>
      <c r="I365" s="54" t="s">
        <v>1785</v>
      </c>
      <c r="J365" s="54" t="s">
        <v>1786</v>
      </c>
      <c r="K365" s="54"/>
      <c r="L365" s="54" t="s">
        <v>1571</v>
      </c>
      <c r="M365" s="54" t="s">
        <v>207</v>
      </c>
      <c r="N365" s="54" t="s">
        <v>207</v>
      </c>
      <c r="O365" s="54" t="s">
        <v>207</v>
      </c>
      <c r="P365" s="54" t="s">
        <v>1787</v>
      </c>
      <c r="Q365" s="54"/>
      <c r="R365" s="54"/>
      <c r="S365" s="54"/>
      <c r="T365" s="54"/>
      <c r="U365" s="54"/>
      <c r="V365" s="54"/>
      <c r="W365" s="54"/>
      <c r="X365" s="54"/>
      <c r="Y365" s="54"/>
      <c r="Z365" s="54"/>
      <c r="AA365" s="54" t="s">
        <v>209</v>
      </c>
      <c r="AB365" s="54" t="s">
        <v>1663</v>
      </c>
      <c r="AC365" s="54"/>
      <c r="AD365" s="54"/>
      <c r="AE365" s="54"/>
      <c r="AF365" s="54"/>
      <c r="AG365" s="54"/>
      <c r="AH365" s="54" t="s">
        <v>211</v>
      </c>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c r="BP365" s="54"/>
      <c r="BQ365" s="54"/>
      <c r="BR365" s="54"/>
      <c r="BS365" s="54"/>
      <c r="BT365" s="54" t="s">
        <v>1658</v>
      </c>
      <c r="BU365" s="54"/>
      <c r="BV365" s="54"/>
      <c r="BW365" s="54"/>
      <c r="BX365" s="54"/>
      <c r="BY365" s="54"/>
      <c r="BZ365" s="54"/>
      <c r="CA365" s="54"/>
      <c r="CB365" s="54"/>
      <c r="CC365" s="54"/>
      <c r="CD365" s="54"/>
      <c r="CE365" s="54"/>
      <c r="CF365" s="54"/>
      <c r="CG365" s="54"/>
      <c r="CH365" s="54"/>
      <c r="CI365" s="54"/>
      <c r="CJ365" s="59" t="s">
        <v>6784</v>
      </c>
    </row>
    <row r="366" spans="1:88" s="3" customFormat="1" ht="60" customHeight="1">
      <c r="A366" s="59" t="s">
        <v>1788</v>
      </c>
      <c r="B366" s="59" t="s">
        <v>242</v>
      </c>
      <c r="C366" s="59">
        <v>2013</v>
      </c>
      <c r="D366" s="54" t="s">
        <v>1789</v>
      </c>
      <c r="E366" s="54" t="s">
        <v>1790</v>
      </c>
      <c r="F366" s="54" t="s">
        <v>1226</v>
      </c>
      <c r="G366" s="54"/>
      <c r="H366" s="54" t="s">
        <v>1227</v>
      </c>
      <c r="I366" s="54" t="s">
        <v>1791</v>
      </c>
      <c r="J366" s="54" t="s">
        <v>1792</v>
      </c>
      <c r="K366" s="54"/>
      <c r="L366" s="54" t="s">
        <v>1793</v>
      </c>
      <c r="M366" s="54" t="s">
        <v>207</v>
      </c>
      <c r="N366" s="54" t="s">
        <v>207</v>
      </c>
      <c r="O366" s="54" t="s">
        <v>207</v>
      </c>
      <c r="P366" s="54" t="s">
        <v>1794</v>
      </c>
      <c r="Q366" s="54"/>
      <c r="R366" s="54">
        <v>2</v>
      </c>
      <c r="S366" s="54">
        <v>8</v>
      </c>
      <c r="T366" s="54"/>
      <c r="U366" s="54" t="s">
        <v>1231</v>
      </c>
      <c r="V366" s="54"/>
      <c r="W366" s="54"/>
      <c r="X366" s="54"/>
      <c r="Y366" s="54"/>
      <c r="Z366" s="54"/>
      <c r="AA366" s="54"/>
      <c r="AB366" s="54"/>
      <c r="AC366" s="54"/>
      <c r="AD366" s="54"/>
      <c r="AE366" s="54"/>
      <c r="AF366" s="54"/>
      <c r="AG366" s="54"/>
      <c r="AH366" s="54" t="s">
        <v>211</v>
      </c>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c r="BP366" s="54"/>
      <c r="BQ366" s="54"/>
      <c r="BR366" s="54"/>
      <c r="BS366" s="54"/>
      <c r="BT366" s="54"/>
      <c r="BU366" s="54"/>
      <c r="BV366" s="54"/>
      <c r="BW366" s="54"/>
      <c r="BX366" s="54"/>
      <c r="BY366" s="54"/>
      <c r="BZ366" s="54"/>
      <c r="CA366" s="54"/>
      <c r="CB366" s="54"/>
      <c r="CC366" s="54"/>
      <c r="CD366" s="54"/>
      <c r="CE366" s="54"/>
      <c r="CF366" s="54"/>
      <c r="CG366" s="54"/>
      <c r="CH366" s="54"/>
      <c r="CI366" s="54"/>
      <c r="CJ366" s="59" t="s">
        <v>6784</v>
      </c>
    </row>
    <row r="367" spans="1:88" s="3" customFormat="1" ht="60" customHeight="1">
      <c r="A367" s="59" t="s">
        <v>1795</v>
      </c>
      <c r="B367" s="59" t="s">
        <v>200</v>
      </c>
      <c r="C367" s="59">
        <v>2013</v>
      </c>
      <c r="D367" s="54" t="s">
        <v>1796</v>
      </c>
      <c r="E367" s="54" t="s">
        <v>1797</v>
      </c>
      <c r="F367" s="54" t="s">
        <v>1658</v>
      </c>
      <c r="G367" s="54" t="s">
        <v>1659</v>
      </c>
      <c r="H367" s="54"/>
      <c r="I367" s="54" t="s">
        <v>1798</v>
      </c>
      <c r="J367" s="54" t="s">
        <v>1799</v>
      </c>
      <c r="K367" s="54"/>
      <c r="L367" s="54" t="s">
        <v>1571</v>
      </c>
      <c r="M367" s="54" t="s">
        <v>207</v>
      </c>
      <c r="N367" s="54" t="s">
        <v>207</v>
      </c>
      <c r="O367" s="54" t="s">
        <v>207</v>
      </c>
      <c r="P367" s="54" t="s">
        <v>1800</v>
      </c>
      <c r="Q367" s="54"/>
      <c r="R367" s="54"/>
      <c r="S367" s="54"/>
      <c r="T367" s="54"/>
      <c r="U367" s="54"/>
      <c r="V367" s="54"/>
      <c r="W367" s="54"/>
      <c r="X367" s="54"/>
      <c r="Y367" s="54"/>
      <c r="Z367" s="54"/>
      <c r="AA367" s="54" t="s">
        <v>209</v>
      </c>
      <c r="AB367" s="54" t="s">
        <v>1663</v>
      </c>
      <c r="AC367" s="54"/>
      <c r="AD367" s="54"/>
      <c r="AE367" s="54"/>
      <c r="AF367" s="54"/>
      <c r="AG367" s="54"/>
      <c r="AH367" s="54" t="s">
        <v>211</v>
      </c>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c r="BP367" s="54"/>
      <c r="BQ367" s="54"/>
      <c r="BR367" s="54"/>
      <c r="BS367" s="54"/>
      <c r="BT367" s="54" t="s">
        <v>1658</v>
      </c>
      <c r="BU367" s="54"/>
      <c r="BV367" s="54"/>
      <c r="BW367" s="54"/>
      <c r="BX367" s="54"/>
      <c r="BY367" s="54"/>
      <c r="BZ367" s="54"/>
      <c r="CA367" s="54"/>
      <c r="CB367" s="54"/>
      <c r="CC367" s="54"/>
      <c r="CD367" s="54"/>
      <c r="CE367" s="54"/>
      <c r="CF367" s="54"/>
      <c r="CG367" s="54"/>
      <c r="CH367" s="54"/>
      <c r="CI367" s="54"/>
      <c r="CJ367" s="59" t="s">
        <v>6784</v>
      </c>
    </row>
    <row r="368" spans="1:88" s="3" customFormat="1" ht="60" customHeight="1">
      <c r="A368" s="59" t="s">
        <v>1801</v>
      </c>
      <c r="B368" s="59" t="s">
        <v>200</v>
      </c>
      <c r="C368" s="59">
        <v>2013</v>
      </c>
      <c r="D368" s="54" t="s">
        <v>1802</v>
      </c>
      <c r="E368" s="54" t="s">
        <v>1803</v>
      </c>
      <c r="F368" s="54" t="s">
        <v>1804</v>
      </c>
      <c r="G368" s="54" t="s">
        <v>1805</v>
      </c>
      <c r="H368" s="54"/>
      <c r="I368" s="54" t="s">
        <v>1806</v>
      </c>
      <c r="J368" s="54" t="s">
        <v>1807</v>
      </c>
      <c r="K368" s="54"/>
      <c r="L368" s="54" t="s">
        <v>1808</v>
      </c>
      <c r="M368" s="54" t="s">
        <v>207</v>
      </c>
      <c r="N368" s="54" t="s">
        <v>207</v>
      </c>
      <c r="O368" s="54" t="s">
        <v>207</v>
      </c>
      <c r="P368" s="54" t="s">
        <v>1809</v>
      </c>
      <c r="Q368" s="54"/>
      <c r="R368" s="54"/>
      <c r="S368" s="54"/>
      <c r="T368" s="54"/>
      <c r="U368" s="54"/>
      <c r="V368" s="54"/>
      <c r="W368" s="54"/>
      <c r="X368" s="54"/>
      <c r="Y368" s="54"/>
      <c r="Z368" s="54"/>
      <c r="AA368" s="54" t="s">
        <v>209</v>
      </c>
      <c r="AB368" s="54" t="s">
        <v>1810</v>
      </c>
      <c r="AC368" s="54"/>
      <c r="AD368" s="54"/>
      <c r="AE368" s="54"/>
      <c r="AF368" s="54"/>
      <c r="AG368" s="54"/>
      <c r="AH368" s="54" t="s">
        <v>211</v>
      </c>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c r="BP368" s="54"/>
      <c r="BQ368" s="54"/>
      <c r="BR368" s="54"/>
      <c r="BS368" s="54"/>
      <c r="BT368" s="54" t="s">
        <v>1811</v>
      </c>
      <c r="BU368" s="54"/>
      <c r="BV368" s="54"/>
      <c r="BW368" s="54"/>
      <c r="BX368" s="54"/>
      <c r="BY368" s="54"/>
      <c r="BZ368" s="54"/>
      <c r="CA368" s="54"/>
      <c r="CB368" s="54"/>
      <c r="CC368" s="54"/>
      <c r="CD368" s="54"/>
      <c r="CE368" s="54"/>
      <c r="CF368" s="54"/>
      <c r="CG368" s="54"/>
      <c r="CH368" s="54"/>
      <c r="CI368" s="54"/>
      <c r="CJ368" s="59" t="s">
        <v>6784</v>
      </c>
    </row>
    <row r="369" spans="1:88" s="3" customFormat="1" ht="60" customHeight="1">
      <c r="A369" s="59" t="s">
        <v>1829</v>
      </c>
      <c r="B369" s="59" t="s">
        <v>200</v>
      </c>
      <c r="C369" s="59">
        <v>2013</v>
      </c>
      <c r="D369" s="54" t="s">
        <v>1830</v>
      </c>
      <c r="E369" s="54" t="s">
        <v>1831</v>
      </c>
      <c r="F369" s="54" t="s">
        <v>1658</v>
      </c>
      <c r="G369" s="54" t="s">
        <v>1659</v>
      </c>
      <c r="H369" s="54"/>
      <c r="I369" s="54" t="s">
        <v>1832</v>
      </c>
      <c r="J369" s="54" t="s">
        <v>1833</v>
      </c>
      <c r="K369" s="54"/>
      <c r="L369" s="54" t="s">
        <v>1571</v>
      </c>
      <c r="M369" s="54" t="s">
        <v>207</v>
      </c>
      <c r="N369" s="54" t="s">
        <v>207</v>
      </c>
      <c r="O369" s="54" t="s">
        <v>207</v>
      </c>
      <c r="P369" s="54" t="s">
        <v>1834</v>
      </c>
      <c r="Q369" s="54"/>
      <c r="R369" s="54"/>
      <c r="S369" s="54"/>
      <c r="T369" s="54"/>
      <c r="U369" s="54"/>
      <c r="V369" s="54" t="s">
        <v>1835</v>
      </c>
      <c r="W369" s="54"/>
      <c r="X369" s="54"/>
      <c r="Y369" s="54"/>
      <c r="Z369" s="54"/>
      <c r="AA369" s="54" t="s">
        <v>209</v>
      </c>
      <c r="AB369" s="54" t="s">
        <v>1663</v>
      </c>
      <c r="AC369" s="54"/>
      <c r="AD369" s="54"/>
      <c r="AE369" s="54"/>
      <c r="AF369" s="54"/>
      <c r="AG369" s="54"/>
      <c r="AH369" s="54" t="s">
        <v>211</v>
      </c>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c r="BP369" s="54"/>
      <c r="BQ369" s="54"/>
      <c r="BR369" s="54"/>
      <c r="BS369" s="54"/>
      <c r="BT369" s="54" t="s">
        <v>1658</v>
      </c>
      <c r="BU369" s="54"/>
      <c r="BV369" s="54"/>
      <c r="BW369" s="54"/>
      <c r="BX369" s="54"/>
      <c r="BY369" s="54"/>
      <c r="BZ369" s="54"/>
      <c r="CA369" s="54"/>
      <c r="CB369" s="54"/>
      <c r="CC369" s="54"/>
      <c r="CD369" s="54"/>
      <c r="CE369" s="54"/>
      <c r="CF369" s="54"/>
      <c r="CG369" s="54"/>
      <c r="CH369" s="54"/>
      <c r="CI369" s="54"/>
      <c r="CJ369" s="59" t="s">
        <v>6784</v>
      </c>
    </row>
    <row r="370" spans="1:88" s="3" customFormat="1" ht="60" customHeight="1">
      <c r="A370" s="59" t="s">
        <v>1836</v>
      </c>
      <c r="B370" s="59" t="s">
        <v>200</v>
      </c>
      <c r="C370" s="59">
        <v>2013</v>
      </c>
      <c r="D370" s="54" t="s">
        <v>1837</v>
      </c>
      <c r="E370" s="54" t="s">
        <v>1838</v>
      </c>
      <c r="F370" s="54" t="s">
        <v>1658</v>
      </c>
      <c r="G370" s="54" t="s">
        <v>1659</v>
      </c>
      <c r="H370" s="54"/>
      <c r="I370" s="54" t="s">
        <v>1839</v>
      </c>
      <c r="J370" s="54" t="s">
        <v>1840</v>
      </c>
      <c r="K370" s="54"/>
      <c r="L370" s="54" t="s">
        <v>1571</v>
      </c>
      <c r="M370" s="54" t="s">
        <v>207</v>
      </c>
      <c r="N370" s="54" t="s">
        <v>207</v>
      </c>
      <c r="O370" s="54" t="s">
        <v>207</v>
      </c>
      <c r="P370" s="54" t="s">
        <v>1841</v>
      </c>
      <c r="Q370" s="54"/>
      <c r="R370" s="54"/>
      <c r="S370" s="54"/>
      <c r="T370" s="54"/>
      <c r="U370" s="54"/>
      <c r="V370" s="54"/>
      <c r="W370" s="54"/>
      <c r="X370" s="54"/>
      <c r="Y370" s="54"/>
      <c r="Z370" s="54"/>
      <c r="AA370" s="54" t="s">
        <v>209</v>
      </c>
      <c r="AB370" s="54" t="s">
        <v>1663</v>
      </c>
      <c r="AC370" s="54"/>
      <c r="AD370" s="54"/>
      <c r="AE370" s="54"/>
      <c r="AF370" s="54"/>
      <c r="AG370" s="54"/>
      <c r="AH370" s="54" t="s">
        <v>211</v>
      </c>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c r="BP370" s="54"/>
      <c r="BQ370" s="54"/>
      <c r="BR370" s="54"/>
      <c r="BS370" s="54"/>
      <c r="BT370" s="54" t="s">
        <v>1658</v>
      </c>
      <c r="BU370" s="54"/>
      <c r="BV370" s="54"/>
      <c r="BW370" s="54"/>
      <c r="BX370" s="54"/>
      <c r="BY370" s="54"/>
      <c r="BZ370" s="54"/>
      <c r="CA370" s="54"/>
      <c r="CB370" s="54"/>
      <c r="CC370" s="54"/>
      <c r="CD370" s="54"/>
      <c r="CE370" s="54"/>
      <c r="CF370" s="54"/>
      <c r="CG370" s="54"/>
      <c r="CH370" s="54"/>
      <c r="CI370" s="54"/>
      <c r="CJ370" s="59" t="s">
        <v>6784</v>
      </c>
    </row>
    <row r="371" spans="1:88" s="3" customFormat="1" ht="60" customHeight="1">
      <c r="A371" s="59" t="s">
        <v>1849</v>
      </c>
      <c r="B371" s="59" t="s">
        <v>200</v>
      </c>
      <c r="C371" s="59">
        <v>2013</v>
      </c>
      <c r="D371" s="54" t="s">
        <v>1850</v>
      </c>
      <c r="E371" s="54" t="s">
        <v>1851</v>
      </c>
      <c r="F371" s="54" t="s">
        <v>1658</v>
      </c>
      <c r="G371" s="54" t="s">
        <v>1659</v>
      </c>
      <c r="H371" s="54"/>
      <c r="I371" s="54" t="s">
        <v>1852</v>
      </c>
      <c r="J371" s="54" t="s">
        <v>1853</v>
      </c>
      <c r="K371" s="54"/>
      <c r="L371" s="54" t="s">
        <v>1571</v>
      </c>
      <c r="M371" s="54" t="s">
        <v>207</v>
      </c>
      <c r="N371" s="54" t="s">
        <v>207</v>
      </c>
      <c r="O371" s="54" t="s">
        <v>207</v>
      </c>
      <c r="P371" s="54" t="s">
        <v>1854</v>
      </c>
      <c r="Q371" s="54"/>
      <c r="R371" s="54"/>
      <c r="S371" s="54"/>
      <c r="T371" s="54"/>
      <c r="U371" s="54"/>
      <c r="V371" s="54" t="s">
        <v>1855</v>
      </c>
      <c r="W371" s="54"/>
      <c r="X371" s="54"/>
      <c r="Y371" s="54"/>
      <c r="Z371" s="54"/>
      <c r="AA371" s="54" t="s">
        <v>209</v>
      </c>
      <c r="AB371" s="54" t="s">
        <v>1663</v>
      </c>
      <c r="AC371" s="54"/>
      <c r="AD371" s="54"/>
      <c r="AE371" s="54"/>
      <c r="AF371" s="54"/>
      <c r="AG371" s="54"/>
      <c r="AH371" s="54" t="s">
        <v>211</v>
      </c>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c r="BP371" s="54"/>
      <c r="BQ371" s="54"/>
      <c r="BR371" s="54"/>
      <c r="BS371" s="54"/>
      <c r="BT371" s="54" t="s">
        <v>1658</v>
      </c>
      <c r="BU371" s="54"/>
      <c r="BV371" s="54"/>
      <c r="BW371" s="54"/>
      <c r="BX371" s="54"/>
      <c r="BY371" s="54"/>
      <c r="BZ371" s="54"/>
      <c r="CA371" s="54"/>
      <c r="CB371" s="54"/>
      <c r="CC371" s="54"/>
      <c r="CD371" s="54"/>
      <c r="CE371" s="54"/>
      <c r="CF371" s="54"/>
      <c r="CG371" s="54"/>
      <c r="CH371" s="54"/>
      <c r="CI371" s="54"/>
      <c r="CJ371" s="59" t="s">
        <v>6784</v>
      </c>
    </row>
    <row r="372" spans="1:88" s="3" customFormat="1" ht="60" customHeight="1">
      <c r="A372" s="59" t="s">
        <v>1863</v>
      </c>
      <c r="B372" s="59" t="s">
        <v>200</v>
      </c>
      <c r="C372" s="59">
        <v>2013</v>
      </c>
      <c r="D372" s="54" t="s">
        <v>1864</v>
      </c>
      <c r="E372" s="54" t="s">
        <v>1865</v>
      </c>
      <c r="F372" s="54" t="s">
        <v>1658</v>
      </c>
      <c r="G372" s="54" t="s">
        <v>1659</v>
      </c>
      <c r="H372" s="54"/>
      <c r="I372" s="54" t="s">
        <v>1866</v>
      </c>
      <c r="J372" s="54" t="s">
        <v>1867</v>
      </c>
      <c r="K372" s="54"/>
      <c r="L372" s="54" t="s">
        <v>1571</v>
      </c>
      <c r="M372" s="54" t="s">
        <v>207</v>
      </c>
      <c r="N372" s="54" t="s">
        <v>207</v>
      </c>
      <c r="O372" s="54" t="s">
        <v>207</v>
      </c>
      <c r="P372" s="54" t="s">
        <v>1868</v>
      </c>
      <c r="Q372" s="54"/>
      <c r="R372" s="54"/>
      <c r="S372" s="54"/>
      <c r="T372" s="54"/>
      <c r="U372" s="54"/>
      <c r="V372" s="54" t="s">
        <v>1869</v>
      </c>
      <c r="W372" s="54"/>
      <c r="X372" s="54"/>
      <c r="Y372" s="54"/>
      <c r="Z372" s="54"/>
      <c r="AA372" s="54" t="s">
        <v>209</v>
      </c>
      <c r="AB372" s="54" t="s">
        <v>1663</v>
      </c>
      <c r="AC372" s="54"/>
      <c r="AD372" s="54"/>
      <c r="AE372" s="54"/>
      <c r="AF372" s="54"/>
      <c r="AG372" s="54"/>
      <c r="AH372" s="54" t="s">
        <v>211</v>
      </c>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c r="BP372" s="54"/>
      <c r="BQ372" s="54"/>
      <c r="BR372" s="54"/>
      <c r="BS372" s="54"/>
      <c r="BT372" s="54" t="s">
        <v>1658</v>
      </c>
      <c r="BU372" s="54"/>
      <c r="BV372" s="54"/>
      <c r="BW372" s="54"/>
      <c r="BX372" s="54"/>
      <c r="BY372" s="54"/>
      <c r="BZ372" s="54"/>
      <c r="CA372" s="54"/>
      <c r="CB372" s="54"/>
      <c r="CC372" s="54"/>
      <c r="CD372" s="54"/>
      <c r="CE372" s="54"/>
      <c r="CF372" s="54"/>
      <c r="CG372" s="54"/>
      <c r="CH372" s="54"/>
      <c r="CI372" s="54"/>
      <c r="CJ372" s="59" t="s">
        <v>6784</v>
      </c>
    </row>
    <row r="373" spans="1:88" s="3" customFormat="1" ht="60" customHeight="1">
      <c r="A373" s="59" t="s">
        <v>1870</v>
      </c>
      <c r="B373" s="59" t="s">
        <v>242</v>
      </c>
      <c r="C373" s="59">
        <v>2013</v>
      </c>
      <c r="D373" s="54" t="s">
        <v>1871</v>
      </c>
      <c r="E373" s="54" t="s">
        <v>1872</v>
      </c>
      <c r="F373" s="54" t="s">
        <v>1226</v>
      </c>
      <c r="G373" s="54"/>
      <c r="H373" s="54" t="s">
        <v>1227</v>
      </c>
      <c r="I373" s="54" t="s">
        <v>1873</v>
      </c>
      <c r="J373" s="54" t="s">
        <v>1874</v>
      </c>
      <c r="K373" s="54"/>
      <c r="L373" s="54" t="s">
        <v>1875</v>
      </c>
      <c r="M373" s="54" t="s">
        <v>207</v>
      </c>
      <c r="N373" s="54" t="s">
        <v>207</v>
      </c>
      <c r="O373" s="54" t="s">
        <v>207</v>
      </c>
      <c r="P373" s="54" t="s">
        <v>1876</v>
      </c>
      <c r="Q373" s="54"/>
      <c r="R373" s="54">
        <v>1</v>
      </c>
      <c r="S373" s="54">
        <v>8</v>
      </c>
      <c r="T373" s="54"/>
      <c r="U373" s="54" t="s">
        <v>1231</v>
      </c>
      <c r="V373" s="54" t="s">
        <v>1877</v>
      </c>
      <c r="W373" s="54"/>
      <c r="X373" s="54"/>
      <c r="Y373" s="54"/>
      <c r="Z373" s="54"/>
      <c r="AA373" s="54"/>
      <c r="AB373" s="54"/>
      <c r="AC373" s="54"/>
      <c r="AD373" s="54"/>
      <c r="AE373" s="54"/>
      <c r="AF373" s="54"/>
      <c r="AG373" s="54"/>
      <c r="AH373" s="54" t="s">
        <v>211</v>
      </c>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c r="BP373" s="54"/>
      <c r="BQ373" s="54"/>
      <c r="BR373" s="54"/>
      <c r="BS373" s="54"/>
      <c r="BT373" s="54"/>
      <c r="BU373" s="54"/>
      <c r="BV373" s="54"/>
      <c r="BW373" s="54"/>
      <c r="BX373" s="54"/>
      <c r="BY373" s="54"/>
      <c r="BZ373" s="54"/>
      <c r="CA373" s="54"/>
      <c r="CB373" s="54"/>
      <c r="CC373" s="54"/>
      <c r="CD373" s="54"/>
      <c r="CE373" s="54"/>
      <c r="CF373" s="54"/>
      <c r="CG373" s="54"/>
      <c r="CH373" s="54"/>
      <c r="CI373" s="54"/>
      <c r="CJ373" s="59" t="s">
        <v>6784</v>
      </c>
    </row>
    <row r="374" spans="1:88" s="3" customFormat="1" ht="60" customHeight="1">
      <c r="A374" s="59" t="s">
        <v>1878</v>
      </c>
      <c r="B374" s="59" t="s">
        <v>242</v>
      </c>
      <c r="C374" s="59">
        <v>2013</v>
      </c>
      <c r="D374" s="54" t="s">
        <v>1879</v>
      </c>
      <c r="E374" s="54" t="s">
        <v>1880</v>
      </c>
      <c r="F374" s="54" t="s">
        <v>1881</v>
      </c>
      <c r="G374" s="54"/>
      <c r="H374" s="54">
        <v>472484</v>
      </c>
      <c r="I374" s="54" t="s">
        <v>1882</v>
      </c>
      <c r="J374" s="54" t="s">
        <v>1883</v>
      </c>
      <c r="K374" s="54"/>
      <c r="L374" s="54" t="s">
        <v>1598</v>
      </c>
      <c r="M374" s="54" t="s">
        <v>207</v>
      </c>
      <c r="N374" s="54" t="s">
        <v>207</v>
      </c>
      <c r="O374" s="54" t="s">
        <v>207</v>
      </c>
      <c r="P374" s="54" t="s">
        <v>1884</v>
      </c>
      <c r="Q374" s="54"/>
      <c r="R374" s="54">
        <v>5</v>
      </c>
      <c r="S374" s="54">
        <v>64</v>
      </c>
      <c r="T374" s="54"/>
      <c r="U374" s="54" t="s">
        <v>1881</v>
      </c>
      <c r="V374" s="54"/>
      <c r="W374" s="54"/>
      <c r="X374" s="54"/>
      <c r="Y374" s="54"/>
      <c r="Z374" s="54"/>
      <c r="AA374" s="54"/>
      <c r="AB374" s="54"/>
      <c r="AC374" s="54" t="s">
        <v>253</v>
      </c>
      <c r="AD374" s="54"/>
      <c r="AE374" s="54"/>
      <c r="AF374" s="54"/>
      <c r="AG374" s="54"/>
      <c r="AH374" s="54" t="s">
        <v>211</v>
      </c>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c r="BP374" s="54"/>
      <c r="BQ374" s="54"/>
      <c r="BR374" s="54"/>
      <c r="BS374" s="54"/>
      <c r="BT374" s="54"/>
      <c r="BU374" s="54"/>
      <c r="BV374" s="54"/>
      <c r="BW374" s="54"/>
      <c r="BX374" s="54"/>
      <c r="BY374" s="54"/>
      <c r="BZ374" s="54"/>
      <c r="CA374" s="54"/>
      <c r="CB374" s="54"/>
      <c r="CC374" s="54"/>
      <c r="CD374" s="54"/>
      <c r="CE374" s="54"/>
      <c r="CF374" s="54"/>
      <c r="CG374" s="54"/>
      <c r="CH374" s="54"/>
      <c r="CI374" s="54"/>
      <c r="CJ374" s="59" t="s">
        <v>6784</v>
      </c>
    </row>
    <row r="375" spans="1:88" s="3" customFormat="1" ht="60" customHeight="1">
      <c r="A375" s="59" t="s">
        <v>1897</v>
      </c>
      <c r="B375" s="59" t="s">
        <v>768</v>
      </c>
      <c r="C375" s="59">
        <v>2013</v>
      </c>
      <c r="D375" s="54" t="s">
        <v>1898</v>
      </c>
      <c r="E375" s="54" t="s">
        <v>1899</v>
      </c>
      <c r="F375" s="54"/>
      <c r="G375" s="54" t="s">
        <v>1900</v>
      </c>
      <c r="H375" s="54"/>
      <c r="I375" s="54"/>
      <c r="J375" s="54"/>
      <c r="K375" s="54"/>
      <c r="L375" s="54">
        <v>2013</v>
      </c>
      <c r="M375" s="54" t="s">
        <v>207</v>
      </c>
      <c r="N375" s="54" t="s">
        <v>207</v>
      </c>
      <c r="O375" s="54"/>
      <c r="P375" s="54"/>
      <c r="Q375" s="54"/>
      <c r="R375" s="54"/>
      <c r="S375" s="54"/>
      <c r="T375" s="54"/>
      <c r="U375" s="54"/>
      <c r="V375" s="54" t="s">
        <v>1901</v>
      </c>
      <c r="W375" s="54" t="s">
        <v>773</v>
      </c>
      <c r="X375" s="54" t="s">
        <v>1902</v>
      </c>
      <c r="Y375" s="54"/>
      <c r="Z375" s="54"/>
      <c r="AA375" s="54" t="s">
        <v>774</v>
      </c>
      <c r="AB375" s="54" t="s">
        <v>1903</v>
      </c>
      <c r="AC375" s="54" t="s">
        <v>776</v>
      </c>
      <c r="AD375" s="54"/>
      <c r="AE375" s="54"/>
      <c r="AF375" s="54"/>
      <c r="AG375" s="54"/>
      <c r="AH375" s="54" t="s">
        <v>777</v>
      </c>
      <c r="AI375" s="54">
        <v>4.5999999999999996</v>
      </c>
      <c r="AJ375" s="54"/>
      <c r="AK375" s="54"/>
      <c r="AL375" s="54"/>
      <c r="AM375" s="54"/>
      <c r="AN375" s="54"/>
      <c r="AO375" s="54"/>
      <c r="AP375" s="54"/>
      <c r="AQ375" s="54"/>
      <c r="AR375" s="54"/>
      <c r="AS375" s="54" t="s">
        <v>1904</v>
      </c>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c r="BP375" s="54"/>
      <c r="BQ375" s="54"/>
      <c r="BR375" s="54"/>
      <c r="BS375" s="54"/>
      <c r="BT375" s="54"/>
      <c r="BU375" s="54"/>
      <c r="BV375" s="54"/>
      <c r="BW375" s="54"/>
      <c r="BX375" s="54"/>
      <c r="BY375" s="54"/>
      <c r="BZ375" s="54"/>
      <c r="CA375" s="54"/>
      <c r="CB375" s="54"/>
      <c r="CC375" s="54"/>
      <c r="CD375" s="54"/>
      <c r="CE375" s="54"/>
      <c r="CF375" s="54"/>
      <c r="CG375" s="54"/>
      <c r="CH375" s="54"/>
      <c r="CI375" s="54"/>
      <c r="CJ375" s="59" t="s">
        <v>6784</v>
      </c>
    </row>
    <row r="376" spans="1:88" s="3" customFormat="1" ht="60" customHeight="1">
      <c r="A376" s="59" t="s">
        <v>1905</v>
      </c>
      <c r="B376" s="59" t="s">
        <v>200</v>
      </c>
      <c r="C376" s="59">
        <v>2013</v>
      </c>
      <c r="D376" s="54" t="s">
        <v>1708</v>
      </c>
      <c r="E376" s="54" t="s">
        <v>1709</v>
      </c>
      <c r="F376" s="54" t="s">
        <v>1658</v>
      </c>
      <c r="G376" s="54" t="s">
        <v>1659</v>
      </c>
      <c r="H376" s="54"/>
      <c r="I376" s="54" t="s">
        <v>1710</v>
      </c>
      <c r="J376" s="54" t="s">
        <v>1711</v>
      </c>
      <c r="K376" s="54"/>
      <c r="L376" s="54" t="s">
        <v>1571</v>
      </c>
      <c r="M376" s="54" t="s">
        <v>207</v>
      </c>
      <c r="N376" s="54" t="s">
        <v>207</v>
      </c>
      <c r="O376" s="54" t="s">
        <v>207</v>
      </c>
      <c r="P376" s="54" t="s">
        <v>1712</v>
      </c>
      <c r="Q376" s="54"/>
      <c r="R376" s="54"/>
      <c r="S376" s="54"/>
      <c r="T376" s="54"/>
      <c r="U376" s="54"/>
      <c r="V376" s="54"/>
      <c r="W376" s="54"/>
      <c r="X376" s="54"/>
      <c r="Y376" s="54"/>
      <c r="Z376" s="54"/>
      <c r="AA376" s="54" t="s">
        <v>209</v>
      </c>
      <c r="AB376" s="54" t="s">
        <v>1663</v>
      </c>
      <c r="AC376" s="54"/>
      <c r="AD376" s="54"/>
      <c r="AE376" s="54"/>
      <c r="AF376" s="54"/>
      <c r="AG376" s="54"/>
      <c r="AH376" s="54" t="s">
        <v>211</v>
      </c>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c r="BP376" s="54"/>
      <c r="BQ376" s="54"/>
      <c r="BR376" s="54"/>
      <c r="BS376" s="54"/>
      <c r="BT376" s="54" t="s">
        <v>1658</v>
      </c>
      <c r="BU376" s="54"/>
      <c r="BV376" s="54"/>
      <c r="BW376" s="54"/>
      <c r="BX376" s="54"/>
      <c r="BY376" s="54"/>
      <c r="BZ376" s="54"/>
      <c r="CA376" s="54"/>
      <c r="CB376" s="54"/>
      <c r="CC376" s="54"/>
      <c r="CD376" s="54"/>
      <c r="CE376" s="54"/>
      <c r="CF376" s="54"/>
      <c r="CG376" s="54"/>
      <c r="CH376" s="54"/>
      <c r="CI376" s="54"/>
      <c r="CJ376" s="59" t="s">
        <v>6784</v>
      </c>
    </row>
    <row r="377" spans="1:88" s="3" customFormat="1" ht="60" customHeight="1">
      <c r="A377" s="59" t="s">
        <v>1906</v>
      </c>
      <c r="B377" s="59" t="s">
        <v>200</v>
      </c>
      <c r="C377" s="59">
        <v>2013</v>
      </c>
      <c r="D377" s="54" t="s">
        <v>1850</v>
      </c>
      <c r="E377" s="54" t="s">
        <v>1851</v>
      </c>
      <c r="F377" s="54" t="s">
        <v>1658</v>
      </c>
      <c r="G377" s="54" t="s">
        <v>1659</v>
      </c>
      <c r="H377" s="54"/>
      <c r="I377" s="54" t="s">
        <v>1852</v>
      </c>
      <c r="J377" s="54" t="s">
        <v>1853</v>
      </c>
      <c r="K377" s="54"/>
      <c r="L377" s="54" t="s">
        <v>1571</v>
      </c>
      <c r="M377" s="54" t="s">
        <v>207</v>
      </c>
      <c r="N377" s="54" t="s">
        <v>207</v>
      </c>
      <c r="O377" s="54" t="s">
        <v>207</v>
      </c>
      <c r="P377" s="54" t="s">
        <v>1854</v>
      </c>
      <c r="Q377" s="54"/>
      <c r="R377" s="54"/>
      <c r="S377" s="54"/>
      <c r="T377" s="54"/>
      <c r="U377" s="54"/>
      <c r="V377" s="54" t="s">
        <v>1855</v>
      </c>
      <c r="W377" s="54"/>
      <c r="X377" s="54"/>
      <c r="Y377" s="54"/>
      <c r="Z377" s="54"/>
      <c r="AA377" s="54" t="s">
        <v>209</v>
      </c>
      <c r="AB377" s="54" t="s">
        <v>1663</v>
      </c>
      <c r="AC377" s="54"/>
      <c r="AD377" s="54"/>
      <c r="AE377" s="54"/>
      <c r="AF377" s="54"/>
      <c r="AG377" s="54"/>
      <c r="AH377" s="54" t="s">
        <v>211</v>
      </c>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c r="BP377" s="54"/>
      <c r="BQ377" s="54"/>
      <c r="BR377" s="54"/>
      <c r="BS377" s="54"/>
      <c r="BT377" s="54" t="s">
        <v>1658</v>
      </c>
      <c r="BU377" s="54"/>
      <c r="BV377" s="54"/>
      <c r="BW377" s="54"/>
      <c r="BX377" s="54"/>
      <c r="BY377" s="54"/>
      <c r="BZ377" s="54"/>
      <c r="CA377" s="54"/>
      <c r="CB377" s="54"/>
      <c r="CC377" s="54"/>
      <c r="CD377" s="54"/>
      <c r="CE377" s="54"/>
      <c r="CF377" s="54"/>
      <c r="CG377" s="54"/>
      <c r="CH377" s="54"/>
      <c r="CI377" s="54"/>
      <c r="CJ377" s="59" t="s">
        <v>6784</v>
      </c>
    </row>
    <row r="378" spans="1:88" s="3" customFormat="1" ht="60" customHeight="1">
      <c r="A378" s="59" t="s">
        <v>1907</v>
      </c>
      <c r="B378" s="59" t="s">
        <v>200</v>
      </c>
      <c r="C378" s="59">
        <v>2013</v>
      </c>
      <c r="D378" s="54" t="s">
        <v>1656</v>
      </c>
      <c r="E378" s="54" t="s">
        <v>1657</v>
      </c>
      <c r="F378" s="54" t="s">
        <v>1658</v>
      </c>
      <c r="G378" s="54" t="s">
        <v>1659</v>
      </c>
      <c r="H378" s="54"/>
      <c r="I378" s="54" t="s">
        <v>1660</v>
      </c>
      <c r="J378" s="54" t="s">
        <v>1661</v>
      </c>
      <c r="K378" s="54"/>
      <c r="L378" s="54" t="s">
        <v>1571</v>
      </c>
      <c r="M378" s="54" t="s">
        <v>207</v>
      </c>
      <c r="N378" s="54" t="s">
        <v>207</v>
      </c>
      <c r="O378" s="54" t="s">
        <v>207</v>
      </c>
      <c r="P378" s="54" t="s">
        <v>1662</v>
      </c>
      <c r="Q378" s="54"/>
      <c r="R378" s="54"/>
      <c r="S378" s="54"/>
      <c r="T378" s="54"/>
      <c r="U378" s="54"/>
      <c r="V378" s="54"/>
      <c r="W378" s="54"/>
      <c r="X378" s="54"/>
      <c r="Y378" s="54"/>
      <c r="Z378" s="54"/>
      <c r="AA378" s="54" t="s">
        <v>209</v>
      </c>
      <c r="AB378" s="54" t="s">
        <v>1663</v>
      </c>
      <c r="AC378" s="54"/>
      <c r="AD378" s="54"/>
      <c r="AE378" s="54"/>
      <c r="AF378" s="54"/>
      <c r="AG378" s="54"/>
      <c r="AH378" s="54" t="s">
        <v>211</v>
      </c>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c r="BP378" s="54"/>
      <c r="BQ378" s="54"/>
      <c r="BR378" s="54"/>
      <c r="BS378" s="54"/>
      <c r="BT378" s="54" t="s">
        <v>1658</v>
      </c>
      <c r="BU378" s="54"/>
      <c r="BV378" s="54"/>
      <c r="BW378" s="54"/>
      <c r="BX378" s="54"/>
      <c r="BY378" s="54"/>
      <c r="BZ378" s="54"/>
      <c r="CA378" s="54"/>
      <c r="CB378" s="54"/>
      <c r="CC378" s="54"/>
      <c r="CD378" s="54"/>
      <c r="CE378" s="54"/>
      <c r="CF378" s="54"/>
      <c r="CG378" s="54"/>
      <c r="CH378" s="54"/>
      <c r="CI378" s="54"/>
      <c r="CJ378" s="59" t="s">
        <v>6784</v>
      </c>
    </row>
    <row r="379" spans="1:88" s="3" customFormat="1" ht="60" customHeight="1">
      <c r="A379" s="59" t="s">
        <v>1908</v>
      </c>
      <c r="B379" s="59" t="s">
        <v>789</v>
      </c>
      <c r="C379" s="59">
        <v>2013</v>
      </c>
      <c r="D379" s="54" t="s">
        <v>1909</v>
      </c>
      <c r="E379" s="54" t="s">
        <v>1910</v>
      </c>
      <c r="F379" s="54" t="s">
        <v>1889</v>
      </c>
      <c r="G379" s="54" t="s">
        <v>1911</v>
      </c>
      <c r="H379" s="54"/>
      <c r="I379" s="54"/>
      <c r="J379" s="54" t="s">
        <v>1912</v>
      </c>
      <c r="K379" s="54"/>
      <c r="L379" s="54">
        <v>2013</v>
      </c>
      <c r="M379" s="54" t="s">
        <v>207</v>
      </c>
      <c r="N379" s="54" t="s">
        <v>207</v>
      </c>
      <c r="O379" s="54" t="s">
        <v>207</v>
      </c>
      <c r="P379" s="54" t="s">
        <v>1913</v>
      </c>
      <c r="Q379" s="54"/>
      <c r="R379" s="54"/>
      <c r="S379" s="54">
        <v>7990</v>
      </c>
      <c r="T379" s="54"/>
      <c r="U379" s="54"/>
      <c r="V379" s="54"/>
      <c r="W379" s="54"/>
      <c r="X379" s="54"/>
      <c r="Y379" s="54"/>
      <c r="Z379" s="54"/>
      <c r="AA379" s="54" t="s">
        <v>796</v>
      </c>
      <c r="AB379" s="54" t="s">
        <v>797</v>
      </c>
      <c r="AC379" s="54"/>
      <c r="AD379" s="54"/>
      <c r="AE379" s="54"/>
      <c r="AF379" s="54"/>
      <c r="AG379" s="54"/>
      <c r="AH379" s="54" t="s">
        <v>211</v>
      </c>
      <c r="AI379" s="54"/>
      <c r="AJ379" s="54" t="s">
        <v>1914</v>
      </c>
      <c r="AK379" s="54"/>
      <c r="AL379" s="54"/>
      <c r="AM379" s="54"/>
      <c r="AN379" s="54"/>
      <c r="AO379" s="54"/>
      <c r="AP379" s="54" t="s">
        <v>1895</v>
      </c>
      <c r="AQ379" s="54" t="s">
        <v>1488</v>
      </c>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c r="BP379" s="54"/>
      <c r="BQ379" s="54"/>
      <c r="BR379" s="54"/>
      <c r="BS379" s="54"/>
      <c r="BT379" s="54"/>
      <c r="BU379" s="54"/>
      <c r="BV379" s="54"/>
      <c r="BW379" s="54"/>
      <c r="BX379" s="54"/>
      <c r="BY379" s="54"/>
      <c r="BZ379" s="54"/>
      <c r="CA379" s="54"/>
      <c r="CB379" s="54"/>
      <c r="CC379" s="54"/>
      <c r="CD379" s="54"/>
      <c r="CE379" s="54"/>
      <c r="CF379" s="54"/>
      <c r="CG379" s="54"/>
      <c r="CH379" s="54"/>
      <c r="CI379" s="54"/>
      <c r="CJ379" s="59" t="s">
        <v>6784</v>
      </c>
    </row>
    <row r="380" spans="1:88" s="3" customFormat="1" ht="60" customHeight="1">
      <c r="A380" s="59" t="s">
        <v>1915</v>
      </c>
      <c r="B380" s="59" t="s">
        <v>200</v>
      </c>
      <c r="C380" s="59">
        <v>2013</v>
      </c>
      <c r="D380" s="54" t="s">
        <v>1680</v>
      </c>
      <c r="E380" s="54" t="s">
        <v>1681</v>
      </c>
      <c r="F380" s="54" t="s">
        <v>1658</v>
      </c>
      <c r="G380" s="54" t="s">
        <v>1659</v>
      </c>
      <c r="H380" s="54"/>
      <c r="I380" s="54" t="s">
        <v>1682</v>
      </c>
      <c r="J380" s="54" t="s">
        <v>1683</v>
      </c>
      <c r="K380" s="54"/>
      <c r="L380" s="54" t="s">
        <v>1571</v>
      </c>
      <c r="M380" s="54" t="s">
        <v>207</v>
      </c>
      <c r="N380" s="54" t="s">
        <v>207</v>
      </c>
      <c r="O380" s="54" t="s">
        <v>207</v>
      </c>
      <c r="P380" s="54" t="s">
        <v>1684</v>
      </c>
      <c r="Q380" s="54"/>
      <c r="R380" s="54"/>
      <c r="S380" s="54"/>
      <c r="T380" s="54"/>
      <c r="U380" s="54"/>
      <c r="V380" s="54" t="s">
        <v>1685</v>
      </c>
      <c r="W380" s="54"/>
      <c r="X380" s="54"/>
      <c r="Y380" s="54"/>
      <c r="Z380" s="54"/>
      <c r="AA380" s="54" t="s">
        <v>209</v>
      </c>
      <c r="AB380" s="54" t="s">
        <v>1663</v>
      </c>
      <c r="AC380" s="54"/>
      <c r="AD380" s="54"/>
      <c r="AE380" s="54"/>
      <c r="AF380" s="54"/>
      <c r="AG380" s="54"/>
      <c r="AH380" s="54" t="s">
        <v>211</v>
      </c>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c r="BP380" s="54"/>
      <c r="BQ380" s="54"/>
      <c r="BR380" s="54"/>
      <c r="BS380" s="54"/>
      <c r="BT380" s="54" t="s">
        <v>1658</v>
      </c>
      <c r="BU380" s="54"/>
      <c r="BV380" s="54"/>
      <c r="BW380" s="54"/>
      <c r="BX380" s="54"/>
      <c r="BY380" s="54"/>
      <c r="BZ380" s="54"/>
      <c r="CA380" s="54"/>
      <c r="CB380" s="54"/>
      <c r="CC380" s="54"/>
      <c r="CD380" s="54"/>
      <c r="CE380" s="54"/>
      <c r="CF380" s="54"/>
      <c r="CG380" s="54"/>
      <c r="CH380" s="54"/>
      <c r="CI380" s="54"/>
      <c r="CJ380" s="59" t="s">
        <v>6784</v>
      </c>
    </row>
    <row r="381" spans="1:88" s="3" customFormat="1" ht="60" customHeight="1">
      <c r="A381" s="59" t="s">
        <v>1916</v>
      </c>
      <c r="B381" s="59" t="s">
        <v>242</v>
      </c>
      <c r="C381" s="59">
        <v>2013</v>
      </c>
      <c r="D381" s="54" t="s">
        <v>1879</v>
      </c>
      <c r="E381" s="54" t="s">
        <v>1880</v>
      </c>
      <c r="F381" s="54" t="s">
        <v>1881</v>
      </c>
      <c r="G381" s="54"/>
      <c r="H381" s="54">
        <v>472484</v>
      </c>
      <c r="I381" s="54" t="s">
        <v>1882</v>
      </c>
      <c r="J381" s="54" t="s">
        <v>1883</v>
      </c>
      <c r="K381" s="54"/>
      <c r="L381" s="54" t="s">
        <v>1598</v>
      </c>
      <c r="M381" s="54" t="s">
        <v>207</v>
      </c>
      <c r="N381" s="54" t="s">
        <v>207</v>
      </c>
      <c r="O381" s="54" t="s">
        <v>207</v>
      </c>
      <c r="P381" s="54" t="s">
        <v>1884</v>
      </c>
      <c r="Q381" s="54"/>
      <c r="R381" s="54">
        <v>5</v>
      </c>
      <c r="S381" s="54">
        <v>64</v>
      </c>
      <c r="T381" s="54"/>
      <c r="U381" s="54" t="s">
        <v>1881</v>
      </c>
      <c r="V381" s="54"/>
      <c r="W381" s="54"/>
      <c r="X381" s="54"/>
      <c r="Y381" s="54"/>
      <c r="Z381" s="54"/>
      <c r="AA381" s="54"/>
      <c r="AB381" s="54"/>
      <c r="AC381" s="54" t="s">
        <v>253</v>
      </c>
      <c r="AD381" s="54"/>
      <c r="AE381" s="54"/>
      <c r="AF381" s="54"/>
      <c r="AG381" s="54"/>
      <c r="AH381" s="54" t="s">
        <v>211</v>
      </c>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c r="BP381" s="54"/>
      <c r="BQ381" s="54"/>
      <c r="BR381" s="54"/>
      <c r="BS381" s="54"/>
      <c r="BT381" s="54"/>
      <c r="BU381" s="54"/>
      <c r="BV381" s="54"/>
      <c r="BW381" s="54"/>
      <c r="BX381" s="54"/>
      <c r="BY381" s="54"/>
      <c r="BZ381" s="54"/>
      <c r="CA381" s="54"/>
      <c r="CB381" s="54"/>
      <c r="CC381" s="54"/>
      <c r="CD381" s="54"/>
      <c r="CE381" s="54"/>
      <c r="CF381" s="54"/>
      <c r="CG381" s="54"/>
      <c r="CH381" s="54"/>
      <c r="CI381" s="54"/>
      <c r="CJ381" s="59" t="s">
        <v>6784</v>
      </c>
    </row>
    <row r="382" spans="1:88" s="3" customFormat="1" ht="60" customHeight="1">
      <c r="A382" s="59" t="s">
        <v>1917</v>
      </c>
      <c r="B382" s="59" t="s">
        <v>200</v>
      </c>
      <c r="C382" s="59">
        <v>2013</v>
      </c>
      <c r="D382" s="54" t="s">
        <v>1864</v>
      </c>
      <c r="E382" s="54" t="s">
        <v>1865</v>
      </c>
      <c r="F382" s="54" t="s">
        <v>1658</v>
      </c>
      <c r="G382" s="54" t="s">
        <v>1659</v>
      </c>
      <c r="H382" s="54"/>
      <c r="I382" s="54" t="s">
        <v>1866</v>
      </c>
      <c r="J382" s="54" t="s">
        <v>1867</v>
      </c>
      <c r="K382" s="54"/>
      <c r="L382" s="54" t="s">
        <v>1571</v>
      </c>
      <c r="M382" s="54" t="s">
        <v>207</v>
      </c>
      <c r="N382" s="54" t="s">
        <v>207</v>
      </c>
      <c r="O382" s="54" t="s">
        <v>207</v>
      </c>
      <c r="P382" s="54" t="s">
        <v>1868</v>
      </c>
      <c r="Q382" s="54"/>
      <c r="R382" s="54"/>
      <c r="S382" s="54"/>
      <c r="T382" s="54"/>
      <c r="U382" s="54"/>
      <c r="V382" s="54" t="s">
        <v>1869</v>
      </c>
      <c r="W382" s="54"/>
      <c r="X382" s="54"/>
      <c r="Y382" s="54"/>
      <c r="Z382" s="54"/>
      <c r="AA382" s="54" t="s">
        <v>209</v>
      </c>
      <c r="AB382" s="54" t="s">
        <v>1663</v>
      </c>
      <c r="AC382" s="54"/>
      <c r="AD382" s="54"/>
      <c r="AE382" s="54"/>
      <c r="AF382" s="54"/>
      <c r="AG382" s="54"/>
      <c r="AH382" s="54" t="s">
        <v>211</v>
      </c>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c r="BP382" s="54"/>
      <c r="BQ382" s="54"/>
      <c r="BR382" s="54"/>
      <c r="BS382" s="54"/>
      <c r="BT382" s="54" t="s">
        <v>1658</v>
      </c>
      <c r="BU382" s="54"/>
      <c r="BV382" s="54"/>
      <c r="BW382" s="54"/>
      <c r="BX382" s="54"/>
      <c r="BY382" s="54"/>
      <c r="BZ382" s="54"/>
      <c r="CA382" s="54"/>
      <c r="CB382" s="54"/>
      <c r="CC382" s="54"/>
      <c r="CD382" s="54"/>
      <c r="CE382" s="54"/>
      <c r="CF382" s="54"/>
      <c r="CG382" s="54"/>
      <c r="CH382" s="54"/>
      <c r="CI382" s="54"/>
      <c r="CJ382" s="59" t="s">
        <v>6784</v>
      </c>
    </row>
    <row r="383" spans="1:88" s="3" customFormat="1" ht="60" customHeight="1">
      <c r="A383" s="59" t="s">
        <v>1928</v>
      </c>
      <c r="B383" s="59" t="s">
        <v>242</v>
      </c>
      <c r="C383" s="59">
        <v>2013</v>
      </c>
      <c r="D383" s="54" t="s">
        <v>1607</v>
      </c>
      <c r="E383" s="54" t="s">
        <v>1608</v>
      </c>
      <c r="F383" s="54" t="s">
        <v>1609</v>
      </c>
      <c r="G383" s="54"/>
      <c r="H383" s="54" t="s">
        <v>1610</v>
      </c>
      <c r="I383" s="54" t="s">
        <v>1611</v>
      </c>
      <c r="J383" s="54" t="s">
        <v>1612</v>
      </c>
      <c r="K383" s="54"/>
      <c r="L383" s="54" t="s">
        <v>1613</v>
      </c>
      <c r="M383" s="54" t="s">
        <v>207</v>
      </c>
      <c r="N383" s="54" t="s">
        <v>207</v>
      </c>
      <c r="O383" s="54" t="s">
        <v>207</v>
      </c>
      <c r="P383" s="54" t="s">
        <v>1614</v>
      </c>
      <c r="Q383" s="54"/>
      <c r="R383" s="54">
        <v>4</v>
      </c>
      <c r="S383" s="54">
        <v>20</v>
      </c>
      <c r="T383" s="54"/>
      <c r="U383" s="54" t="s">
        <v>1615</v>
      </c>
      <c r="V383" s="54" t="s">
        <v>1616</v>
      </c>
      <c r="W383" s="54"/>
      <c r="X383" s="54"/>
      <c r="Y383" s="54"/>
      <c r="Z383" s="54"/>
      <c r="AA383" s="54"/>
      <c r="AB383" s="54"/>
      <c r="AC383" s="54" t="s">
        <v>253</v>
      </c>
      <c r="AD383" s="54"/>
      <c r="AE383" s="54"/>
      <c r="AF383" s="54"/>
      <c r="AG383" s="54"/>
      <c r="AH383" s="54" t="s">
        <v>211</v>
      </c>
      <c r="AI383" s="54"/>
      <c r="AJ383" s="54"/>
      <c r="AK383" s="54"/>
      <c r="AL383" s="54" t="s">
        <v>1929</v>
      </c>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c r="BP383" s="54"/>
      <c r="BQ383" s="54"/>
      <c r="BR383" s="54"/>
      <c r="BS383" s="54"/>
      <c r="BT383" s="54"/>
      <c r="BU383" s="54"/>
      <c r="BV383" s="54"/>
      <c r="BW383" s="54"/>
      <c r="BX383" s="54"/>
      <c r="BY383" s="54"/>
      <c r="BZ383" s="54"/>
      <c r="CA383" s="54"/>
      <c r="CB383" s="54"/>
      <c r="CC383" s="54"/>
      <c r="CD383" s="54"/>
      <c r="CE383" s="54"/>
      <c r="CF383" s="54"/>
      <c r="CG383" s="54"/>
      <c r="CH383" s="54"/>
      <c r="CI383" s="54"/>
      <c r="CJ383" s="59" t="s">
        <v>6784</v>
      </c>
    </row>
    <row r="384" spans="1:88" s="3" customFormat="1" ht="60" customHeight="1">
      <c r="A384" s="59" t="s">
        <v>1930</v>
      </c>
      <c r="B384" s="59" t="s">
        <v>242</v>
      </c>
      <c r="C384" s="59">
        <v>2013</v>
      </c>
      <c r="D384" s="54" t="s">
        <v>1593</v>
      </c>
      <c r="E384" s="54" t="s">
        <v>1594</v>
      </c>
      <c r="F384" s="54" t="s">
        <v>803</v>
      </c>
      <c r="G384" s="54"/>
      <c r="H384" s="54" t="s">
        <v>804</v>
      </c>
      <c r="I384" s="54" t="s">
        <v>1595</v>
      </c>
      <c r="J384" s="54" t="s">
        <v>1596</v>
      </c>
      <c r="K384" s="54" t="s">
        <v>1597</v>
      </c>
      <c r="L384" s="54" t="s">
        <v>1598</v>
      </c>
      <c r="M384" s="54" t="s">
        <v>207</v>
      </c>
      <c r="N384" s="54" t="s">
        <v>207</v>
      </c>
      <c r="O384" s="54" t="s">
        <v>207</v>
      </c>
      <c r="P384" s="55" t="d">
        <v>2023-01-15</v>
      </c>
      <c r="Q384" s="54"/>
      <c r="R384" s="54">
        <v>2</v>
      </c>
      <c r="S384" s="54">
        <v>6</v>
      </c>
      <c r="T384" s="54"/>
      <c r="U384" s="54" t="s">
        <v>809</v>
      </c>
      <c r="V384" s="54"/>
      <c r="W384" s="54"/>
      <c r="X384" s="54"/>
      <c r="Y384" s="54"/>
      <c r="Z384" s="54"/>
      <c r="AA384" s="54"/>
      <c r="AB384" s="54"/>
      <c r="AC384" s="54" t="s">
        <v>253</v>
      </c>
      <c r="AD384" s="54"/>
      <c r="AE384" s="54"/>
      <c r="AF384" s="54"/>
      <c r="AG384" s="54"/>
      <c r="AH384" s="54" t="s">
        <v>211</v>
      </c>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c r="BP384" s="54"/>
      <c r="BQ384" s="54"/>
      <c r="BR384" s="54"/>
      <c r="BS384" s="54"/>
      <c r="BT384" s="54"/>
      <c r="BU384" s="54"/>
      <c r="BV384" s="54"/>
      <c r="BW384" s="54"/>
      <c r="BX384" s="54"/>
      <c r="BY384" s="54"/>
      <c r="BZ384" s="54"/>
      <c r="CA384" s="54"/>
      <c r="CB384" s="54"/>
      <c r="CC384" s="54"/>
      <c r="CD384" s="54"/>
      <c r="CE384" s="54"/>
      <c r="CF384" s="54"/>
      <c r="CG384" s="54"/>
      <c r="CH384" s="54"/>
      <c r="CI384" s="54"/>
      <c r="CJ384" s="59" t="s">
        <v>6784</v>
      </c>
    </row>
    <row r="385" spans="1:88" s="3" customFormat="1" ht="60" customHeight="1">
      <c r="A385" s="59" t="s">
        <v>1931</v>
      </c>
      <c r="B385" s="59" t="s">
        <v>200</v>
      </c>
      <c r="C385" s="59">
        <v>2013</v>
      </c>
      <c r="D385" s="54" t="s">
        <v>1857</v>
      </c>
      <c r="E385" s="54" t="s">
        <v>1858</v>
      </c>
      <c r="F385" s="54" t="s">
        <v>1658</v>
      </c>
      <c r="G385" s="54" t="s">
        <v>1659</v>
      </c>
      <c r="H385" s="54"/>
      <c r="I385" s="54" t="s">
        <v>1859</v>
      </c>
      <c r="J385" s="54" t="s">
        <v>1860</v>
      </c>
      <c r="K385" s="54"/>
      <c r="L385" s="54" t="s">
        <v>1571</v>
      </c>
      <c r="M385" s="54" t="s">
        <v>207</v>
      </c>
      <c r="N385" s="54" t="s">
        <v>207</v>
      </c>
      <c r="O385" s="54" t="s">
        <v>207</v>
      </c>
      <c r="P385" s="54" t="s">
        <v>1861</v>
      </c>
      <c r="Q385" s="54"/>
      <c r="R385" s="54"/>
      <c r="S385" s="54"/>
      <c r="T385" s="54"/>
      <c r="U385" s="54"/>
      <c r="V385" s="54"/>
      <c r="W385" s="54"/>
      <c r="X385" s="54"/>
      <c r="Y385" s="54"/>
      <c r="Z385" s="54"/>
      <c r="AA385" s="54" t="s">
        <v>209</v>
      </c>
      <c r="AB385" s="54" t="s">
        <v>1663</v>
      </c>
      <c r="AC385" s="54"/>
      <c r="AD385" s="54"/>
      <c r="AE385" s="54"/>
      <c r="AF385" s="54"/>
      <c r="AG385" s="54"/>
      <c r="AH385" s="54" t="s">
        <v>211</v>
      </c>
      <c r="AI385" s="54"/>
      <c r="AJ385" s="54"/>
      <c r="AK385" s="54"/>
      <c r="AL385" s="54" t="s">
        <v>1932</v>
      </c>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c r="BP385" s="54"/>
      <c r="BQ385" s="54"/>
      <c r="BR385" s="54"/>
      <c r="BS385" s="54"/>
      <c r="BT385" s="54" t="s">
        <v>1658</v>
      </c>
      <c r="BU385" s="54"/>
      <c r="BV385" s="54"/>
      <c r="BW385" s="54"/>
      <c r="BX385" s="54"/>
      <c r="BY385" s="54"/>
      <c r="BZ385" s="54"/>
      <c r="CA385" s="54"/>
      <c r="CB385" s="54"/>
      <c r="CC385" s="54"/>
      <c r="CD385" s="54"/>
      <c r="CE385" s="54"/>
      <c r="CF385" s="54"/>
      <c r="CG385" s="54"/>
      <c r="CH385" s="54"/>
      <c r="CI385" s="54"/>
      <c r="CJ385" s="59" t="s">
        <v>6784</v>
      </c>
    </row>
    <row r="386" spans="1:88" s="3" customFormat="1" ht="60" customHeight="1">
      <c r="A386" s="59" t="s">
        <v>1933</v>
      </c>
      <c r="B386" s="59" t="s">
        <v>242</v>
      </c>
      <c r="C386" s="59">
        <v>2013</v>
      </c>
      <c r="D386" s="54" t="s">
        <v>1934</v>
      </c>
      <c r="E386" s="54" t="s">
        <v>1935</v>
      </c>
      <c r="F386" s="54" t="s">
        <v>1936</v>
      </c>
      <c r="G386" s="54"/>
      <c r="H386" s="54" t="s">
        <v>1937</v>
      </c>
      <c r="I386" s="54" t="s">
        <v>1938</v>
      </c>
      <c r="J386" s="54" t="s">
        <v>1939</v>
      </c>
      <c r="K386" s="54" t="s">
        <v>1940</v>
      </c>
      <c r="L386" s="56" t="d">
        <v>2013-07-01</v>
      </c>
      <c r="M386" s="54" t="s">
        <v>207</v>
      </c>
      <c r="N386" s="54" t="s">
        <v>207</v>
      </c>
      <c r="O386" s="54" t="s">
        <v>207</v>
      </c>
      <c r="P386" s="54" t="s">
        <v>1941</v>
      </c>
      <c r="Q386" s="54"/>
      <c r="R386" s="54">
        <v>3</v>
      </c>
      <c r="S386" s="54">
        <v>4</v>
      </c>
      <c r="T386" s="54"/>
      <c r="U386" s="54"/>
      <c r="V386" s="54" t="s">
        <v>1942</v>
      </c>
      <c r="W386" s="54"/>
      <c r="X386" s="54"/>
      <c r="Y386" s="54"/>
      <c r="Z386" s="54"/>
      <c r="AA386" s="54"/>
      <c r="AB386" s="54"/>
      <c r="AC386" s="54" t="s">
        <v>1943</v>
      </c>
      <c r="AD386" s="54"/>
      <c r="AE386" s="54"/>
      <c r="AF386" s="54"/>
      <c r="AG386" s="54"/>
      <c r="AH386" s="54" t="s">
        <v>211</v>
      </c>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c r="BP386" s="54"/>
      <c r="BQ386" s="54"/>
      <c r="BR386" s="54"/>
      <c r="BS386" s="54"/>
      <c r="BT386" s="54"/>
      <c r="BU386" s="54"/>
      <c r="BV386" s="54"/>
      <c r="BW386" s="54"/>
      <c r="BX386" s="54"/>
      <c r="BY386" s="54"/>
      <c r="BZ386" s="54"/>
      <c r="CA386" s="54"/>
      <c r="CB386" s="54"/>
      <c r="CC386" s="54"/>
      <c r="CD386" s="54"/>
      <c r="CE386" s="54"/>
      <c r="CF386" s="54"/>
      <c r="CG386" s="54"/>
      <c r="CH386" s="54"/>
      <c r="CI386" s="54"/>
      <c r="CJ386" s="59" t="s">
        <v>6784</v>
      </c>
    </row>
    <row r="387" spans="1:88" s="3" customFormat="1" ht="60" customHeight="1">
      <c r="A387" s="59" t="s">
        <v>1944</v>
      </c>
      <c r="B387" s="59" t="s">
        <v>789</v>
      </c>
      <c r="C387" s="59">
        <v>2013</v>
      </c>
      <c r="D387" s="54" t="s">
        <v>1945</v>
      </c>
      <c r="E387" s="54" t="s">
        <v>1946</v>
      </c>
      <c r="F387" s="54" t="s">
        <v>1947</v>
      </c>
      <c r="G387" s="54" t="s">
        <v>1948</v>
      </c>
      <c r="H387" s="54"/>
      <c r="I387" s="54"/>
      <c r="J387" s="54" t="s">
        <v>1949</v>
      </c>
      <c r="K387" s="54"/>
      <c r="L387" s="54">
        <v>2013</v>
      </c>
      <c r="M387" s="54" t="s">
        <v>207</v>
      </c>
      <c r="N387" s="54" t="s">
        <v>207</v>
      </c>
      <c r="O387" s="54" t="s">
        <v>207</v>
      </c>
      <c r="P387" s="54" t="s">
        <v>1950</v>
      </c>
      <c r="Q387" s="54"/>
      <c r="R387" s="54"/>
      <c r="S387" s="54">
        <v>7971</v>
      </c>
      <c r="T387" s="54"/>
      <c r="U387" s="54"/>
      <c r="V387" s="54" t="s">
        <v>1951</v>
      </c>
      <c r="W387" s="54"/>
      <c r="X387" s="54"/>
      <c r="Y387" s="54"/>
      <c r="Z387" s="54"/>
      <c r="AA387" s="54" t="s">
        <v>796</v>
      </c>
      <c r="AB387" s="54" t="s">
        <v>797</v>
      </c>
      <c r="AC387" s="54"/>
      <c r="AD387" s="54"/>
      <c r="AE387" s="54"/>
      <c r="AF387" s="54"/>
      <c r="AG387" s="54"/>
      <c r="AH387" s="54" t="s">
        <v>211</v>
      </c>
      <c r="AI387" s="54"/>
      <c r="AJ387" s="54" t="s">
        <v>1952</v>
      </c>
      <c r="AK387" s="54"/>
      <c r="AL387" s="54"/>
      <c r="AM387" s="54"/>
      <c r="AN387" s="54"/>
      <c r="AO387" s="54"/>
      <c r="AP387" s="54" t="s">
        <v>1953</v>
      </c>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c r="BP387" s="54"/>
      <c r="BQ387" s="54"/>
      <c r="BR387" s="54"/>
      <c r="BS387" s="54"/>
      <c r="BT387" s="54"/>
      <c r="BU387" s="54"/>
      <c r="BV387" s="54"/>
      <c r="BW387" s="54"/>
      <c r="BX387" s="54"/>
      <c r="BY387" s="54"/>
      <c r="BZ387" s="54"/>
      <c r="CA387" s="54"/>
      <c r="CB387" s="54"/>
      <c r="CC387" s="54"/>
      <c r="CD387" s="54"/>
      <c r="CE387" s="54"/>
      <c r="CF387" s="54"/>
      <c r="CG387" s="54"/>
      <c r="CH387" s="54"/>
      <c r="CI387" s="54"/>
      <c r="CJ387" s="59" t="s">
        <v>6784</v>
      </c>
    </row>
    <row r="388" spans="1:88" s="3" customFormat="1" ht="60" customHeight="1">
      <c r="A388" s="59" t="s">
        <v>1954</v>
      </c>
      <c r="B388" s="59" t="s">
        <v>200</v>
      </c>
      <c r="C388" s="59">
        <v>2014</v>
      </c>
      <c r="D388" s="54" t="s">
        <v>1955</v>
      </c>
      <c r="E388" s="54" t="s">
        <v>1956</v>
      </c>
      <c r="F388" s="54" t="s">
        <v>1957</v>
      </c>
      <c r="G388" s="54" t="s">
        <v>1958</v>
      </c>
      <c r="H388" s="54"/>
      <c r="I388" s="54" t="s">
        <v>1959</v>
      </c>
      <c r="J388" s="54" t="s">
        <v>1960</v>
      </c>
      <c r="K388" s="54"/>
      <c r="L388" s="54" t="s">
        <v>207</v>
      </c>
      <c r="M388" s="54" t="s">
        <v>207</v>
      </c>
      <c r="N388" s="54" t="s">
        <v>207</v>
      </c>
      <c r="O388" s="54" t="s">
        <v>207</v>
      </c>
      <c r="P388" s="54" t="s">
        <v>1961</v>
      </c>
      <c r="Q388" s="54"/>
      <c r="R388" s="54"/>
      <c r="S388" s="54"/>
      <c r="T388" s="54"/>
      <c r="U388" s="54"/>
      <c r="V388" s="54" t="s">
        <v>1962</v>
      </c>
      <c r="W388" s="54"/>
      <c r="X388" s="54"/>
      <c r="Y388" s="54"/>
      <c r="Z388" s="54"/>
      <c r="AA388" s="54" t="s">
        <v>262</v>
      </c>
      <c r="AB388" s="54" t="s">
        <v>828</v>
      </c>
      <c r="AC388" s="54" t="s">
        <v>253</v>
      </c>
      <c r="AD388" s="54"/>
      <c r="AE388" s="54"/>
      <c r="AF388" s="54"/>
      <c r="AG388" s="54"/>
      <c r="AH388" s="54" t="s">
        <v>211</v>
      </c>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c r="BP388" s="54"/>
      <c r="BQ388" s="54"/>
      <c r="BR388" s="54"/>
      <c r="BS388" s="54"/>
      <c r="BT388" s="54" t="s">
        <v>1963</v>
      </c>
      <c r="BU388" s="54"/>
      <c r="BV388" s="54"/>
      <c r="BW388" s="54"/>
      <c r="BX388" s="54"/>
      <c r="BY388" s="54"/>
      <c r="BZ388" s="54"/>
      <c r="CA388" s="54"/>
      <c r="CB388" s="54"/>
      <c r="CC388" s="54"/>
      <c r="CD388" s="54"/>
      <c r="CE388" s="54"/>
      <c r="CF388" s="54"/>
      <c r="CG388" s="54"/>
      <c r="CH388" s="54"/>
      <c r="CI388" s="54"/>
      <c r="CJ388" s="59" t="s">
        <v>6784</v>
      </c>
    </row>
    <row r="389" spans="1:88" s="3" customFormat="1" ht="60" customHeight="1">
      <c r="A389" s="59" t="s">
        <v>1972</v>
      </c>
      <c r="B389" s="59" t="s">
        <v>200</v>
      </c>
      <c r="C389" s="59">
        <v>2014</v>
      </c>
      <c r="D389" s="54" t="s">
        <v>1973</v>
      </c>
      <c r="E389" s="54" t="s">
        <v>1974</v>
      </c>
      <c r="F389" s="54" t="s">
        <v>1975</v>
      </c>
      <c r="G389" s="54" t="s">
        <v>1976</v>
      </c>
      <c r="H389" s="54"/>
      <c r="I389" s="54" t="s">
        <v>1977</v>
      </c>
      <c r="J389" s="54" t="s">
        <v>1978</v>
      </c>
      <c r="K389" s="54"/>
      <c r="L389" s="54" t="s">
        <v>207</v>
      </c>
      <c r="M389" s="54" t="s">
        <v>207</v>
      </c>
      <c r="N389" s="54" t="s">
        <v>207</v>
      </c>
      <c r="O389" s="54" t="s">
        <v>207</v>
      </c>
      <c r="P389" s="55" t="d">
        <v>2023-01-06</v>
      </c>
      <c r="Q389" s="54"/>
      <c r="R389" s="54"/>
      <c r="S389" s="54"/>
      <c r="T389" s="54"/>
      <c r="U389" s="54"/>
      <c r="V389" s="54" t="s">
        <v>1979</v>
      </c>
      <c r="W389" s="54"/>
      <c r="X389" s="54"/>
      <c r="Y389" s="54"/>
      <c r="Z389" s="54"/>
      <c r="AA389" s="54" t="s">
        <v>262</v>
      </c>
      <c r="AB389" s="54" t="s">
        <v>693</v>
      </c>
      <c r="AC389" s="54" t="s">
        <v>253</v>
      </c>
      <c r="AD389" s="54"/>
      <c r="AE389" s="54"/>
      <c r="AF389" s="54"/>
      <c r="AG389" s="54"/>
      <c r="AH389" s="54" t="s">
        <v>211</v>
      </c>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c r="BP389" s="54"/>
      <c r="BQ389" s="54"/>
      <c r="BR389" s="54"/>
      <c r="BS389" s="54"/>
      <c r="BT389" s="54" t="s">
        <v>1980</v>
      </c>
      <c r="BU389" s="54"/>
      <c r="BV389" s="54"/>
      <c r="BW389" s="54"/>
      <c r="BX389" s="54"/>
      <c r="BY389" s="54"/>
      <c r="BZ389" s="54"/>
      <c r="CA389" s="54"/>
      <c r="CB389" s="54"/>
      <c r="CC389" s="54"/>
      <c r="CD389" s="54"/>
      <c r="CE389" s="54"/>
      <c r="CF389" s="54"/>
      <c r="CG389" s="54"/>
      <c r="CH389" s="54"/>
      <c r="CI389" s="54"/>
      <c r="CJ389" s="59" t="s">
        <v>6784</v>
      </c>
    </row>
    <row r="390" spans="1:88" s="3" customFormat="1" ht="60" customHeight="1">
      <c r="A390" s="59" t="s">
        <v>1981</v>
      </c>
      <c r="B390" s="59" t="s">
        <v>200</v>
      </c>
      <c r="C390" s="59">
        <v>2014</v>
      </c>
      <c r="D390" s="54" t="s">
        <v>1982</v>
      </c>
      <c r="E390" s="54" t="s">
        <v>1983</v>
      </c>
      <c r="F390" s="54" t="s">
        <v>1984</v>
      </c>
      <c r="G390" s="54" t="s">
        <v>1985</v>
      </c>
      <c r="H390" s="54"/>
      <c r="I390" s="54" t="s">
        <v>1986</v>
      </c>
      <c r="J390" s="54" t="s">
        <v>1987</v>
      </c>
      <c r="K390" s="54"/>
      <c r="L390" s="54" t="s">
        <v>207</v>
      </c>
      <c r="M390" s="54" t="s">
        <v>207</v>
      </c>
      <c r="N390" s="54" t="s">
        <v>207</v>
      </c>
      <c r="O390" s="54" t="s">
        <v>207</v>
      </c>
      <c r="P390" s="54" t="s">
        <v>1988</v>
      </c>
      <c r="Q390" s="54"/>
      <c r="R390" s="54"/>
      <c r="S390" s="54"/>
      <c r="T390" s="54"/>
      <c r="U390" s="54"/>
      <c r="V390" s="54" t="s">
        <v>1989</v>
      </c>
      <c r="W390" s="54"/>
      <c r="X390" s="54"/>
      <c r="Y390" s="54"/>
      <c r="Z390" s="54"/>
      <c r="AA390" s="54" t="s">
        <v>262</v>
      </c>
      <c r="AB390" s="54" t="s">
        <v>1990</v>
      </c>
      <c r="AC390" s="54" t="s">
        <v>253</v>
      </c>
      <c r="AD390" s="54"/>
      <c r="AE390" s="54"/>
      <c r="AF390" s="54"/>
      <c r="AG390" s="54"/>
      <c r="AH390" s="54" t="s">
        <v>211</v>
      </c>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c r="BP390" s="54"/>
      <c r="BQ390" s="54"/>
      <c r="BR390" s="54"/>
      <c r="BS390" s="54"/>
      <c r="BT390" s="54" t="s">
        <v>1991</v>
      </c>
      <c r="BU390" s="54"/>
      <c r="BV390" s="54"/>
      <c r="BW390" s="54"/>
      <c r="BX390" s="54"/>
      <c r="BY390" s="54"/>
      <c r="BZ390" s="54"/>
      <c r="CA390" s="54"/>
      <c r="CB390" s="54"/>
      <c r="CC390" s="54"/>
      <c r="CD390" s="54"/>
      <c r="CE390" s="54"/>
      <c r="CF390" s="54"/>
      <c r="CG390" s="54"/>
      <c r="CH390" s="54"/>
      <c r="CI390" s="54"/>
      <c r="CJ390" s="59" t="s">
        <v>6784</v>
      </c>
    </row>
    <row r="391" spans="1:88" s="3" customFormat="1" ht="60" customHeight="1">
      <c r="A391" s="59" t="s">
        <v>1992</v>
      </c>
      <c r="B391" s="59" t="s">
        <v>200</v>
      </c>
      <c r="C391" s="59">
        <v>2014</v>
      </c>
      <c r="D391" s="54" t="s">
        <v>1993</v>
      </c>
      <c r="E391" s="54" t="s">
        <v>1994</v>
      </c>
      <c r="F391" s="54" t="s">
        <v>1995</v>
      </c>
      <c r="G391" s="54" t="s">
        <v>1996</v>
      </c>
      <c r="H391" s="54"/>
      <c r="I391" s="54" t="s">
        <v>1997</v>
      </c>
      <c r="J391" s="54" t="s">
        <v>1998</v>
      </c>
      <c r="K391" s="54"/>
      <c r="L391" s="54" t="s">
        <v>207</v>
      </c>
      <c r="M391" s="54" t="s">
        <v>207</v>
      </c>
      <c r="N391" s="54" t="s">
        <v>207</v>
      </c>
      <c r="O391" s="54" t="s">
        <v>207</v>
      </c>
      <c r="P391" s="55" t="d">
        <v>2023-01-08</v>
      </c>
      <c r="Q391" s="54"/>
      <c r="R391" s="54"/>
      <c r="S391" s="54"/>
      <c r="T391" s="54"/>
      <c r="U391" s="54"/>
      <c r="V391" s="54" t="s">
        <v>1999</v>
      </c>
      <c r="W391" s="54"/>
      <c r="X391" s="54"/>
      <c r="Y391" s="54"/>
      <c r="Z391" s="54"/>
      <c r="AA391" s="54" t="s">
        <v>262</v>
      </c>
      <c r="AB391" s="54" t="s">
        <v>2000</v>
      </c>
      <c r="AC391" s="54" t="s">
        <v>253</v>
      </c>
      <c r="AD391" s="54"/>
      <c r="AE391" s="54"/>
      <c r="AF391" s="54"/>
      <c r="AG391" s="54"/>
      <c r="AH391" s="54" t="s">
        <v>211</v>
      </c>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c r="BP391" s="54"/>
      <c r="BQ391" s="54"/>
      <c r="BR391" s="54"/>
      <c r="BS391" s="54"/>
      <c r="BT391" s="54" t="s">
        <v>2001</v>
      </c>
      <c r="BU391" s="54"/>
      <c r="BV391" s="54"/>
      <c r="BW391" s="54"/>
      <c r="BX391" s="54"/>
      <c r="BY391" s="54"/>
      <c r="BZ391" s="54"/>
      <c r="CA391" s="54"/>
      <c r="CB391" s="54"/>
      <c r="CC391" s="54"/>
      <c r="CD391" s="54"/>
      <c r="CE391" s="54"/>
      <c r="CF391" s="54"/>
      <c r="CG391" s="54"/>
      <c r="CH391" s="54"/>
      <c r="CI391" s="54"/>
      <c r="CJ391" s="59" t="s">
        <v>6784</v>
      </c>
    </row>
    <row r="392" spans="1:88" s="3" customFormat="1" ht="60" customHeight="1">
      <c r="A392" s="59" t="s">
        <v>2002</v>
      </c>
      <c r="B392" s="59" t="s">
        <v>200</v>
      </c>
      <c r="C392" s="59">
        <v>2014</v>
      </c>
      <c r="D392" s="54" t="s">
        <v>2003</v>
      </c>
      <c r="E392" s="54" t="s">
        <v>2004</v>
      </c>
      <c r="F392" s="54" t="s">
        <v>472</v>
      </c>
      <c r="G392" s="54" t="s">
        <v>2005</v>
      </c>
      <c r="H392" s="54"/>
      <c r="I392" s="54" t="s">
        <v>2006</v>
      </c>
      <c r="J392" s="54" t="s">
        <v>2007</v>
      </c>
      <c r="K392" s="54"/>
      <c r="L392" s="54" t="s">
        <v>207</v>
      </c>
      <c r="M392" s="54" t="s">
        <v>207</v>
      </c>
      <c r="N392" s="54" t="s">
        <v>207</v>
      </c>
      <c r="O392" s="54" t="s">
        <v>207</v>
      </c>
      <c r="P392" s="54" t="s">
        <v>2008</v>
      </c>
      <c r="Q392" s="54"/>
      <c r="R392" s="54"/>
      <c r="S392" s="54"/>
      <c r="T392" s="54"/>
      <c r="U392" s="54"/>
      <c r="V392" s="54"/>
      <c r="W392" s="54"/>
      <c r="X392" s="54"/>
      <c r="Y392" s="54"/>
      <c r="Z392" s="54"/>
      <c r="AA392" s="54" t="s">
        <v>262</v>
      </c>
      <c r="AB392" s="54" t="s">
        <v>2009</v>
      </c>
      <c r="AC392" s="54" t="s">
        <v>253</v>
      </c>
      <c r="AD392" s="54"/>
      <c r="AE392" s="54"/>
      <c r="AF392" s="54"/>
      <c r="AG392" s="54"/>
      <c r="AH392" s="54" t="s">
        <v>211</v>
      </c>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c r="BQ392" s="54"/>
      <c r="BR392" s="54"/>
      <c r="BS392" s="54"/>
      <c r="BT392" s="54" t="s">
        <v>2010</v>
      </c>
      <c r="BU392" s="54"/>
      <c r="BV392" s="54"/>
      <c r="BW392" s="54"/>
      <c r="BX392" s="54"/>
      <c r="BY392" s="54"/>
      <c r="BZ392" s="54"/>
      <c r="CA392" s="54"/>
      <c r="CB392" s="54"/>
      <c r="CC392" s="54"/>
      <c r="CD392" s="54"/>
      <c r="CE392" s="54"/>
      <c r="CF392" s="54"/>
      <c r="CG392" s="54"/>
      <c r="CH392" s="54"/>
      <c r="CI392" s="54"/>
      <c r="CJ392" s="59" t="s">
        <v>6784</v>
      </c>
    </row>
    <row r="393" spans="1:88" s="3" customFormat="1" ht="60" customHeight="1">
      <c r="A393" s="59" t="s">
        <v>2018</v>
      </c>
      <c r="B393" s="59" t="s">
        <v>200</v>
      </c>
      <c r="C393" s="59">
        <v>2014</v>
      </c>
      <c r="D393" s="54" t="s">
        <v>2019</v>
      </c>
      <c r="E393" s="54" t="s">
        <v>2020</v>
      </c>
      <c r="F393" s="54" t="s">
        <v>2021</v>
      </c>
      <c r="G393" s="54" t="s">
        <v>2022</v>
      </c>
      <c r="H393" s="54"/>
      <c r="I393" s="54" t="s">
        <v>2023</v>
      </c>
      <c r="J393" s="54" t="s">
        <v>2024</v>
      </c>
      <c r="K393" s="54"/>
      <c r="L393" s="54" t="s">
        <v>207</v>
      </c>
      <c r="M393" s="54" t="s">
        <v>207</v>
      </c>
      <c r="N393" s="54" t="s">
        <v>207</v>
      </c>
      <c r="O393" s="54" t="s">
        <v>207</v>
      </c>
      <c r="P393" s="54" t="s">
        <v>2025</v>
      </c>
      <c r="Q393" s="54"/>
      <c r="R393" s="54"/>
      <c r="S393" s="54"/>
      <c r="T393" s="54"/>
      <c r="U393" s="54"/>
      <c r="V393" s="54" t="s">
        <v>2026</v>
      </c>
      <c r="W393" s="54"/>
      <c r="X393" s="54"/>
      <c r="Y393" s="54"/>
      <c r="Z393" s="54"/>
      <c r="AA393" s="54" t="s">
        <v>262</v>
      </c>
      <c r="AB393" s="54" t="s">
        <v>2027</v>
      </c>
      <c r="AC393" s="54" t="s">
        <v>253</v>
      </c>
      <c r="AD393" s="54"/>
      <c r="AE393" s="54"/>
      <c r="AF393" s="54"/>
      <c r="AG393" s="54"/>
      <c r="AH393" s="54" t="s">
        <v>211</v>
      </c>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c r="BP393" s="54"/>
      <c r="BQ393" s="54"/>
      <c r="BR393" s="54"/>
      <c r="BS393" s="54"/>
      <c r="BT393" s="54" t="s">
        <v>2028</v>
      </c>
      <c r="BU393" s="54"/>
      <c r="BV393" s="54"/>
      <c r="BW393" s="54"/>
      <c r="BX393" s="54"/>
      <c r="BY393" s="54"/>
      <c r="BZ393" s="54"/>
      <c r="CA393" s="54"/>
      <c r="CB393" s="54"/>
      <c r="CC393" s="54"/>
      <c r="CD393" s="54"/>
      <c r="CE393" s="54"/>
      <c r="CF393" s="54"/>
      <c r="CG393" s="54"/>
      <c r="CH393" s="54"/>
      <c r="CI393" s="54"/>
      <c r="CJ393" s="59" t="s">
        <v>6784</v>
      </c>
    </row>
    <row r="394" spans="1:88" s="3" customFormat="1" ht="60" customHeight="1">
      <c r="A394" s="59" t="s">
        <v>2029</v>
      </c>
      <c r="B394" s="59" t="s">
        <v>242</v>
      </c>
      <c r="C394" s="59">
        <v>2014</v>
      </c>
      <c r="D394" s="54" t="s">
        <v>2030</v>
      </c>
      <c r="E394" s="54" t="s">
        <v>2031</v>
      </c>
      <c r="F394" s="54" t="s">
        <v>803</v>
      </c>
      <c r="G394" s="54"/>
      <c r="H394" s="54" t="s">
        <v>804</v>
      </c>
      <c r="I394" s="54" t="s">
        <v>2032</v>
      </c>
      <c r="J394" s="54" t="s">
        <v>2033</v>
      </c>
      <c r="K394" s="54" t="s">
        <v>2034</v>
      </c>
      <c r="L394" s="54" t="s">
        <v>1970</v>
      </c>
      <c r="M394" s="54" t="s">
        <v>207</v>
      </c>
      <c r="N394" s="54" t="s">
        <v>207</v>
      </c>
      <c r="O394" s="54" t="s">
        <v>207</v>
      </c>
      <c r="P394" s="55" t="d">
        <v>2023-01-26</v>
      </c>
      <c r="Q394" s="54"/>
      <c r="R394" s="54">
        <v>2</v>
      </c>
      <c r="S394" s="54">
        <v>7</v>
      </c>
      <c r="T394" s="54"/>
      <c r="U394" s="54" t="s">
        <v>809</v>
      </c>
      <c r="V394" s="54" t="s">
        <v>2035</v>
      </c>
      <c r="W394" s="54"/>
      <c r="X394" s="54"/>
      <c r="Y394" s="54"/>
      <c r="Z394" s="54"/>
      <c r="AA394" s="54"/>
      <c r="AB394" s="54"/>
      <c r="AC394" s="54" t="s">
        <v>253</v>
      </c>
      <c r="AD394" s="54"/>
      <c r="AE394" s="54"/>
      <c r="AF394" s="54"/>
      <c r="AG394" s="54"/>
      <c r="AH394" s="54" t="s">
        <v>211</v>
      </c>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c r="BP394" s="54"/>
      <c r="BQ394" s="54"/>
      <c r="BR394" s="54"/>
      <c r="BS394" s="54"/>
      <c r="BT394" s="54"/>
      <c r="BU394" s="54"/>
      <c r="BV394" s="54"/>
      <c r="BW394" s="54"/>
      <c r="BX394" s="54"/>
      <c r="BY394" s="54"/>
      <c r="BZ394" s="54"/>
      <c r="CA394" s="54"/>
      <c r="CB394" s="54"/>
      <c r="CC394" s="54"/>
      <c r="CD394" s="54"/>
      <c r="CE394" s="54"/>
      <c r="CF394" s="54"/>
      <c r="CG394" s="54"/>
      <c r="CH394" s="54"/>
      <c r="CI394" s="54"/>
      <c r="CJ394" s="59" t="s">
        <v>6784</v>
      </c>
    </row>
    <row r="395" spans="1:88" s="3" customFormat="1" ht="60" customHeight="1">
      <c r="A395" s="59" t="s">
        <v>2036</v>
      </c>
      <c r="B395" s="59" t="s">
        <v>200</v>
      </c>
      <c r="C395" s="59">
        <v>2014</v>
      </c>
      <c r="D395" s="54" t="s">
        <v>2037</v>
      </c>
      <c r="E395" s="54" t="s">
        <v>2038</v>
      </c>
      <c r="F395" s="54" t="s">
        <v>2039</v>
      </c>
      <c r="G395" s="54" t="s">
        <v>2040</v>
      </c>
      <c r="H395" s="54"/>
      <c r="I395" s="54" t="s">
        <v>2041</v>
      </c>
      <c r="J395" s="54" t="s">
        <v>2042</v>
      </c>
      <c r="K395" s="54"/>
      <c r="L395" s="54" t="s">
        <v>207</v>
      </c>
      <c r="M395" s="54" t="s">
        <v>207</v>
      </c>
      <c r="N395" s="54" t="s">
        <v>207</v>
      </c>
      <c r="O395" s="54" t="s">
        <v>207</v>
      </c>
      <c r="P395" s="55" t="d">
        <v>2023-01-08</v>
      </c>
      <c r="Q395" s="54"/>
      <c r="R395" s="54"/>
      <c r="S395" s="54"/>
      <c r="T395" s="54"/>
      <c r="U395" s="54"/>
      <c r="V395" s="54"/>
      <c r="W395" s="54"/>
      <c r="X395" s="54"/>
      <c r="Y395" s="54"/>
      <c r="Z395" s="54"/>
      <c r="AA395" s="54" t="s">
        <v>262</v>
      </c>
      <c r="AB395" s="54" t="s">
        <v>2043</v>
      </c>
      <c r="AC395" s="54" t="s">
        <v>253</v>
      </c>
      <c r="AD395" s="54"/>
      <c r="AE395" s="54"/>
      <c r="AF395" s="54"/>
      <c r="AG395" s="54"/>
      <c r="AH395" s="54" t="s">
        <v>211</v>
      </c>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c r="BP395" s="54"/>
      <c r="BQ395" s="54"/>
      <c r="BR395" s="54"/>
      <c r="BS395" s="54"/>
      <c r="BT395" s="54" t="s">
        <v>2044</v>
      </c>
      <c r="BU395" s="54"/>
      <c r="BV395" s="54"/>
      <c r="BW395" s="54"/>
      <c r="BX395" s="54"/>
      <c r="BY395" s="54"/>
      <c r="BZ395" s="54"/>
      <c r="CA395" s="54"/>
      <c r="CB395" s="54"/>
      <c r="CC395" s="54"/>
      <c r="CD395" s="54"/>
      <c r="CE395" s="54"/>
      <c r="CF395" s="54"/>
      <c r="CG395" s="54"/>
      <c r="CH395" s="54"/>
      <c r="CI395" s="54"/>
      <c r="CJ395" s="59" t="s">
        <v>6784</v>
      </c>
    </row>
    <row r="396" spans="1:88" s="3" customFormat="1" ht="60" customHeight="1">
      <c r="A396" s="59" t="s">
        <v>2045</v>
      </c>
      <c r="B396" s="59" t="s">
        <v>200</v>
      </c>
      <c r="C396" s="59">
        <v>2014</v>
      </c>
      <c r="D396" s="54" t="s">
        <v>2046</v>
      </c>
      <c r="E396" s="54" t="s">
        <v>2047</v>
      </c>
      <c r="F396" s="54" t="s">
        <v>2048</v>
      </c>
      <c r="G396" s="54" t="s">
        <v>2049</v>
      </c>
      <c r="H396" s="54"/>
      <c r="I396" s="54" t="s">
        <v>2050</v>
      </c>
      <c r="J396" s="54" t="s">
        <v>2051</v>
      </c>
      <c r="K396" s="54"/>
      <c r="L396" s="54" t="s">
        <v>207</v>
      </c>
      <c r="M396" s="54" t="s">
        <v>207</v>
      </c>
      <c r="N396" s="54" t="s">
        <v>207</v>
      </c>
      <c r="O396" s="54" t="s">
        <v>207</v>
      </c>
      <c r="P396" s="54" t="s">
        <v>2052</v>
      </c>
      <c r="Q396" s="54"/>
      <c r="R396" s="54"/>
      <c r="S396" s="54"/>
      <c r="T396" s="54"/>
      <c r="U396" s="54"/>
      <c r="V396" s="54" t="s">
        <v>2053</v>
      </c>
      <c r="W396" s="54"/>
      <c r="X396" s="54"/>
      <c r="Y396" s="54"/>
      <c r="Z396" s="54"/>
      <c r="AA396" s="54" t="s">
        <v>262</v>
      </c>
      <c r="AB396" s="54" t="s">
        <v>2054</v>
      </c>
      <c r="AC396" s="54" t="s">
        <v>253</v>
      </c>
      <c r="AD396" s="54"/>
      <c r="AE396" s="54"/>
      <c r="AF396" s="54"/>
      <c r="AG396" s="54"/>
      <c r="AH396" s="54" t="s">
        <v>211</v>
      </c>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c r="BP396" s="54"/>
      <c r="BQ396" s="54"/>
      <c r="BR396" s="54"/>
      <c r="BS396" s="54"/>
      <c r="BT396" s="54" t="s">
        <v>2055</v>
      </c>
      <c r="BU396" s="54"/>
      <c r="BV396" s="54"/>
      <c r="BW396" s="54"/>
      <c r="BX396" s="54"/>
      <c r="BY396" s="54"/>
      <c r="BZ396" s="54"/>
      <c r="CA396" s="54"/>
      <c r="CB396" s="54"/>
      <c r="CC396" s="54"/>
      <c r="CD396" s="54"/>
      <c r="CE396" s="54"/>
      <c r="CF396" s="54"/>
      <c r="CG396" s="54"/>
      <c r="CH396" s="54"/>
      <c r="CI396" s="54"/>
      <c r="CJ396" s="59" t="s">
        <v>6784</v>
      </c>
    </row>
    <row r="397" spans="1:88" s="3" customFormat="1" ht="60" customHeight="1">
      <c r="A397" s="59" t="s">
        <v>2056</v>
      </c>
      <c r="B397" s="59" t="s">
        <v>200</v>
      </c>
      <c r="C397" s="59">
        <v>2014</v>
      </c>
      <c r="D397" s="54" t="s">
        <v>2057</v>
      </c>
      <c r="E397" s="54" t="s">
        <v>2058</v>
      </c>
      <c r="F397" s="54" t="s">
        <v>2059</v>
      </c>
      <c r="G397" s="54" t="s">
        <v>2060</v>
      </c>
      <c r="H397" s="54"/>
      <c r="I397" s="54" t="s">
        <v>2061</v>
      </c>
      <c r="J397" s="54" t="s">
        <v>2062</v>
      </c>
      <c r="K397" s="54"/>
      <c r="L397" s="54" t="s">
        <v>207</v>
      </c>
      <c r="M397" s="54" t="s">
        <v>207</v>
      </c>
      <c r="N397" s="54" t="s">
        <v>207</v>
      </c>
      <c r="O397" s="54" t="s">
        <v>207</v>
      </c>
      <c r="P397" s="54" t="s">
        <v>2063</v>
      </c>
      <c r="Q397" s="54"/>
      <c r="R397" s="54"/>
      <c r="S397" s="54"/>
      <c r="T397" s="54"/>
      <c r="U397" s="54"/>
      <c r="V397" s="54" t="s">
        <v>2064</v>
      </c>
      <c r="W397" s="54"/>
      <c r="X397" s="54"/>
      <c r="Y397" s="54"/>
      <c r="Z397" s="54"/>
      <c r="AA397" s="54" t="s">
        <v>262</v>
      </c>
      <c r="AB397" s="54" t="s">
        <v>2065</v>
      </c>
      <c r="AC397" s="54" t="s">
        <v>253</v>
      </c>
      <c r="AD397" s="54"/>
      <c r="AE397" s="54"/>
      <c r="AF397" s="54"/>
      <c r="AG397" s="54"/>
      <c r="AH397" s="54" t="s">
        <v>211</v>
      </c>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c r="BP397" s="54"/>
      <c r="BQ397" s="54"/>
      <c r="BR397" s="54"/>
      <c r="BS397" s="54"/>
      <c r="BT397" s="54" t="s">
        <v>2066</v>
      </c>
      <c r="BU397" s="54"/>
      <c r="BV397" s="54"/>
      <c r="BW397" s="54"/>
      <c r="BX397" s="54"/>
      <c r="BY397" s="54"/>
      <c r="BZ397" s="54"/>
      <c r="CA397" s="54"/>
      <c r="CB397" s="54"/>
      <c r="CC397" s="54"/>
      <c r="CD397" s="54"/>
      <c r="CE397" s="54"/>
      <c r="CF397" s="54"/>
      <c r="CG397" s="54"/>
      <c r="CH397" s="54"/>
      <c r="CI397" s="54"/>
      <c r="CJ397" s="59" t="s">
        <v>6784</v>
      </c>
    </row>
    <row r="398" spans="1:88" s="3" customFormat="1" ht="60" customHeight="1">
      <c r="A398" s="59" t="s">
        <v>2067</v>
      </c>
      <c r="B398" s="59" t="s">
        <v>200</v>
      </c>
      <c r="C398" s="59">
        <v>2014</v>
      </c>
      <c r="D398" s="54" t="s">
        <v>2068</v>
      </c>
      <c r="E398" s="54" t="s">
        <v>2069</v>
      </c>
      <c r="F398" s="54" t="s">
        <v>2070</v>
      </c>
      <c r="G398" s="54" t="s">
        <v>2071</v>
      </c>
      <c r="H398" s="54"/>
      <c r="I398" s="54" t="s">
        <v>2072</v>
      </c>
      <c r="J398" s="54" t="s">
        <v>2073</v>
      </c>
      <c r="K398" s="54"/>
      <c r="L398" s="54" t="s">
        <v>2074</v>
      </c>
      <c r="M398" s="54" t="s">
        <v>207</v>
      </c>
      <c r="N398" s="54" t="s">
        <v>207</v>
      </c>
      <c r="O398" s="54" t="s">
        <v>207</v>
      </c>
      <c r="P398" s="55" t="d">
        <v>2023-01-05</v>
      </c>
      <c r="Q398" s="54"/>
      <c r="R398" s="54"/>
      <c r="S398" s="54"/>
      <c r="T398" s="54"/>
      <c r="U398" s="54"/>
      <c r="V398" s="54"/>
      <c r="W398" s="54"/>
      <c r="X398" s="54"/>
      <c r="Y398" s="54"/>
      <c r="Z398" s="54"/>
      <c r="AA398" s="54" t="s">
        <v>209</v>
      </c>
      <c r="AB398" s="54" t="s">
        <v>2075</v>
      </c>
      <c r="AC398" s="54"/>
      <c r="AD398" s="54"/>
      <c r="AE398" s="54"/>
      <c r="AF398" s="54"/>
      <c r="AG398" s="54"/>
      <c r="AH398" s="54" t="s">
        <v>211</v>
      </c>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c r="BP398" s="54"/>
      <c r="BQ398" s="54"/>
      <c r="BR398" s="54"/>
      <c r="BS398" s="54"/>
      <c r="BT398" s="54" t="s">
        <v>2070</v>
      </c>
      <c r="BU398" s="54"/>
      <c r="BV398" s="54"/>
      <c r="BW398" s="54"/>
      <c r="BX398" s="54"/>
      <c r="BY398" s="54"/>
      <c r="BZ398" s="54"/>
      <c r="CA398" s="54"/>
      <c r="CB398" s="54"/>
      <c r="CC398" s="54"/>
      <c r="CD398" s="54"/>
      <c r="CE398" s="54"/>
      <c r="CF398" s="54"/>
      <c r="CG398" s="54"/>
      <c r="CH398" s="54"/>
      <c r="CI398" s="54"/>
      <c r="CJ398" s="59" t="s">
        <v>6784</v>
      </c>
    </row>
    <row r="399" spans="1:88" s="3" customFormat="1" ht="60" customHeight="1">
      <c r="A399" s="59" t="s">
        <v>2076</v>
      </c>
      <c r="B399" s="59" t="s">
        <v>200</v>
      </c>
      <c r="C399" s="59">
        <v>2014</v>
      </c>
      <c r="D399" s="54" t="s">
        <v>2077</v>
      </c>
      <c r="E399" s="54" t="s">
        <v>2078</v>
      </c>
      <c r="F399" s="54" t="s">
        <v>2070</v>
      </c>
      <c r="G399" s="54" t="s">
        <v>2071</v>
      </c>
      <c r="H399" s="54"/>
      <c r="I399" s="54" t="s">
        <v>2079</v>
      </c>
      <c r="J399" s="54" t="s">
        <v>2080</v>
      </c>
      <c r="K399" s="54"/>
      <c r="L399" s="54" t="s">
        <v>2074</v>
      </c>
      <c r="M399" s="54" t="s">
        <v>207</v>
      </c>
      <c r="N399" s="54" t="s">
        <v>207</v>
      </c>
      <c r="O399" s="54" t="s">
        <v>207</v>
      </c>
      <c r="P399" s="54" t="s">
        <v>2081</v>
      </c>
      <c r="Q399" s="54"/>
      <c r="R399" s="54"/>
      <c r="S399" s="54"/>
      <c r="T399" s="54"/>
      <c r="U399" s="54"/>
      <c r="V399" s="54" t="s">
        <v>2082</v>
      </c>
      <c r="W399" s="54"/>
      <c r="X399" s="54"/>
      <c r="Y399" s="54"/>
      <c r="Z399" s="54"/>
      <c r="AA399" s="54" t="s">
        <v>209</v>
      </c>
      <c r="AB399" s="54" t="s">
        <v>2083</v>
      </c>
      <c r="AC399" s="54"/>
      <c r="AD399" s="54"/>
      <c r="AE399" s="54"/>
      <c r="AF399" s="54"/>
      <c r="AG399" s="54"/>
      <c r="AH399" s="54" t="s">
        <v>211</v>
      </c>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c r="BP399" s="54"/>
      <c r="BQ399" s="54"/>
      <c r="BR399" s="54"/>
      <c r="BS399" s="54"/>
      <c r="BT399" s="54" t="s">
        <v>2070</v>
      </c>
      <c r="BU399" s="54"/>
      <c r="BV399" s="54"/>
      <c r="BW399" s="54"/>
      <c r="BX399" s="54"/>
      <c r="BY399" s="54"/>
      <c r="BZ399" s="54"/>
      <c r="CA399" s="54"/>
      <c r="CB399" s="54"/>
      <c r="CC399" s="54"/>
      <c r="CD399" s="54"/>
      <c r="CE399" s="54"/>
      <c r="CF399" s="54"/>
      <c r="CG399" s="54"/>
      <c r="CH399" s="54"/>
      <c r="CI399" s="54"/>
      <c r="CJ399" s="59" t="s">
        <v>6784</v>
      </c>
    </row>
    <row r="400" spans="1:88" s="3" customFormat="1" ht="60" customHeight="1">
      <c r="A400" s="59" t="s">
        <v>2084</v>
      </c>
      <c r="B400" s="59" t="s">
        <v>200</v>
      </c>
      <c r="C400" s="59">
        <v>2014</v>
      </c>
      <c r="D400" s="54" t="s">
        <v>2085</v>
      </c>
      <c r="E400" s="54" t="s">
        <v>2086</v>
      </c>
      <c r="F400" s="54" t="s">
        <v>2087</v>
      </c>
      <c r="G400" s="54" t="s">
        <v>2088</v>
      </c>
      <c r="H400" s="54"/>
      <c r="I400" s="54" t="s">
        <v>2089</v>
      </c>
      <c r="J400" s="54" t="s">
        <v>2090</v>
      </c>
      <c r="K400" s="54"/>
      <c r="L400" s="54" t="s">
        <v>2091</v>
      </c>
      <c r="M400" s="54" t="s">
        <v>207</v>
      </c>
      <c r="N400" s="54" t="s">
        <v>207</v>
      </c>
      <c r="O400" s="54" t="s">
        <v>207</v>
      </c>
      <c r="P400" s="54" t="s">
        <v>2092</v>
      </c>
      <c r="Q400" s="54"/>
      <c r="R400" s="54"/>
      <c r="S400" s="54"/>
      <c r="T400" s="54"/>
      <c r="U400" s="54"/>
      <c r="V400" s="54"/>
      <c r="W400" s="54"/>
      <c r="X400" s="54"/>
      <c r="Y400" s="54"/>
      <c r="Z400" s="54"/>
      <c r="AA400" s="54" t="s">
        <v>209</v>
      </c>
      <c r="AB400" s="54" t="s">
        <v>2093</v>
      </c>
      <c r="AC400" s="54"/>
      <c r="AD400" s="54"/>
      <c r="AE400" s="54"/>
      <c r="AF400" s="54"/>
      <c r="AG400" s="54"/>
      <c r="AH400" s="54" t="s">
        <v>211</v>
      </c>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c r="BP400" s="54"/>
      <c r="BQ400" s="54"/>
      <c r="BR400" s="54"/>
      <c r="BS400" s="54"/>
      <c r="BT400" s="54" t="s">
        <v>2094</v>
      </c>
      <c r="BU400" s="54"/>
      <c r="BV400" s="54"/>
      <c r="BW400" s="54"/>
      <c r="BX400" s="54"/>
      <c r="BY400" s="54"/>
      <c r="BZ400" s="54"/>
      <c r="CA400" s="54"/>
      <c r="CB400" s="54"/>
      <c r="CC400" s="54"/>
      <c r="CD400" s="54"/>
      <c r="CE400" s="54"/>
      <c r="CF400" s="54"/>
      <c r="CG400" s="54"/>
      <c r="CH400" s="54"/>
      <c r="CI400" s="54"/>
      <c r="CJ400" s="59" t="s">
        <v>6784</v>
      </c>
    </row>
    <row r="401" spans="1:88" s="3" customFormat="1" ht="60" customHeight="1">
      <c r="A401" s="59" t="s">
        <v>2095</v>
      </c>
      <c r="B401" s="59" t="s">
        <v>200</v>
      </c>
      <c r="C401" s="59">
        <v>2014</v>
      </c>
      <c r="D401" s="54" t="s">
        <v>2096</v>
      </c>
      <c r="E401" s="54" t="s">
        <v>2097</v>
      </c>
      <c r="F401" s="54" t="s">
        <v>2098</v>
      </c>
      <c r="G401" s="54" t="s">
        <v>2099</v>
      </c>
      <c r="H401" s="54"/>
      <c r="I401" s="54" t="s">
        <v>2100</v>
      </c>
      <c r="J401" s="54" t="s">
        <v>2101</v>
      </c>
      <c r="K401" s="54"/>
      <c r="L401" s="54" t="s">
        <v>2091</v>
      </c>
      <c r="M401" s="54" t="s">
        <v>207</v>
      </c>
      <c r="N401" s="54" t="s">
        <v>207</v>
      </c>
      <c r="O401" s="54" t="s">
        <v>207</v>
      </c>
      <c r="P401" s="55" t="d">
        <v>2023-01-06</v>
      </c>
      <c r="Q401" s="54"/>
      <c r="R401" s="54"/>
      <c r="S401" s="54"/>
      <c r="T401" s="54"/>
      <c r="U401" s="54"/>
      <c r="V401" s="54"/>
      <c r="W401" s="54"/>
      <c r="X401" s="54"/>
      <c r="Y401" s="54"/>
      <c r="Z401" s="54"/>
      <c r="AA401" s="54" t="s">
        <v>209</v>
      </c>
      <c r="AB401" s="54" t="s">
        <v>2102</v>
      </c>
      <c r="AC401" s="54"/>
      <c r="AD401" s="54"/>
      <c r="AE401" s="54"/>
      <c r="AF401" s="54"/>
      <c r="AG401" s="54"/>
      <c r="AH401" s="54" t="s">
        <v>211</v>
      </c>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c r="BP401" s="54"/>
      <c r="BQ401" s="54"/>
      <c r="BR401" s="54"/>
      <c r="BS401" s="54"/>
      <c r="BT401" s="54" t="s">
        <v>2103</v>
      </c>
      <c r="BU401" s="54"/>
      <c r="BV401" s="54"/>
      <c r="BW401" s="54"/>
      <c r="BX401" s="54"/>
      <c r="BY401" s="54"/>
      <c r="BZ401" s="54"/>
      <c r="CA401" s="54"/>
      <c r="CB401" s="54"/>
      <c r="CC401" s="54"/>
      <c r="CD401" s="54"/>
      <c r="CE401" s="54"/>
      <c r="CF401" s="54"/>
      <c r="CG401" s="54"/>
      <c r="CH401" s="54"/>
      <c r="CI401" s="54"/>
      <c r="CJ401" s="59" t="s">
        <v>6784</v>
      </c>
    </row>
    <row r="402" spans="1:88" s="3" customFormat="1" ht="60" customHeight="1">
      <c r="A402" s="59" t="s">
        <v>2104</v>
      </c>
      <c r="B402" s="59" t="s">
        <v>200</v>
      </c>
      <c r="C402" s="59">
        <v>2014</v>
      </c>
      <c r="D402" s="54" t="s">
        <v>2105</v>
      </c>
      <c r="E402" s="54" t="s">
        <v>2106</v>
      </c>
      <c r="F402" s="54" t="s">
        <v>2107</v>
      </c>
      <c r="G402" s="54" t="s">
        <v>2108</v>
      </c>
      <c r="H402" s="54"/>
      <c r="I402" s="54" t="s">
        <v>2109</v>
      </c>
      <c r="J402" s="54" t="s">
        <v>2110</v>
      </c>
      <c r="K402" s="54"/>
      <c r="L402" s="54" t="s">
        <v>2111</v>
      </c>
      <c r="M402" s="54" t="s">
        <v>207</v>
      </c>
      <c r="N402" s="54" t="s">
        <v>207</v>
      </c>
      <c r="O402" s="54" t="s">
        <v>207</v>
      </c>
      <c r="P402" s="54" t="s">
        <v>2112</v>
      </c>
      <c r="Q402" s="54"/>
      <c r="R402" s="54"/>
      <c r="S402" s="54"/>
      <c r="T402" s="54"/>
      <c r="U402" s="54"/>
      <c r="V402" s="54"/>
      <c r="W402" s="54"/>
      <c r="X402" s="54"/>
      <c r="Y402" s="54"/>
      <c r="Z402" s="54"/>
      <c r="AA402" s="54" t="s">
        <v>209</v>
      </c>
      <c r="AB402" s="54" t="s">
        <v>2113</v>
      </c>
      <c r="AC402" s="54"/>
      <c r="AD402" s="54"/>
      <c r="AE402" s="54"/>
      <c r="AF402" s="54"/>
      <c r="AG402" s="54"/>
      <c r="AH402" s="54" t="s">
        <v>211</v>
      </c>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c r="BP402" s="54"/>
      <c r="BQ402" s="54"/>
      <c r="BR402" s="54"/>
      <c r="BS402" s="54"/>
      <c r="BT402" s="54" t="s">
        <v>2114</v>
      </c>
      <c r="BU402" s="54"/>
      <c r="BV402" s="54"/>
      <c r="BW402" s="54"/>
      <c r="BX402" s="54"/>
      <c r="BY402" s="54"/>
      <c r="BZ402" s="54"/>
      <c r="CA402" s="54"/>
      <c r="CB402" s="54"/>
      <c r="CC402" s="54"/>
      <c r="CD402" s="54"/>
      <c r="CE402" s="54"/>
      <c r="CF402" s="54"/>
      <c r="CG402" s="54"/>
      <c r="CH402" s="54"/>
      <c r="CI402" s="54"/>
      <c r="CJ402" s="59" t="s">
        <v>6784</v>
      </c>
    </row>
    <row r="403" spans="1:88" s="3" customFormat="1" ht="60" customHeight="1">
      <c r="A403" s="59" t="s">
        <v>2115</v>
      </c>
      <c r="B403" s="59" t="s">
        <v>200</v>
      </c>
      <c r="C403" s="59">
        <v>2014</v>
      </c>
      <c r="D403" s="54" t="s">
        <v>2116</v>
      </c>
      <c r="E403" s="54" t="s">
        <v>2117</v>
      </c>
      <c r="F403" s="54" t="s">
        <v>2118</v>
      </c>
      <c r="G403" s="54" t="s">
        <v>2119</v>
      </c>
      <c r="H403" s="54"/>
      <c r="I403" s="54" t="s">
        <v>2120</v>
      </c>
      <c r="J403" s="54" t="s">
        <v>2121</v>
      </c>
      <c r="K403" s="54"/>
      <c r="L403" s="54" t="s">
        <v>1970</v>
      </c>
      <c r="M403" s="54" t="s">
        <v>207</v>
      </c>
      <c r="N403" s="54" t="s">
        <v>207</v>
      </c>
      <c r="O403" s="54" t="s">
        <v>207</v>
      </c>
      <c r="P403" s="54" t="s">
        <v>2122</v>
      </c>
      <c r="Q403" s="54"/>
      <c r="R403" s="54"/>
      <c r="S403" s="54"/>
      <c r="T403" s="54"/>
      <c r="U403" s="54"/>
      <c r="V403" s="54" t="s">
        <v>2123</v>
      </c>
      <c r="W403" s="54"/>
      <c r="X403" s="54"/>
      <c r="Y403" s="54"/>
      <c r="Z403" s="54"/>
      <c r="AA403" s="54" t="s">
        <v>209</v>
      </c>
      <c r="AB403" s="54" t="s">
        <v>2124</v>
      </c>
      <c r="AC403" s="54"/>
      <c r="AD403" s="54"/>
      <c r="AE403" s="54"/>
      <c r="AF403" s="54"/>
      <c r="AG403" s="54"/>
      <c r="AH403" s="54" t="s">
        <v>211</v>
      </c>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c r="BP403" s="54"/>
      <c r="BQ403" s="54"/>
      <c r="BR403" s="54"/>
      <c r="BS403" s="54"/>
      <c r="BT403" s="54" t="s">
        <v>2125</v>
      </c>
      <c r="BU403" s="54"/>
      <c r="BV403" s="54"/>
      <c r="BW403" s="54"/>
      <c r="BX403" s="54"/>
      <c r="BY403" s="54"/>
      <c r="BZ403" s="54"/>
      <c r="CA403" s="54"/>
      <c r="CB403" s="54"/>
      <c r="CC403" s="54"/>
      <c r="CD403" s="54"/>
      <c r="CE403" s="54"/>
      <c r="CF403" s="54"/>
      <c r="CG403" s="54"/>
      <c r="CH403" s="54"/>
      <c r="CI403" s="54"/>
      <c r="CJ403" s="59" t="s">
        <v>6784</v>
      </c>
    </row>
    <row r="404" spans="1:88" s="3" customFormat="1" ht="60" customHeight="1">
      <c r="A404" s="59" t="s">
        <v>2126</v>
      </c>
      <c r="B404" s="59" t="s">
        <v>200</v>
      </c>
      <c r="C404" s="59">
        <v>2014</v>
      </c>
      <c r="D404" s="54" t="s">
        <v>2127</v>
      </c>
      <c r="E404" s="54" t="s">
        <v>2128</v>
      </c>
      <c r="F404" s="54" t="s">
        <v>2070</v>
      </c>
      <c r="G404" s="54" t="s">
        <v>2071</v>
      </c>
      <c r="H404" s="54"/>
      <c r="I404" s="54" t="s">
        <v>2129</v>
      </c>
      <c r="J404" s="54" t="s">
        <v>2130</v>
      </c>
      <c r="K404" s="54"/>
      <c r="L404" s="54" t="s">
        <v>2074</v>
      </c>
      <c r="M404" s="54" t="s">
        <v>207</v>
      </c>
      <c r="N404" s="54" t="s">
        <v>207</v>
      </c>
      <c r="O404" s="54" t="s">
        <v>207</v>
      </c>
      <c r="P404" s="54" t="s">
        <v>2131</v>
      </c>
      <c r="Q404" s="54"/>
      <c r="R404" s="54"/>
      <c r="S404" s="54"/>
      <c r="T404" s="54"/>
      <c r="U404" s="54"/>
      <c r="V404" s="54"/>
      <c r="W404" s="54"/>
      <c r="X404" s="54"/>
      <c r="Y404" s="54"/>
      <c r="Z404" s="54"/>
      <c r="AA404" s="54" t="s">
        <v>209</v>
      </c>
      <c r="AB404" s="54" t="s">
        <v>2075</v>
      </c>
      <c r="AC404" s="54"/>
      <c r="AD404" s="54"/>
      <c r="AE404" s="54"/>
      <c r="AF404" s="54"/>
      <c r="AG404" s="54"/>
      <c r="AH404" s="54" t="s">
        <v>211</v>
      </c>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c r="BP404" s="54"/>
      <c r="BQ404" s="54"/>
      <c r="BR404" s="54"/>
      <c r="BS404" s="54"/>
      <c r="BT404" s="54" t="s">
        <v>2070</v>
      </c>
      <c r="BU404" s="54"/>
      <c r="BV404" s="54"/>
      <c r="BW404" s="54"/>
      <c r="BX404" s="54"/>
      <c r="BY404" s="54"/>
      <c r="BZ404" s="54"/>
      <c r="CA404" s="54"/>
      <c r="CB404" s="54"/>
      <c r="CC404" s="54"/>
      <c r="CD404" s="54"/>
      <c r="CE404" s="54"/>
      <c r="CF404" s="54"/>
      <c r="CG404" s="54"/>
      <c r="CH404" s="54"/>
      <c r="CI404" s="54"/>
      <c r="CJ404" s="59" t="s">
        <v>6784</v>
      </c>
    </row>
    <row r="405" spans="1:88" s="3" customFormat="1" ht="60" customHeight="1">
      <c r="A405" s="59" t="s">
        <v>2132</v>
      </c>
      <c r="B405" s="59" t="s">
        <v>200</v>
      </c>
      <c r="C405" s="59">
        <v>2014</v>
      </c>
      <c r="D405" s="54" t="s">
        <v>2133</v>
      </c>
      <c r="E405" s="54" t="s">
        <v>2134</v>
      </c>
      <c r="F405" s="54" t="s">
        <v>2118</v>
      </c>
      <c r="G405" s="54" t="s">
        <v>2119</v>
      </c>
      <c r="H405" s="54"/>
      <c r="I405" s="54" t="s">
        <v>2135</v>
      </c>
      <c r="J405" s="54" t="s">
        <v>2136</v>
      </c>
      <c r="K405" s="54"/>
      <c r="L405" s="54" t="s">
        <v>1970</v>
      </c>
      <c r="M405" s="54" t="s">
        <v>207</v>
      </c>
      <c r="N405" s="54" t="s">
        <v>207</v>
      </c>
      <c r="O405" s="54" t="s">
        <v>207</v>
      </c>
      <c r="P405" s="55" t="d">
        <v>2023-01-06</v>
      </c>
      <c r="Q405" s="54"/>
      <c r="R405" s="54"/>
      <c r="S405" s="54"/>
      <c r="T405" s="54"/>
      <c r="U405" s="54"/>
      <c r="V405" s="54"/>
      <c r="W405" s="54"/>
      <c r="X405" s="54"/>
      <c r="Y405" s="54"/>
      <c r="Z405" s="54"/>
      <c r="AA405" s="54" t="s">
        <v>209</v>
      </c>
      <c r="AB405" s="54" t="s">
        <v>2124</v>
      </c>
      <c r="AC405" s="54"/>
      <c r="AD405" s="54"/>
      <c r="AE405" s="54"/>
      <c r="AF405" s="54"/>
      <c r="AG405" s="54"/>
      <c r="AH405" s="54" t="s">
        <v>211</v>
      </c>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c r="BP405" s="54"/>
      <c r="BQ405" s="54"/>
      <c r="BR405" s="54"/>
      <c r="BS405" s="54"/>
      <c r="BT405" s="54" t="s">
        <v>2125</v>
      </c>
      <c r="BU405" s="54"/>
      <c r="BV405" s="54"/>
      <c r="BW405" s="54"/>
      <c r="BX405" s="54"/>
      <c r="BY405" s="54"/>
      <c r="BZ405" s="54"/>
      <c r="CA405" s="54"/>
      <c r="CB405" s="54"/>
      <c r="CC405" s="54"/>
      <c r="CD405" s="54"/>
      <c r="CE405" s="54"/>
      <c r="CF405" s="54"/>
      <c r="CG405" s="54"/>
      <c r="CH405" s="54"/>
      <c r="CI405" s="54"/>
      <c r="CJ405" s="59" t="s">
        <v>6784</v>
      </c>
    </row>
    <row r="406" spans="1:88" s="3" customFormat="1" ht="60" customHeight="1">
      <c r="A406" s="59" t="s">
        <v>2137</v>
      </c>
      <c r="B406" s="59" t="s">
        <v>200</v>
      </c>
      <c r="C406" s="59">
        <v>2014</v>
      </c>
      <c r="D406" s="54" t="s">
        <v>2138</v>
      </c>
      <c r="E406" s="54" t="s">
        <v>2139</v>
      </c>
      <c r="F406" s="54" t="s">
        <v>2070</v>
      </c>
      <c r="G406" s="54" t="s">
        <v>2071</v>
      </c>
      <c r="H406" s="54"/>
      <c r="I406" s="54" t="s">
        <v>2140</v>
      </c>
      <c r="J406" s="54" t="s">
        <v>2141</v>
      </c>
      <c r="K406" s="54"/>
      <c r="L406" s="54" t="s">
        <v>2074</v>
      </c>
      <c r="M406" s="54" t="s">
        <v>207</v>
      </c>
      <c r="N406" s="54" t="s">
        <v>207</v>
      </c>
      <c r="O406" s="54" t="s">
        <v>207</v>
      </c>
      <c r="P406" s="54" t="s">
        <v>2142</v>
      </c>
      <c r="Q406" s="54"/>
      <c r="R406" s="54"/>
      <c r="S406" s="54"/>
      <c r="T406" s="54"/>
      <c r="U406" s="54"/>
      <c r="V406" s="54"/>
      <c r="W406" s="54"/>
      <c r="X406" s="54"/>
      <c r="Y406" s="54"/>
      <c r="Z406" s="54"/>
      <c r="AA406" s="54" t="s">
        <v>209</v>
      </c>
      <c r="AB406" s="54" t="s">
        <v>2075</v>
      </c>
      <c r="AC406" s="54"/>
      <c r="AD406" s="54"/>
      <c r="AE406" s="54"/>
      <c r="AF406" s="54"/>
      <c r="AG406" s="54"/>
      <c r="AH406" s="54" t="s">
        <v>211</v>
      </c>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c r="BP406" s="54"/>
      <c r="BQ406" s="54"/>
      <c r="BR406" s="54"/>
      <c r="BS406" s="54"/>
      <c r="BT406" s="54" t="s">
        <v>2070</v>
      </c>
      <c r="BU406" s="54"/>
      <c r="BV406" s="54"/>
      <c r="BW406" s="54"/>
      <c r="BX406" s="54"/>
      <c r="BY406" s="54"/>
      <c r="BZ406" s="54"/>
      <c r="CA406" s="54"/>
      <c r="CB406" s="54"/>
      <c r="CC406" s="54"/>
      <c r="CD406" s="54"/>
      <c r="CE406" s="54"/>
      <c r="CF406" s="54"/>
      <c r="CG406" s="54"/>
      <c r="CH406" s="54"/>
      <c r="CI406" s="54"/>
      <c r="CJ406" s="59" t="s">
        <v>6784</v>
      </c>
    </row>
    <row r="407" spans="1:88" s="3" customFormat="1" ht="60" customHeight="1">
      <c r="A407" s="59" t="s">
        <v>2150</v>
      </c>
      <c r="B407" s="59" t="s">
        <v>200</v>
      </c>
      <c r="C407" s="59">
        <v>2014</v>
      </c>
      <c r="D407" s="54"/>
      <c r="E407" s="54" t="s">
        <v>2151</v>
      </c>
      <c r="F407" s="54" t="s">
        <v>2152</v>
      </c>
      <c r="G407" s="54" t="s">
        <v>2153</v>
      </c>
      <c r="H407" s="54"/>
      <c r="I407" s="54" t="s">
        <v>2154</v>
      </c>
      <c r="J407" s="54" t="s">
        <v>2155</v>
      </c>
      <c r="K407" s="54"/>
      <c r="L407" s="54" t="s">
        <v>2111</v>
      </c>
      <c r="M407" s="54" t="s">
        <v>207</v>
      </c>
      <c r="N407" s="54" t="s">
        <v>207</v>
      </c>
      <c r="O407" s="54" t="s">
        <v>207</v>
      </c>
      <c r="P407" s="55" t="d">
        <v>2023-01-02</v>
      </c>
      <c r="Q407" s="54"/>
      <c r="R407" s="54"/>
      <c r="S407" s="54"/>
      <c r="T407" s="54"/>
      <c r="U407" s="54"/>
      <c r="V407" s="54"/>
      <c r="W407" s="54"/>
      <c r="X407" s="54"/>
      <c r="Y407" s="54"/>
      <c r="Z407" s="54"/>
      <c r="AA407" s="54" t="s">
        <v>209</v>
      </c>
      <c r="AB407" s="54" t="s">
        <v>2156</v>
      </c>
      <c r="AC407" s="54"/>
      <c r="AD407" s="54"/>
      <c r="AE407" s="54"/>
      <c r="AF407" s="54"/>
      <c r="AG407" s="54"/>
      <c r="AH407" s="54" t="s">
        <v>211</v>
      </c>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c r="BP407" s="54"/>
      <c r="BQ407" s="54"/>
      <c r="BR407" s="54"/>
      <c r="BS407" s="54"/>
      <c r="BT407" s="54" t="s">
        <v>2152</v>
      </c>
      <c r="BU407" s="54"/>
      <c r="BV407" s="54"/>
      <c r="BW407" s="54"/>
      <c r="BX407" s="54"/>
      <c r="BY407" s="54"/>
      <c r="BZ407" s="54"/>
      <c r="CA407" s="54"/>
      <c r="CB407" s="54"/>
      <c r="CC407" s="54"/>
      <c r="CD407" s="54"/>
      <c r="CE407" s="54"/>
      <c r="CF407" s="54"/>
      <c r="CG407" s="54"/>
      <c r="CH407" s="54"/>
      <c r="CI407" s="54"/>
      <c r="CJ407" s="59" t="s">
        <v>6784</v>
      </c>
    </row>
    <row r="408" spans="1:88" s="3" customFormat="1" ht="60" customHeight="1">
      <c r="A408" s="59" t="s">
        <v>2176</v>
      </c>
      <c r="B408" s="59" t="s">
        <v>200</v>
      </c>
      <c r="C408" s="59">
        <v>2014</v>
      </c>
      <c r="D408" s="54" t="s">
        <v>2068</v>
      </c>
      <c r="E408" s="54" t="s">
        <v>2069</v>
      </c>
      <c r="F408" s="54" t="s">
        <v>2070</v>
      </c>
      <c r="G408" s="54" t="s">
        <v>2071</v>
      </c>
      <c r="H408" s="54"/>
      <c r="I408" s="54" t="s">
        <v>2072</v>
      </c>
      <c r="J408" s="54" t="s">
        <v>2073</v>
      </c>
      <c r="K408" s="54"/>
      <c r="L408" s="54" t="s">
        <v>2074</v>
      </c>
      <c r="M408" s="54" t="s">
        <v>207</v>
      </c>
      <c r="N408" s="54" t="s">
        <v>207</v>
      </c>
      <c r="O408" s="54" t="s">
        <v>207</v>
      </c>
      <c r="P408" s="55" t="d">
        <v>2023-01-05</v>
      </c>
      <c r="Q408" s="54"/>
      <c r="R408" s="54"/>
      <c r="S408" s="54"/>
      <c r="T408" s="54"/>
      <c r="U408" s="54"/>
      <c r="V408" s="54"/>
      <c r="W408" s="54"/>
      <c r="X408" s="54"/>
      <c r="Y408" s="54"/>
      <c r="Z408" s="54"/>
      <c r="AA408" s="54" t="s">
        <v>209</v>
      </c>
      <c r="AB408" s="54" t="s">
        <v>2075</v>
      </c>
      <c r="AC408" s="54"/>
      <c r="AD408" s="54"/>
      <c r="AE408" s="54"/>
      <c r="AF408" s="54"/>
      <c r="AG408" s="54"/>
      <c r="AH408" s="54" t="s">
        <v>211</v>
      </c>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c r="BP408" s="54"/>
      <c r="BQ408" s="54"/>
      <c r="BR408" s="54"/>
      <c r="BS408" s="54"/>
      <c r="BT408" s="54" t="s">
        <v>2070</v>
      </c>
      <c r="BU408" s="54"/>
      <c r="BV408" s="54"/>
      <c r="BW408" s="54"/>
      <c r="BX408" s="54"/>
      <c r="BY408" s="54"/>
      <c r="BZ408" s="54"/>
      <c r="CA408" s="54"/>
      <c r="CB408" s="54"/>
      <c r="CC408" s="54"/>
      <c r="CD408" s="54"/>
      <c r="CE408" s="54"/>
      <c r="CF408" s="54"/>
      <c r="CG408" s="54"/>
      <c r="CH408" s="54"/>
      <c r="CI408" s="54"/>
      <c r="CJ408" s="59" t="s">
        <v>6784</v>
      </c>
    </row>
    <row r="409" spans="1:88" s="3" customFormat="1" ht="60" customHeight="1">
      <c r="A409" s="59" t="s">
        <v>2177</v>
      </c>
      <c r="B409" s="59" t="s">
        <v>789</v>
      </c>
      <c r="C409" s="59">
        <v>2014</v>
      </c>
      <c r="D409" s="54" t="s">
        <v>2178</v>
      </c>
      <c r="E409" s="54" t="s">
        <v>2179</v>
      </c>
      <c r="F409" s="54" t="s">
        <v>2172</v>
      </c>
      <c r="G409" s="54" t="s">
        <v>2180</v>
      </c>
      <c r="H409" s="54"/>
      <c r="I409" s="54"/>
      <c r="J409" s="54" t="s">
        <v>2181</v>
      </c>
      <c r="K409" s="54"/>
      <c r="L409" s="54">
        <v>2014</v>
      </c>
      <c r="M409" s="54" t="s">
        <v>207</v>
      </c>
      <c r="N409" s="54" t="s">
        <v>207</v>
      </c>
      <c r="O409" s="54" t="s">
        <v>207</v>
      </c>
      <c r="P409" s="54" t="s">
        <v>2182</v>
      </c>
      <c r="Q409" s="54"/>
      <c r="R409" s="54"/>
      <c r="S409" s="54">
        <v>8355</v>
      </c>
      <c r="T409" s="54"/>
      <c r="U409" s="54"/>
      <c r="V409" s="54"/>
      <c r="W409" s="54"/>
      <c r="X409" s="54"/>
      <c r="Y409" s="54"/>
      <c r="Z409" s="54"/>
      <c r="AA409" s="54" t="s">
        <v>796</v>
      </c>
      <c r="AB409" s="54" t="s">
        <v>797</v>
      </c>
      <c r="AC409" s="54" t="s">
        <v>253</v>
      </c>
      <c r="AD409" s="54"/>
      <c r="AE409" s="54"/>
      <c r="AF409" s="54"/>
      <c r="AG409" s="54"/>
      <c r="AH409" s="54" t="s">
        <v>211</v>
      </c>
      <c r="AI409" s="54"/>
      <c r="AJ409" s="54" t="s">
        <v>2183</v>
      </c>
      <c r="AK409" s="54"/>
      <c r="AL409" s="54"/>
      <c r="AM409" s="54"/>
      <c r="AN409" s="54"/>
      <c r="AO409" s="54"/>
      <c r="AP409" s="54" t="s">
        <v>2175</v>
      </c>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c r="BP409" s="54"/>
      <c r="BQ409" s="54"/>
      <c r="BR409" s="54"/>
      <c r="BS409" s="54"/>
      <c r="BT409" s="54"/>
      <c r="BU409" s="54"/>
      <c r="BV409" s="54"/>
      <c r="BW409" s="54"/>
      <c r="BX409" s="54"/>
      <c r="BY409" s="54"/>
      <c r="BZ409" s="54"/>
      <c r="CA409" s="54"/>
      <c r="CB409" s="54"/>
      <c r="CC409" s="54"/>
      <c r="CD409" s="54"/>
      <c r="CE409" s="54"/>
      <c r="CF409" s="54"/>
      <c r="CG409" s="54"/>
      <c r="CH409" s="54"/>
      <c r="CI409" s="54"/>
      <c r="CJ409" s="59" t="s">
        <v>6784</v>
      </c>
    </row>
    <row r="410" spans="1:88" s="3" customFormat="1" ht="60" customHeight="1">
      <c r="A410" s="59" t="s">
        <v>2184</v>
      </c>
      <c r="B410" s="59" t="s">
        <v>200</v>
      </c>
      <c r="C410" s="59">
        <v>2014</v>
      </c>
      <c r="D410" s="54" t="s">
        <v>2116</v>
      </c>
      <c r="E410" s="54" t="s">
        <v>2117</v>
      </c>
      <c r="F410" s="54" t="s">
        <v>2118</v>
      </c>
      <c r="G410" s="54" t="s">
        <v>2119</v>
      </c>
      <c r="H410" s="54"/>
      <c r="I410" s="54" t="s">
        <v>2120</v>
      </c>
      <c r="J410" s="54" t="s">
        <v>2121</v>
      </c>
      <c r="K410" s="54"/>
      <c r="L410" s="54" t="s">
        <v>1970</v>
      </c>
      <c r="M410" s="54" t="s">
        <v>207</v>
      </c>
      <c r="N410" s="54" t="s">
        <v>207</v>
      </c>
      <c r="O410" s="54" t="s">
        <v>207</v>
      </c>
      <c r="P410" s="54" t="s">
        <v>2122</v>
      </c>
      <c r="Q410" s="54"/>
      <c r="R410" s="54"/>
      <c r="S410" s="54"/>
      <c r="T410" s="54"/>
      <c r="U410" s="54"/>
      <c r="V410" s="54" t="s">
        <v>2123</v>
      </c>
      <c r="W410" s="54"/>
      <c r="X410" s="54"/>
      <c r="Y410" s="54"/>
      <c r="Z410" s="54"/>
      <c r="AA410" s="54" t="s">
        <v>209</v>
      </c>
      <c r="AB410" s="54" t="s">
        <v>2124</v>
      </c>
      <c r="AC410" s="54"/>
      <c r="AD410" s="54"/>
      <c r="AE410" s="54"/>
      <c r="AF410" s="54"/>
      <c r="AG410" s="54"/>
      <c r="AH410" s="54" t="s">
        <v>211</v>
      </c>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c r="BP410" s="54"/>
      <c r="BQ410" s="54"/>
      <c r="BR410" s="54"/>
      <c r="BS410" s="54"/>
      <c r="BT410" s="54" t="s">
        <v>2125</v>
      </c>
      <c r="BU410" s="54"/>
      <c r="BV410" s="54"/>
      <c r="BW410" s="54"/>
      <c r="BX410" s="54"/>
      <c r="BY410" s="54"/>
      <c r="BZ410" s="54"/>
      <c r="CA410" s="54"/>
      <c r="CB410" s="54"/>
      <c r="CC410" s="54"/>
      <c r="CD410" s="54"/>
      <c r="CE410" s="54"/>
      <c r="CF410" s="54"/>
      <c r="CG410" s="54"/>
      <c r="CH410" s="54"/>
      <c r="CI410" s="54"/>
      <c r="CJ410" s="59" t="s">
        <v>6784</v>
      </c>
    </row>
    <row r="411" spans="1:88" s="3" customFormat="1" ht="60" customHeight="1">
      <c r="A411" s="59" t="s">
        <v>2226</v>
      </c>
      <c r="B411" s="59" t="s">
        <v>242</v>
      </c>
      <c r="C411" s="59">
        <v>2015</v>
      </c>
      <c r="D411" s="54" t="s">
        <v>2227</v>
      </c>
      <c r="E411" s="54" t="s">
        <v>2228</v>
      </c>
      <c r="F411" s="54" t="s">
        <v>803</v>
      </c>
      <c r="G411" s="54"/>
      <c r="H411" s="54" t="s">
        <v>804</v>
      </c>
      <c r="I411" s="54" t="s">
        <v>2229</v>
      </c>
      <c r="J411" s="54" t="s">
        <v>2230</v>
      </c>
      <c r="K411" s="54" t="s">
        <v>2231</v>
      </c>
      <c r="L411" s="54" t="s">
        <v>207</v>
      </c>
      <c r="M411" s="54" t="s">
        <v>207</v>
      </c>
      <c r="N411" s="54" t="s">
        <v>207</v>
      </c>
      <c r="O411" s="54" t="s">
        <v>207</v>
      </c>
      <c r="P411" s="55" t="d">
        <v>2023-01-24</v>
      </c>
      <c r="Q411" s="54"/>
      <c r="R411" s="54">
        <v>4</v>
      </c>
      <c r="S411" s="54">
        <v>8</v>
      </c>
      <c r="T411" s="54"/>
      <c r="U411" s="54" t="s">
        <v>809</v>
      </c>
      <c r="V411" s="54" t="s">
        <v>2232</v>
      </c>
      <c r="W411" s="54"/>
      <c r="X411" s="54"/>
      <c r="Y411" s="54"/>
      <c r="Z411" s="54"/>
      <c r="AA411" s="54"/>
      <c r="AB411" s="54"/>
      <c r="AC411" s="54" t="s">
        <v>253</v>
      </c>
      <c r="AD411" s="54"/>
      <c r="AE411" s="54"/>
      <c r="AF411" s="54"/>
      <c r="AG411" s="54"/>
      <c r="AH411" s="54" t="s">
        <v>211</v>
      </c>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c r="BP411" s="54"/>
      <c r="BQ411" s="54"/>
      <c r="BR411" s="54"/>
      <c r="BS411" s="54"/>
      <c r="BT411" s="54"/>
      <c r="BU411" s="54"/>
      <c r="BV411" s="54"/>
      <c r="BW411" s="54"/>
      <c r="BX411" s="54"/>
      <c r="BY411" s="54"/>
      <c r="BZ411" s="54"/>
      <c r="CA411" s="54"/>
      <c r="CB411" s="54"/>
      <c r="CC411" s="54"/>
      <c r="CD411" s="54"/>
      <c r="CE411" s="54"/>
      <c r="CF411" s="54"/>
      <c r="CG411" s="54"/>
      <c r="CH411" s="54"/>
      <c r="CI411" s="54"/>
      <c r="CJ411" s="59" t="s">
        <v>6784</v>
      </c>
    </row>
    <row r="412" spans="1:88" s="3" customFormat="1" ht="60" customHeight="1">
      <c r="A412" s="59" t="s">
        <v>2233</v>
      </c>
      <c r="B412" s="59" t="s">
        <v>200</v>
      </c>
      <c r="C412" s="59">
        <v>2015</v>
      </c>
      <c r="D412" s="54" t="s">
        <v>2234</v>
      </c>
      <c r="E412" s="54" t="s">
        <v>2235</v>
      </c>
      <c r="F412" s="54" t="s">
        <v>2236</v>
      </c>
      <c r="G412" s="54" t="s">
        <v>2237</v>
      </c>
      <c r="H412" s="54"/>
      <c r="I412" s="54" t="s">
        <v>2238</v>
      </c>
      <c r="J412" s="54" t="s">
        <v>2239</v>
      </c>
      <c r="K412" s="54"/>
      <c r="L412" s="54" t="s">
        <v>207</v>
      </c>
      <c r="M412" s="54" t="s">
        <v>207</v>
      </c>
      <c r="N412" s="54" t="s">
        <v>207</v>
      </c>
      <c r="O412" s="54" t="s">
        <v>207</v>
      </c>
      <c r="P412" s="54" t="s">
        <v>2240</v>
      </c>
      <c r="Q412" s="54"/>
      <c r="R412" s="54"/>
      <c r="S412" s="54"/>
      <c r="T412" s="54"/>
      <c r="U412" s="54"/>
      <c r="V412" s="54" t="s">
        <v>2241</v>
      </c>
      <c r="W412" s="54"/>
      <c r="X412" s="54"/>
      <c r="Y412" s="54"/>
      <c r="Z412" s="54"/>
      <c r="AA412" s="54" t="s">
        <v>262</v>
      </c>
      <c r="AB412" s="54" t="s">
        <v>2242</v>
      </c>
      <c r="AC412" s="54" t="s">
        <v>253</v>
      </c>
      <c r="AD412" s="54"/>
      <c r="AE412" s="54"/>
      <c r="AF412" s="54"/>
      <c r="AG412" s="54"/>
      <c r="AH412" s="54" t="s">
        <v>211</v>
      </c>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c r="BP412" s="54"/>
      <c r="BQ412" s="54"/>
      <c r="BR412" s="54"/>
      <c r="BS412" s="54"/>
      <c r="BT412" s="54" t="s">
        <v>2243</v>
      </c>
      <c r="BU412" s="54"/>
      <c r="BV412" s="54"/>
      <c r="BW412" s="54"/>
      <c r="BX412" s="54"/>
      <c r="BY412" s="54"/>
      <c r="BZ412" s="54"/>
      <c r="CA412" s="54"/>
      <c r="CB412" s="54"/>
      <c r="CC412" s="54"/>
      <c r="CD412" s="54"/>
      <c r="CE412" s="54"/>
      <c r="CF412" s="54"/>
      <c r="CG412" s="54"/>
      <c r="CH412" s="54"/>
      <c r="CI412" s="54"/>
      <c r="CJ412" s="59" t="s">
        <v>6784</v>
      </c>
    </row>
    <row r="413" spans="1:88" s="3" customFormat="1" ht="60" customHeight="1">
      <c r="A413" s="59" t="s">
        <v>2244</v>
      </c>
      <c r="B413" s="59" t="s">
        <v>242</v>
      </c>
      <c r="C413" s="59">
        <v>2015</v>
      </c>
      <c r="D413" s="54" t="s">
        <v>2245</v>
      </c>
      <c r="E413" s="54" t="s">
        <v>2246</v>
      </c>
      <c r="F413" s="54" t="s">
        <v>803</v>
      </c>
      <c r="G413" s="54"/>
      <c r="H413" s="54" t="s">
        <v>804</v>
      </c>
      <c r="I413" s="54" t="s">
        <v>2247</v>
      </c>
      <c r="J413" s="54" t="s">
        <v>2248</v>
      </c>
      <c r="K413" s="54" t="s">
        <v>2249</v>
      </c>
      <c r="L413" s="54" t="s">
        <v>207</v>
      </c>
      <c r="M413" s="54" t="s">
        <v>207</v>
      </c>
      <c r="N413" s="54" t="s">
        <v>207</v>
      </c>
      <c r="O413" s="54" t="s">
        <v>207</v>
      </c>
      <c r="P413" s="55" t="d">
        <v>2023-01-23</v>
      </c>
      <c r="Q413" s="54"/>
      <c r="R413" s="54">
        <v>4</v>
      </c>
      <c r="S413" s="54">
        <v>7</v>
      </c>
      <c r="T413" s="54"/>
      <c r="U413" s="54" t="s">
        <v>809</v>
      </c>
      <c r="V413" s="54"/>
      <c r="W413" s="54"/>
      <c r="X413" s="54"/>
      <c r="Y413" s="54"/>
      <c r="Z413" s="54"/>
      <c r="AA413" s="54"/>
      <c r="AB413" s="54"/>
      <c r="AC413" s="54" t="s">
        <v>253</v>
      </c>
      <c r="AD413" s="54"/>
      <c r="AE413" s="54"/>
      <c r="AF413" s="54"/>
      <c r="AG413" s="54"/>
      <c r="AH413" s="54" t="s">
        <v>211</v>
      </c>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c r="BP413" s="54"/>
      <c r="BQ413" s="54"/>
      <c r="BR413" s="54"/>
      <c r="BS413" s="54"/>
      <c r="BT413" s="54"/>
      <c r="BU413" s="54"/>
      <c r="BV413" s="54"/>
      <c r="BW413" s="54"/>
      <c r="BX413" s="54"/>
      <c r="BY413" s="54"/>
      <c r="BZ413" s="54"/>
      <c r="CA413" s="54"/>
      <c r="CB413" s="54"/>
      <c r="CC413" s="54"/>
      <c r="CD413" s="54"/>
      <c r="CE413" s="54"/>
      <c r="CF413" s="54"/>
      <c r="CG413" s="54"/>
      <c r="CH413" s="54"/>
      <c r="CI413" s="54"/>
      <c r="CJ413" s="59" t="s">
        <v>6784</v>
      </c>
    </row>
    <row r="414" spans="1:88" s="3" customFormat="1" ht="60" customHeight="1">
      <c r="A414" s="59" t="s">
        <v>2262</v>
      </c>
      <c r="B414" s="59" t="s">
        <v>200</v>
      </c>
      <c r="C414" s="59">
        <v>2015</v>
      </c>
      <c r="D414" s="54" t="s">
        <v>2263</v>
      </c>
      <c r="E414" s="54" t="s">
        <v>2264</v>
      </c>
      <c r="F414" s="54" t="s">
        <v>2265</v>
      </c>
      <c r="G414" s="54" t="s">
        <v>2266</v>
      </c>
      <c r="H414" s="54"/>
      <c r="I414" s="54" t="s">
        <v>2267</v>
      </c>
      <c r="J414" s="54" t="s">
        <v>2268</v>
      </c>
      <c r="K414" s="54"/>
      <c r="L414" s="56" t="d">
        <v>2015-08-08</v>
      </c>
      <c r="M414" s="54" t="s">
        <v>207</v>
      </c>
      <c r="N414" s="54" t="s">
        <v>207</v>
      </c>
      <c r="O414" s="54" t="s">
        <v>207</v>
      </c>
      <c r="P414" s="54" t="s">
        <v>2269</v>
      </c>
      <c r="Q414" s="54"/>
      <c r="R414" s="54"/>
      <c r="S414" s="54"/>
      <c r="T414" s="54"/>
      <c r="U414" s="54"/>
      <c r="V414" s="54" t="s">
        <v>2270</v>
      </c>
      <c r="W414" s="54"/>
      <c r="X414" s="54"/>
      <c r="Y414" s="54"/>
      <c r="Z414" s="54"/>
      <c r="AA414" s="54" t="s">
        <v>262</v>
      </c>
      <c r="AB414" s="54" t="s">
        <v>2271</v>
      </c>
      <c r="AC414" s="54" t="s">
        <v>253</v>
      </c>
      <c r="AD414" s="54"/>
      <c r="AE414" s="54"/>
      <c r="AF414" s="54"/>
      <c r="AG414" s="54"/>
      <c r="AH414" s="54" t="s">
        <v>211</v>
      </c>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c r="BP414" s="54"/>
      <c r="BQ414" s="54"/>
      <c r="BR414" s="54"/>
      <c r="BS414" s="54"/>
      <c r="BT414" s="54" t="s">
        <v>2272</v>
      </c>
      <c r="BU414" s="54"/>
      <c r="BV414" s="54"/>
      <c r="BW414" s="54"/>
      <c r="BX414" s="54"/>
      <c r="BY414" s="54"/>
      <c r="BZ414" s="54"/>
      <c r="CA414" s="54"/>
      <c r="CB414" s="54"/>
      <c r="CC414" s="54"/>
      <c r="CD414" s="54"/>
      <c r="CE414" s="54"/>
      <c r="CF414" s="54"/>
      <c r="CG414" s="54"/>
      <c r="CH414" s="54"/>
      <c r="CI414" s="54"/>
      <c r="CJ414" s="59" t="s">
        <v>6784</v>
      </c>
    </row>
    <row r="415" spans="1:88" s="3" customFormat="1" ht="60" customHeight="1">
      <c r="A415" s="59" t="s">
        <v>2273</v>
      </c>
      <c r="B415" s="59" t="s">
        <v>242</v>
      </c>
      <c r="C415" s="59">
        <v>2015</v>
      </c>
      <c r="D415" s="54" t="s">
        <v>2274</v>
      </c>
      <c r="E415" s="54" t="s">
        <v>2275</v>
      </c>
      <c r="F415" s="54" t="s">
        <v>2276</v>
      </c>
      <c r="G415" s="54"/>
      <c r="H415" s="54" t="s">
        <v>2277</v>
      </c>
      <c r="I415" s="54" t="s">
        <v>2278</v>
      </c>
      <c r="J415" s="54" t="s">
        <v>2279</v>
      </c>
      <c r="K415" s="54" t="s">
        <v>2280</v>
      </c>
      <c r="L415" s="54" t="s">
        <v>207</v>
      </c>
      <c r="M415" s="54" t="s">
        <v>207</v>
      </c>
      <c r="N415" s="54" t="s">
        <v>207</v>
      </c>
      <c r="O415" s="54" t="s">
        <v>207</v>
      </c>
      <c r="P415" s="55" t="d">
        <v>2023-01-20</v>
      </c>
      <c r="Q415" s="54"/>
      <c r="R415" s="54" t="s">
        <v>2281</v>
      </c>
      <c r="S415" s="54">
        <v>12</v>
      </c>
      <c r="T415" s="54"/>
      <c r="U415" s="54" t="s">
        <v>2282</v>
      </c>
      <c r="V415" s="54"/>
      <c r="W415" s="54"/>
      <c r="X415" s="54"/>
      <c r="Y415" s="54"/>
      <c r="Z415" s="54"/>
      <c r="AA415" s="54"/>
      <c r="AB415" s="54"/>
      <c r="AC415" s="54" t="s">
        <v>253</v>
      </c>
      <c r="AD415" s="54"/>
      <c r="AE415" s="54"/>
      <c r="AF415" s="54"/>
      <c r="AG415" s="54"/>
      <c r="AH415" s="54" t="s">
        <v>211</v>
      </c>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c r="BP415" s="54"/>
      <c r="BQ415" s="54"/>
      <c r="BR415" s="54"/>
      <c r="BS415" s="54"/>
      <c r="BT415" s="54"/>
      <c r="BU415" s="54"/>
      <c r="BV415" s="54"/>
      <c r="BW415" s="54"/>
      <c r="BX415" s="54"/>
      <c r="BY415" s="54"/>
      <c r="BZ415" s="54"/>
      <c r="CA415" s="54"/>
      <c r="CB415" s="54"/>
      <c r="CC415" s="54"/>
      <c r="CD415" s="54"/>
      <c r="CE415" s="54"/>
      <c r="CF415" s="54"/>
      <c r="CG415" s="54"/>
      <c r="CH415" s="54"/>
      <c r="CI415" s="54"/>
      <c r="CJ415" s="59" t="s">
        <v>6784</v>
      </c>
    </row>
    <row r="416" spans="1:88" s="3" customFormat="1" ht="60" customHeight="1">
      <c r="A416" s="59" t="s">
        <v>2283</v>
      </c>
      <c r="B416" s="59" t="s">
        <v>200</v>
      </c>
      <c r="C416" s="59">
        <v>2015</v>
      </c>
      <c r="D416" s="54" t="s">
        <v>2284</v>
      </c>
      <c r="E416" s="54" t="s">
        <v>2285</v>
      </c>
      <c r="F416" s="54" t="s">
        <v>2286</v>
      </c>
      <c r="G416" s="54" t="s">
        <v>2287</v>
      </c>
      <c r="H416" s="54"/>
      <c r="I416" s="54" t="s">
        <v>2288</v>
      </c>
      <c r="J416" s="54" t="s">
        <v>2289</v>
      </c>
      <c r="K416" s="54"/>
      <c r="L416" s="54" t="s">
        <v>207</v>
      </c>
      <c r="M416" s="54" t="s">
        <v>207</v>
      </c>
      <c r="N416" s="54" t="s">
        <v>207</v>
      </c>
      <c r="O416" s="54" t="s">
        <v>207</v>
      </c>
      <c r="P416" s="54" t="s">
        <v>2290</v>
      </c>
      <c r="Q416" s="54"/>
      <c r="R416" s="54"/>
      <c r="S416" s="54"/>
      <c r="T416" s="54"/>
      <c r="U416" s="54"/>
      <c r="V416" s="54" t="s">
        <v>2291</v>
      </c>
      <c r="W416" s="54"/>
      <c r="X416" s="54"/>
      <c r="Y416" s="54"/>
      <c r="Z416" s="54"/>
      <c r="AA416" s="54" t="s">
        <v>262</v>
      </c>
      <c r="AB416" s="54" t="s">
        <v>2292</v>
      </c>
      <c r="AC416" s="54" t="s">
        <v>253</v>
      </c>
      <c r="AD416" s="54"/>
      <c r="AE416" s="54"/>
      <c r="AF416" s="54"/>
      <c r="AG416" s="54"/>
      <c r="AH416" s="54" t="s">
        <v>211</v>
      </c>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c r="BP416" s="54"/>
      <c r="BQ416" s="54"/>
      <c r="BR416" s="54"/>
      <c r="BS416" s="54"/>
      <c r="BT416" s="54" t="s">
        <v>2293</v>
      </c>
      <c r="BU416" s="54"/>
      <c r="BV416" s="54"/>
      <c r="BW416" s="54"/>
      <c r="BX416" s="54"/>
      <c r="BY416" s="54"/>
      <c r="BZ416" s="54"/>
      <c r="CA416" s="54"/>
      <c r="CB416" s="54"/>
      <c r="CC416" s="54"/>
      <c r="CD416" s="54"/>
      <c r="CE416" s="54"/>
      <c r="CF416" s="54"/>
      <c r="CG416" s="54"/>
      <c r="CH416" s="54"/>
      <c r="CI416" s="54"/>
      <c r="CJ416" s="59" t="s">
        <v>6784</v>
      </c>
    </row>
    <row r="417" spans="1:88" s="3" customFormat="1" ht="60" customHeight="1">
      <c r="A417" s="59" t="s">
        <v>2294</v>
      </c>
      <c r="B417" s="59" t="s">
        <v>200</v>
      </c>
      <c r="C417" s="59">
        <v>2015</v>
      </c>
      <c r="D417" s="54" t="s">
        <v>2295</v>
      </c>
      <c r="E417" s="54" t="s">
        <v>2296</v>
      </c>
      <c r="F417" s="54" t="s">
        <v>2297</v>
      </c>
      <c r="G417" s="54" t="s">
        <v>2298</v>
      </c>
      <c r="H417" s="54"/>
      <c r="I417" s="54" t="s">
        <v>2299</v>
      </c>
      <c r="J417" s="54" t="s">
        <v>2300</v>
      </c>
      <c r="K417" s="54"/>
      <c r="L417" s="54" t="s">
        <v>207</v>
      </c>
      <c r="M417" s="54" t="s">
        <v>207</v>
      </c>
      <c r="N417" s="54" t="s">
        <v>207</v>
      </c>
      <c r="O417" s="54" t="s">
        <v>207</v>
      </c>
      <c r="P417" s="54" t="s">
        <v>2301</v>
      </c>
      <c r="Q417" s="54"/>
      <c r="R417" s="54"/>
      <c r="S417" s="54"/>
      <c r="T417" s="54"/>
      <c r="U417" s="54"/>
      <c r="V417" s="54" t="s">
        <v>2302</v>
      </c>
      <c r="W417" s="54"/>
      <c r="X417" s="54"/>
      <c r="Y417" s="54"/>
      <c r="Z417" s="54"/>
      <c r="AA417" s="54" t="s">
        <v>262</v>
      </c>
      <c r="AB417" s="54" t="s">
        <v>2303</v>
      </c>
      <c r="AC417" s="54" t="s">
        <v>253</v>
      </c>
      <c r="AD417" s="54"/>
      <c r="AE417" s="54"/>
      <c r="AF417" s="54"/>
      <c r="AG417" s="54"/>
      <c r="AH417" s="54" t="s">
        <v>211</v>
      </c>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c r="BP417" s="54"/>
      <c r="BQ417" s="54"/>
      <c r="BR417" s="54"/>
      <c r="BS417" s="54"/>
      <c r="BT417" s="54" t="s">
        <v>2304</v>
      </c>
      <c r="BU417" s="54"/>
      <c r="BV417" s="54"/>
      <c r="BW417" s="54"/>
      <c r="BX417" s="54"/>
      <c r="BY417" s="54"/>
      <c r="BZ417" s="54"/>
      <c r="CA417" s="54"/>
      <c r="CB417" s="54"/>
      <c r="CC417" s="54"/>
      <c r="CD417" s="54"/>
      <c r="CE417" s="54"/>
      <c r="CF417" s="54"/>
      <c r="CG417" s="54"/>
      <c r="CH417" s="54"/>
      <c r="CI417" s="54"/>
      <c r="CJ417" s="59" t="s">
        <v>6784</v>
      </c>
    </row>
    <row r="418" spans="1:88" s="3" customFormat="1" ht="60" customHeight="1">
      <c r="A418" s="59" t="s">
        <v>2305</v>
      </c>
      <c r="B418" s="59" t="s">
        <v>242</v>
      </c>
      <c r="C418" s="59">
        <v>2015</v>
      </c>
      <c r="D418" s="54" t="s">
        <v>2306</v>
      </c>
      <c r="E418" s="54" t="s">
        <v>2307</v>
      </c>
      <c r="F418" s="54" t="s">
        <v>803</v>
      </c>
      <c r="G418" s="54"/>
      <c r="H418" s="54" t="s">
        <v>804</v>
      </c>
      <c r="I418" s="54" t="s">
        <v>2308</v>
      </c>
      <c r="J418" s="54" t="s">
        <v>2309</v>
      </c>
      <c r="K418" s="54" t="s">
        <v>2310</v>
      </c>
      <c r="L418" s="54" t="s">
        <v>207</v>
      </c>
      <c r="M418" s="54" t="s">
        <v>207</v>
      </c>
      <c r="N418" s="54" t="s">
        <v>207</v>
      </c>
      <c r="O418" s="54" t="s">
        <v>207</v>
      </c>
      <c r="P418" s="55" t="d">
        <v>2023-01-28</v>
      </c>
      <c r="Q418" s="54"/>
      <c r="R418" s="54">
        <v>1</v>
      </c>
      <c r="S418" s="54">
        <v>8</v>
      </c>
      <c r="T418" s="54"/>
      <c r="U418" s="54" t="s">
        <v>809</v>
      </c>
      <c r="V418" s="54"/>
      <c r="W418" s="54"/>
      <c r="X418" s="54"/>
      <c r="Y418" s="54"/>
      <c r="Z418" s="54"/>
      <c r="AA418" s="54"/>
      <c r="AB418" s="54"/>
      <c r="AC418" s="54" t="s">
        <v>253</v>
      </c>
      <c r="AD418" s="54"/>
      <c r="AE418" s="54"/>
      <c r="AF418" s="54"/>
      <c r="AG418" s="54"/>
      <c r="AH418" s="54" t="s">
        <v>211</v>
      </c>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c r="BP418" s="54"/>
      <c r="BQ418" s="54"/>
      <c r="BR418" s="54"/>
      <c r="BS418" s="54"/>
      <c r="BT418" s="54"/>
      <c r="BU418" s="54"/>
      <c r="BV418" s="54"/>
      <c r="BW418" s="54"/>
      <c r="BX418" s="54"/>
      <c r="BY418" s="54"/>
      <c r="BZ418" s="54"/>
      <c r="CA418" s="54"/>
      <c r="CB418" s="54"/>
      <c r="CC418" s="54"/>
      <c r="CD418" s="54"/>
      <c r="CE418" s="54"/>
      <c r="CF418" s="54"/>
      <c r="CG418" s="54"/>
      <c r="CH418" s="54"/>
      <c r="CI418" s="54"/>
      <c r="CJ418" s="59" t="s">
        <v>6784</v>
      </c>
    </row>
    <row r="419" spans="1:88" s="3" customFormat="1" ht="60" customHeight="1">
      <c r="A419" s="59" t="s">
        <v>2311</v>
      </c>
      <c r="B419" s="59" t="s">
        <v>242</v>
      </c>
      <c r="C419" s="59">
        <v>2015</v>
      </c>
      <c r="D419" s="54" t="s">
        <v>2312</v>
      </c>
      <c r="E419" s="54" t="s">
        <v>2313</v>
      </c>
      <c r="F419" s="54" t="s">
        <v>803</v>
      </c>
      <c r="G419" s="54"/>
      <c r="H419" s="54" t="s">
        <v>804</v>
      </c>
      <c r="I419" s="54" t="s">
        <v>2314</v>
      </c>
      <c r="J419" s="54" t="s">
        <v>2315</v>
      </c>
      <c r="K419" s="54" t="s">
        <v>2316</v>
      </c>
      <c r="L419" s="56" t="d">
        <v>2015-05-07</v>
      </c>
      <c r="M419" s="54" t="s">
        <v>207</v>
      </c>
      <c r="N419" s="54" t="s">
        <v>207</v>
      </c>
      <c r="O419" s="54" t="s">
        <v>207</v>
      </c>
      <c r="P419" s="55" t="d">
        <v>2023-01-20</v>
      </c>
      <c r="Q419" s="54"/>
      <c r="R419" s="54">
        <v>3</v>
      </c>
      <c r="S419" s="54">
        <v>8</v>
      </c>
      <c r="T419" s="54"/>
      <c r="U419" s="54" t="s">
        <v>809</v>
      </c>
      <c r="V419" s="54" t="s">
        <v>2317</v>
      </c>
      <c r="W419" s="54"/>
      <c r="X419" s="54"/>
      <c r="Y419" s="54"/>
      <c r="Z419" s="54"/>
      <c r="AA419" s="54"/>
      <c r="AB419" s="54"/>
      <c r="AC419" s="54" t="s">
        <v>253</v>
      </c>
      <c r="AD419" s="54"/>
      <c r="AE419" s="54"/>
      <c r="AF419" s="54"/>
      <c r="AG419" s="54"/>
      <c r="AH419" s="54" t="s">
        <v>211</v>
      </c>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c r="BP419" s="54"/>
      <c r="BQ419" s="54"/>
      <c r="BR419" s="54"/>
      <c r="BS419" s="54"/>
      <c r="BT419" s="54"/>
      <c r="BU419" s="54"/>
      <c r="BV419" s="54"/>
      <c r="BW419" s="54"/>
      <c r="BX419" s="54"/>
      <c r="BY419" s="54"/>
      <c r="BZ419" s="54"/>
      <c r="CA419" s="54"/>
      <c r="CB419" s="54"/>
      <c r="CC419" s="54"/>
      <c r="CD419" s="54"/>
      <c r="CE419" s="54"/>
      <c r="CF419" s="54"/>
      <c r="CG419" s="54"/>
      <c r="CH419" s="54"/>
      <c r="CI419" s="54"/>
      <c r="CJ419" s="59" t="s">
        <v>6784</v>
      </c>
    </row>
    <row r="420" spans="1:88" s="3" customFormat="1" ht="60" customHeight="1">
      <c r="A420" s="59" t="s">
        <v>2318</v>
      </c>
      <c r="B420" s="59" t="s">
        <v>200</v>
      </c>
      <c r="C420" s="59">
        <v>2015</v>
      </c>
      <c r="D420" s="54" t="s">
        <v>2319</v>
      </c>
      <c r="E420" s="54" t="s">
        <v>2320</v>
      </c>
      <c r="F420" s="54" t="s">
        <v>2321</v>
      </c>
      <c r="G420" s="54" t="s">
        <v>2322</v>
      </c>
      <c r="H420" s="54"/>
      <c r="I420" s="54" t="s">
        <v>2323</v>
      </c>
      <c r="J420" s="54" t="s">
        <v>2324</v>
      </c>
      <c r="K420" s="54"/>
      <c r="L420" s="54" t="s">
        <v>207</v>
      </c>
      <c r="M420" s="54" t="s">
        <v>207</v>
      </c>
      <c r="N420" s="54" t="s">
        <v>207</v>
      </c>
      <c r="O420" s="54" t="s">
        <v>207</v>
      </c>
      <c r="P420" s="55" t="d">
        <v>2023-01-06</v>
      </c>
      <c r="Q420" s="54"/>
      <c r="R420" s="54"/>
      <c r="S420" s="54"/>
      <c r="T420" s="54"/>
      <c r="U420" s="54"/>
      <c r="V420" s="54" t="s">
        <v>2325</v>
      </c>
      <c r="W420" s="54"/>
      <c r="X420" s="54"/>
      <c r="Y420" s="54"/>
      <c r="Z420" s="54"/>
      <c r="AA420" s="54" t="s">
        <v>262</v>
      </c>
      <c r="AB420" s="54" t="s">
        <v>2259</v>
      </c>
      <c r="AC420" s="54" t="s">
        <v>253</v>
      </c>
      <c r="AD420" s="54"/>
      <c r="AE420" s="54"/>
      <c r="AF420" s="54"/>
      <c r="AG420" s="54"/>
      <c r="AH420" s="54" t="s">
        <v>211</v>
      </c>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c r="BP420" s="54"/>
      <c r="BQ420" s="54"/>
      <c r="BR420" s="54"/>
      <c r="BS420" s="54"/>
      <c r="BT420" s="54" t="s">
        <v>2326</v>
      </c>
      <c r="BU420" s="54"/>
      <c r="BV420" s="54"/>
      <c r="BW420" s="54"/>
      <c r="BX420" s="54"/>
      <c r="BY420" s="54"/>
      <c r="BZ420" s="54"/>
      <c r="CA420" s="54"/>
      <c r="CB420" s="54"/>
      <c r="CC420" s="54"/>
      <c r="CD420" s="54"/>
      <c r="CE420" s="54"/>
      <c r="CF420" s="54"/>
      <c r="CG420" s="54"/>
      <c r="CH420" s="54"/>
      <c r="CI420" s="54"/>
      <c r="CJ420" s="59" t="s">
        <v>6784</v>
      </c>
    </row>
    <row r="421" spans="1:88" s="3" customFormat="1" ht="60" customHeight="1">
      <c r="A421" s="59" t="s">
        <v>2327</v>
      </c>
      <c r="B421" s="59" t="s">
        <v>200</v>
      </c>
      <c r="C421" s="59">
        <v>2015</v>
      </c>
      <c r="D421" s="54" t="s">
        <v>2328</v>
      </c>
      <c r="E421" s="54" t="s">
        <v>2329</v>
      </c>
      <c r="F421" s="54" t="s">
        <v>2330</v>
      </c>
      <c r="G421" s="54" t="s">
        <v>2331</v>
      </c>
      <c r="H421" s="54"/>
      <c r="I421" s="54" t="s">
        <v>2332</v>
      </c>
      <c r="J421" s="54" t="s">
        <v>2333</v>
      </c>
      <c r="K421" s="54"/>
      <c r="L421" s="54" t="s">
        <v>207</v>
      </c>
      <c r="M421" s="54" t="s">
        <v>207</v>
      </c>
      <c r="N421" s="54" t="s">
        <v>207</v>
      </c>
      <c r="O421" s="54" t="s">
        <v>207</v>
      </c>
      <c r="P421" s="54" t="s">
        <v>2334</v>
      </c>
      <c r="Q421" s="54"/>
      <c r="R421" s="54"/>
      <c r="S421" s="54"/>
      <c r="T421" s="54"/>
      <c r="U421" s="54"/>
      <c r="V421" s="54" t="s">
        <v>2335</v>
      </c>
      <c r="W421" s="54"/>
      <c r="X421" s="54"/>
      <c r="Y421" s="54"/>
      <c r="Z421" s="54"/>
      <c r="AA421" s="54" t="s">
        <v>262</v>
      </c>
      <c r="AB421" s="54" t="s">
        <v>2336</v>
      </c>
      <c r="AC421" s="54" t="s">
        <v>253</v>
      </c>
      <c r="AD421" s="54"/>
      <c r="AE421" s="54"/>
      <c r="AF421" s="54"/>
      <c r="AG421" s="54"/>
      <c r="AH421" s="54" t="s">
        <v>211</v>
      </c>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c r="BP421" s="54"/>
      <c r="BQ421" s="54"/>
      <c r="BR421" s="54"/>
      <c r="BS421" s="54"/>
      <c r="BT421" s="54" t="s">
        <v>2337</v>
      </c>
      <c r="BU421" s="54"/>
      <c r="BV421" s="54"/>
      <c r="BW421" s="54"/>
      <c r="BX421" s="54"/>
      <c r="BY421" s="54"/>
      <c r="BZ421" s="54"/>
      <c r="CA421" s="54"/>
      <c r="CB421" s="54"/>
      <c r="CC421" s="54"/>
      <c r="CD421" s="54"/>
      <c r="CE421" s="54"/>
      <c r="CF421" s="54"/>
      <c r="CG421" s="54"/>
      <c r="CH421" s="54"/>
      <c r="CI421" s="54"/>
      <c r="CJ421" s="59" t="s">
        <v>6784</v>
      </c>
    </row>
    <row r="422" spans="1:88" s="3" customFormat="1" ht="60" customHeight="1">
      <c r="A422" s="59" t="s">
        <v>2338</v>
      </c>
      <c r="B422" s="59" t="s">
        <v>200</v>
      </c>
      <c r="C422" s="59">
        <v>2015</v>
      </c>
      <c r="D422" s="54" t="s">
        <v>2339</v>
      </c>
      <c r="E422" s="54" t="s">
        <v>2340</v>
      </c>
      <c r="F422" s="54" t="s">
        <v>2341</v>
      </c>
      <c r="G422" s="54" t="s">
        <v>2342</v>
      </c>
      <c r="H422" s="54"/>
      <c r="I422" s="54" t="s">
        <v>2343</v>
      </c>
      <c r="J422" s="54" t="s">
        <v>2344</v>
      </c>
      <c r="K422" s="54"/>
      <c r="L422" s="54">
        <v>2015</v>
      </c>
      <c r="M422" s="54" t="s">
        <v>207</v>
      </c>
      <c r="N422" s="54" t="s">
        <v>207</v>
      </c>
      <c r="O422" s="54" t="s">
        <v>207</v>
      </c>
      <c r="P422" s="54" t="s">
        <v>2345</v>
      </c>
      <c r="Q422" s="54"/>
      <c r="R422" s="54"/>
      <c r="S422" s="54"/>
      <c r="T422" s="54"/>
      <c r="U422" s="54"/>
      <c r="V422" s="54"/>
      <c r="W422" s="54"/>
      <c r="X422" s="54"/>
      <c r="Y422" s="54"/>
      <c r="Z422" s="54"/>
      <c r="AA422" s="54" t="s">
        <v>388</v>
      </c>
      <c r="AB422" s="54" t="s">
        <v>2346</v>
      </c>
      <c r="AC422" s="54" t="s">
        <v>253</v>
      </c>
      <c r="AD422" s="54"/>
      <c r="AE422" s="54"/>
      <c r="AF422" s="54"/>
      <c r="AG422" s="54"/>
      <c r="AH422" s="54" t="s">
        <v>211</v>
      </c>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c r="BP422" s="54"/>
      <c r="BQ422" s="54"/>
      <c r="BR422" s="54"/>
      <c r="BS422" s="54"/>
      <c r="BT422" s="54" t="s">
        <v>2347</v>
      </c>
      <c r="BU422" s="54"/>
      <c r="BV422" s="54"/>
      <c r="BW422" s="54"/>
      <c r="BX422" s="54"/>
      <c r="BY422" s="54"/>
      <c r="BZ422" s="54"/>
      <c r="CA422" s="54"/>
      <c r="CB422" s="54"/>
      <c r="CC422" s="54"/>
      <c r="CD422" s="54"/>
      <c r="CE422" s="54"/>
      <c r="CF422" s="54"/>
      <c r="CG422" s="54"/>
      <c r="CH422" s="54"/>
      <c r="CI422" s="54"/>
      <c r="CJ422" s="59" t="s">
        <v>6784</v>
      </c>
    </row>
    <row r="423" spans="1:88" s="3" customFormat="1" ht="60" customHeight="1">
      <c r="A423" s="59" t="s">
        <v>2348</v>
      </c>
      <c r="B423" s="59" t="s">
        <v>200</v>
      </c>
      <c r="C423" s="59">
        <v>2015</v>
      </c>
      <c r="D423" s="54" t="s">
        <v>2349</v>
      </c>
      <c r="E423" s="54" t="s">
        <v>2350</v>
      </c>
      <c r="F423" s="54" t="s">
        <v>2351</v>
      </c>
      <c r="G423" s="54" t="s">
        <v>2352</v>
      </c>
      <c r="H423" s="54"/>
      <c r="I423" s="54" t="s">
        <v>2353</v>
      </c>
      <c r="J423" s="54" t="s">
        <v>2354</v>
      </c>
      <c r="K423" s="54"/>
      <c r="L423" s="56" t="d">
        <v>2015-09-02</v>
      </c>
      <c r="M423" s="54" t="s">
        <v>207</v>
      </c>
      <c r="N423" s="54" t="s">
        <v>207</v>
      </c>
      <c r="O423" s="54" t="s">
        <v>207</v>
      </c>
      <c r="P423" s="55" t="d">
        <v>2023-01-06</v>
      </c>
      <c r="Q423" s="54"/>
      <c r="R423" s="54"/>
      <c r="S423" s="54"/>
      <c r="T423" s="54"/>
      <c r="U423" s="54"/>
      <c r="V423" s="54"/>
      <c r="W423" s="54"/>
      <c r="X423" s="54"/>
      <c r="Y423" s="54"/>
      <c r="Z423" s="54"/>
      <c r="AA423" s="54" t="s">
        <v>262</v>
      </c>
      <c r="AB423" s="54" t="s">
        <v>2355</v>
      </c>
      <c r="AC423" s="54" t="s">
        <v>253</v>
      </c>
      <c r="AD423" s="54"/>
      <c r="AE423" s="54"/>
      <c r="AF423" s="54"/>
      <c r="AG423" s="54"/>
      <c r="AH423" s="54" t="s">
        <v>211</v>
      </c>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c r="BP423" s="54"/>
      <c r="BQ423" s="54"/>
      <c r="BR423" s="54"/>
      <c r="BS423" s="54"/>
      <c r="BT423" s="54" t="s">
        <v>2356</v>
      </c>
      <c r="BU423" s="54"/>
      <c r="BV423" s="54"/>
      <c r="BW423" s="54"/>
      <c r="BX423" s="54"/>
      <c r="BY423" s="54"/>
      <c r="BZ423" s="54"/>
      <c r="CA423" s="54"/>
      <c r="CB423" s="54"/>
      <c r="CC423" s="54"/>
      <c r="CD423" s="54"/>
      <c r="CE423" s="54"/>
      <c r="CF423" s="54"/>
      <c r="CG423" s="54"/>
      <c r="CH423" s="54"/>
      <c r="CI423" s="54"/>
      <c r="CJ423" s="59" t="s">
        <v>6784</v>
      </c>
    </row>
    <row r="424" spans="1:88" s="3" customFormat="1" ht="60" customHeight="1">
      <c r="A424" s="59" t="s">
        <v>2357</v>
      </c>
      <c r="B424" s="59" t="s">
        <v>200</v>
      </c>
      <c r="C424" s="59">
        <v>2015</v>
      </c>
      <c r="D424" s="54" t="s">
        <v>2358</v>
      </c>
      <c r="E424" s="54" t="s">
        <v>2359</v>
      </c>
      <c r="F424" s="54" t="s">
        <v>2360</v>
      </c>
      <c r="G424" s="54" t="s">
        <v>2361</v>
      </c>
      <c r="H424" s="54"/>
      <c r="I424" s="54" t="s">
        <v>2362</v>
      </c>
      <c r="J424" s="54" t="s">
        <v>2363</v>
      </c>
      <c r="K424" s="54"/>
      <c r="L424" s="54" t="s">
        <v>207</v>
      </c>
      <c r="M424" s="54" t="s">
        <v>207</v>
      </c>
      <c r="N424" s="54" t="s">
        <v>207</v>
      </c>
      <c r="O424" s="54" t="s">
        <v>207</v>
      </c>
      <c r="P424" s="54" t="s">
        <v>2364</v>
      </c>
      <c r="Q424" s="54"/>
      <c r="R424" s="54"/>
      <c r="S424" s="54"/>
      <c r="T424" s="54"/>
      <c r="U424" s="54"/>
      <c r="V424" s="54" t="s">
        <v>2365</v>
      </c>
      <c r="W424" s="54"/>
      <c r="X424" s="54"/>
      <c r="Y424" s="54"/>
      <c r="Z424" s="54"/>
      <c r="AA424" s="54" t="s">
        <v>262</v>
      </c>
      <c r="AB424" s="54" t="s">
        <v>2366</v>
      </c>
      <c r="AC424" s="54" t="s">
        <v>253</v>
      </c>
      <c r="AD424" s="54"/>
      <c r="AE424" s="54"/>
      <c r="AF424" s="54"/>
      <c r="AG424" s="54"/>
      <c r="AH424" s="54" t="s">
        <v>211</v>
      </c>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c r="BP424" s="54"/>
      <c r="BQ424" s="54"/>
      <c r="BR424" s="54"/>
      <c r="BS424" s="54"/>
      <c r="BT424" s="54" t="s">
        <v>2367</v>
      </c>
      <c r="BU424" s="54"/>
      <c r="BV424" s="54"/>
      <c r="BW424" s="54"/>
      <c r="BX424" s="54"/>
      <c r="BY424" s="54"/>
      <c r="BZ424" s="54"/>
      <c r="CA424" s="54"/>
      <c r="CB424" s="54"/>
      <c r="CC424" s="54"/>
      <c r="CD424" s="54"/>
      <c r="CE424" s="54"/>
      <c r="CF424" s="54"/>
      <c r="CG424" s="54"/>
      <c r="CH424" s="54"/>
      <c r="CI424" s="54"/>
      <c r="CJ424" s="59" t="s">
        <v>6784</v>
      </c>
    </row>
    <row r="425" spans="1:88" s="3" customFormat="1" ht="60" customHeight="1">
      <c r="A425" s="59" t="s">
        <v>2368</v>
      </c>
      <c r="B425" s="59" t="s">
        <v>200</v>
      </c>
      <c r="C425" s="59">
        <v>2015</v>
      </c>
      <c r="D425" s="54" t="s">
        <v>2369</v>
      </c>
      <c r="E425" s="54" t="s">
        <v>2370</v>
      </c>
      <c r="F425" s="54" t="s">
        <v>2371</v>
      </c>
      <c r="G425" s="54" t="s">
        <v>2372</v>
      </c>
      <c r="H425" s="54"/>
      <c r="I425" s="54" t="s">
        <v>2373</v>
      </c>
      <c r="J425" s="54" t="s">
        <v>2374</v>
      </c>
      <c r="K425" s="54"/>
      <c r="L425" s="54" t="s">
        <v>2375</v>
      </c>
      <c r="M425" s="54" t="s">
        <v>207</v>
      </c>
      <c r="N425" s="54" t="s">
        <v>207</v>
      </c>
      <c r="O425" s="54" t="s">
        <v>207</v>
      </c>
      <c r="P425" s="54" t="s">
        <v>2376</v>
      </c>
      <c r="Q425" s="54"/>
      <c r="R425" s="54"/>
      <c r="S425" s="54"/>
      <c r="T425" s="54"/>
      <c r="U425" s="54"/>
      <c r="V425" s="54"/>
      <c r="W425" s="54"/>
      <c r="X425" s="54"/>
      <c r="Y425" s="54"/>
      <c r="Z425" s="54"/>
      <c r="AA425" s="54" t="s">
        <v>209</v>
      </c>
      <c r="AB425" s="54" t="s">
        <v>2377</v>
      </c>
      <c r="AC425" s="54"/>
      <c r="AD425" s="54"/>
      <c r="AE425" s="54"/>
      <c r="AF425" s="54"/>
      <c r="AG425" s="54"/>
      <c r="AH425" s="54" t="s">
        <v>211</v>
      </c>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c r="BP425" s="54"/>
      <c r="BQ425" s="54"/>
      <c r="BR425" s="54"/>
      <c r="BS425" s="54"/>
      <c r="BT425" s="54" t="s">
        <v>2371</v>
      </c>
      <c r="BU425" s="54"/>
      <c r="BV425" s="54"/>
      <c r="BW425" s="54"/>
      <c r="BX425" s="54"/>
      <c r="BY425" s="54"/>
      <c r="BZ425" s="54"/>
      <c r="CA425" s="54"/>
      <c r="CB425" s="54"/>
      <c r="CC425" s="54"/>
      <c r="CD425" s="54"/>
      <c r="CE425" s="54"/>
      <c r="CF425" s="54"/>
      <c r="CG425" s="54"/>
      <c r="CH425" s="54"/>
      <c r="CI425" s="54"/>
      <c r="CJ425" s="59" t="s">
        <v>6784</v>
      </c>
    </row>
    <row r="426" spans="1:88" s="3" customFormat="1" ht="60" customHeight="1">
      <c r="A426" s="59" t="s">
        <v>2378</v>
      </c>
      <c r="B426" s="59" t="s">
        <v>200</v>
      </c>
      <c r="C426" s="59">
        <v>2015</v>
      </c>
      <c r="D426" s="54" t="s">
        <v>2379</v>
      </c>
      <c r="E426" s="54" t="s">
        <v>2380</v>
      </c>
      <c r="F426" s="54" t="s">
        <v>2371</v>
      </c>
      <c r="G426" s="54" t="s">
        <v>2372</v>
      </c>
      <c r="H426" s="54"/>
      <c r="I426" s="54" t="s">
        <v>2381</v>
      </c>
      <c r="J426" s="54" t="s">
        <v>2382</v>
      </c>
      <c r="K426" s="54"/>
      <c r="L426" s="54" t="s">
        <v>2375</v>
      </c>
      <c r="M426" s="54" t="s">
        <v>207</v>
      </c>
      <c r="N426" s="54" t="s">
        <v>207</v>
      </c>
      <c r="O426" s="54" t="s">
        <v>207</v>
      </c>
      <c r="P426" s="54" t="s">
        <v>2383</v>
      </c>
      <c r="Q426" s="54"/>
      <c r="R426" s="54"/>
      <c r="S426" s="54"/>
      <c r="T426" s="54"/>
      <c r="U426" s="54"/>
      <c r="V426" s="54"/>
      <c r="W426" s="54"/>
      <c r="X426" s="54"/>
      <c r="Y426" s="54"/>
      <c r="Z426" s="54"/>
      <c r="AA426" s="54" t="s">
        <v>209</v>
      </c>
      <c r="AB426" s="54" t="s">
        <v>2384</v>
      </c>
      <c r="AC426" s="54"/>
      <c r="AD426" s="54"/>
      <c r="AE426" s="54"/>
      <c r="AF426" s="54"/>
      <c r="AG426" s="54"/>
      <c r="AH426" s="54" t="s">
        <v>211</v>
      </c>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c r="BP426" s="54"/>
      <c r="BQ426" s="54"/>
      <c r="BR426" s="54"/>
      <c r="BS426" s="54"/>
      <c r="BT426" s="54" t="s">
        <v>2371</v>
      </c>
      <c r="BU426" s="54"/>
      <c r="BV426" s="54"/>
      <c r="BW426" s="54"/>
      <c r="BX426" s="54"/>
      <c r="BY426" s="54"/>
      <c r="BZ426" s="54"/>
      <c r="CA426" s="54"/>
      <c r="CB426" s="54"/>
      <c r="CC426" s="54"/>
      <c r="CD426" s="54"/>
      <c r="CE426" s="54"/>
      <c r="CF426" s="54"/>
      <c r="CG426" s="54"/>
      <c r="CH426" s="54"/>
      <c r="CI426" s="54"/>
      <c r="CJ426" s="59" t="s">
        <v>6784</v>
      </c>
    </row>
    <row r="427" spans="1:88" s="3" customFormat="1" ht="60" customHeight="1">
      <c r="A427" s="59" t="s">
        <v>2385</v>
      </c>
      <c r="B427" s="59" t="s">
        <v>200</v>
      </c>
      <c r="C427" s="59">
        <v>2015</v>
      </c>
      <c r="D427" s="54" t="s">
        <v>2386</v>
      </c>
      <c r="E427" s="54" t="s">
        <v>2387</v>
      </c>
      <c r="F427" s="54" t="s">
        <v>2371</v>
      </c>
      <c r="G427" s="54" t="s">
        <v>2372</v>
      </c>
      <c r="H427" s="54"/>
      <c r="I427" s="54" t="s">
        <v>2388</v>
      </c>
      <c r="J427" s="54" t="s">
        <v>2389</v>
      </c>
      <c r="K427" s="54"/>
      <c r="L427" s="54" t="s">
        <v>2375</v>
      </c>
      <c r="M427" s="54" t="s">
        <v>207</v>
      </c>
      <c r="N427" s="54" t="s">
        <v>207</v>
      </c>
      <c r="O427" s="54" t="s">
        <v>207</v>
      </c>
      <c r="P427" s="54" t="s">
        <v>2390</v>
      </c>
      <c r="Q427" s="54"/>
      <c r="R427" s="54"/>
      <c r="S427" s="54"/>
      <c r="T427" s="54"/>
      <c r="U427" s="54"/>
      <c r="V427" s="54"/>
      <c r="W427" s="54"/>
      <c r="X427" s="54"/>
      <c r="Y427" s="54"/>
      <c r="Z427" s="54"/>
      <c r="AA427" s="54" t="s">
        <v>209</v>
      </c>
      <c r="AB427" s="54" t="s">
        <v>2377</v>
      </c>
      <c r="AC427" s="54"/>
      <c r="AD427" s="54"/>
      <c r="AE427" s="54"/>
      <c r="AF427" s="54"/>
      <c r="AG427" s="54"/>
      <c r="AH427" s="54" t="s">
        <v>211</v>
      </c>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c r="BP427" s="54"/>
      <c r="BQ427" s="54"/>
      <c r="BR427" s="54"/>
      <c r="BS427" s="54"/>
      <c r="BT427" s="54" t="s">
        <v>2371</v>
      </c>
      <c r="BU427" s="54"/>
      <c r="BV427" s="54"/>
      <c r="BW427" s="54"/>
      <c r="BX427" s="54"/>
      <c r="BY427" s="54"/>
      <c r="BZ427" s="54"/>
      <c r="CA427" s="54"/>
      <c r="CB427" s="54"/>
      <c r="CC427" s="54"/>
      <c r="CD427" s="54"/>
      <c r="CE427" s="54"/>
      <c r="CF427" s="54"/>
      <c r="CG427" s="54"/>
      <c r="CH427" s="54"/>
      <c r="CI427" s="54"/>
      <c r="CJ427" s="59" t="s">
        <v>6784</v>
      </c>
    </row>
    <row r="428" spans="1:88" s="3" customFormat="1" ht="60" customHeight="1">
      <c r="A428" s="59" t="s">
        <v>2391</v>
      </c>
      <c r="B428" s="59" t="s">
        <v>200</v>
      </c>
      <c r="C428" s="59">
        <v>2015</v>
      </c>
      <c r="D428" s="54" t="s">
        <v>2392</v>
      </c>
      <c r="E428" s="54" t="s">
        <v>2393</v>
      </c>
      <c r="F428" s="54" t="s">
        <v>2371</v>
      </c>
      <c r="G428" s="54" t="s">
        <v>2372</v>
      </c>
      <c r="H428" s="54"/>
      <c r="I428" s="54" t="s">
        <v>2394</v>
      </c>
      <c r="J428" s="54" t="s">
        <v>2395</v>
      </c>
      <c r="K428" s="54"/>
      <c r="L428" s="54" t="s">
        <v>2375</v>
      </c>
      <c r="M428" s="54" t="s">
        <v>207</v>
      </c>
      <c r="N428" s="54" t="s">
        <v>207</v>
      </c>
      <c r="O428" s="54" t="s">
        <v>207</v>
      </c>
      <c r="P428" s="54" t="s">
        <v>2396</v>
      </c>
      <c r="Q428" s="54"/>
      <c r="R428" s="54"/>
      <c r="S428" s="54"/>
      <c r="T428" s="54"/>
      <c r="U428" s="54"/>
      <c r="V428" s="54" t="s">
        <v>2397</v>
      </c>
      <c r="W428" s="54"/>
      <c r="X428" s="54"/>
      <c r="Y428" s="54"/>
      <c r="Z428" s="54"/>
      <c r="AA428" s="54" t="s">
        <v>209</v>
      </c>
      <c r="AB428" s="54" t="s">
        <v>2377</v>
      </c>
      <c r="AC428" s="54"/>
      <c r="AD428" s="54"/>
      <c r="AE428" s="54"/>
      <c r="AF428" s="54"/>
      <c r="AG428" s="54"/>
      <c r="AH428" s="54" t="s">
        <v>211</v>
      </c>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c r="BP428" s="54"/>
      <c r="BQ428" s="54"/>
      <c r="BR428" s="54"/>
      <c r="BS428" s="54"/>
      <c r="BT428" s="54" t="s">
        <v>2371</v>
      </c>
      <c r="BU428" s="54"/>
      <c r="BV428" s="54"/>
      <c r="BW428" s="54"/>
      <c r="BX428" s="54"/>
      <c r="BY428" s="54"/>
      <c r="BZ428" s="54"/>
      <c r="CA428" s="54"/>
      <c r="CB428" s="54"/>
      <c r="CC428" s="54"/>
      <c r="CD428" s="54"/>
      <c r="CE428" s="54"/>
      <c r="CF428" s="54"/>
      <c r="CG428" s="54"/>
      <c r="CH428" s="54"/>
      <c r="CI428" s="54"/>
      <c r="CJ428" s="59" t="s">
        <v>6784</v>
      </c>
    </row>
    <row r="429" spans="1:88" s="3" customFormat="1" ht="60" customHeight="1">
      <c r="A429" s="59" t="s">
        <v>2398</v>
      </c>
      <c r="B429" s="59" t="s">
        <v>200</v>
      </c>
      <c r="C429" s="59">
        <v>2015</v>
      </c>
      <c r="D429" s="54" t="s">
        <v>2399</v>
      </c>
      <c r="E429" s="54" t="s">
        <v>2400</v>
      </c>
      <c r="F429" s="54" t="s">
        <v>2371</v>
      </c>
      <c r="G429" s="54" t="s">
        <v>2372</v>
      </c>
      <c r="H429" s="54"/>
      <c r="I429" s="54" t="s">
        <v>2401</v>
      </c>
      <c r="J429" s="54" t="s">
        <v>2402</v>
      </c>
      <c r="K429" s="54"/>
      <c r="L429" s="54" t="s">
        <v>2375</v>
      </c>
      <c r="M429" s="54" t="s">
        <v>207</v>
      </c>
      <c r="N429" s="54" t="s">
        <v>207</v>
      </c>
      <c r="O429" s="54" t="s">
        <v>207</v>
      </c>
      <c r="P429" s="54" t="s">
        <v>2403</v>
      </c>
      <c r="Q429" s="54"/>
      <c r="R429" s="54"/>
      <c r="S429" s="54"/>
      <c r="T429" s="54"/>
      <c r="U429" s="54"/>
      <c r="V429" s="54"/>
      <c r="W429" s="54"/>
      <c r="X429" s="54"/>
      <c r="Y429" s="54"/>
      <c r="Z429" s="54"/>
      <c r="AA429" s="54" t="s">
        <v>209</v>
      </c>
      <c r="AB429" s="54" t="s">
        <v>2377</v>
      </c>
      <c r="AC429" s="54"/>
      <c r="AD429" s="54"/>
      <c r="AE429" s="54"/>
      <c r="AF429" s="54"/>
      <c r="AG429" s="54"/>
      <c r="AH429" s="54" t="s">
        <v>211</v>
      </c>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c r="BP429" s="54"/>
      <c r="BQ429" s="54"/>
      <c r="BR429" s="54"/>
      <c r="BS429" s="54"/>
      <c r="BT429" s="54" t="s">
        <v>2371</v>
      </c>
      <c r="BU429" s="54"/>
      <c r="BV429" s="54"/>
      <c r="BW429" s="54"/>
      <c r="BX429" s="54"/>
      <c r="BY429" s="54"/>
      <c r="BZ429" s="54"/>
      <c r="CA429" s="54"/>
      <c r="CB429" s="54"/>
      <c r="CC429" s="54"/>
      <c r="CD429" s="54"/>
      <c r="CE429" s="54"/>
      <c r="CF429" s="54"/>
      <c r="CG429" s="54"/>
      <c r="CH429" s="54"/>
      <c r="CI429" s="54"/>
      <c r="CJ429" s="59" t="s">
        <v>6784</v>
      </c>
    </row>
    <row r="430" spans="1:88" s="3" customFormat="1" ht="60" customHeight="1">
      <c r="A430" s="59" t="s">
        <v>2404</v>
      </c>
      <c r="B430" s="59" t="s">
        <v>200</v>
      </c>
      <c r="C430" s="59">
        <v>2015</v>
      </c>
      <c r="D430" s="54" t="s">
        <v>2405</v>
      </c>
      <c r="E430" s="54" t="s">
        <v>2406</v>
      </c>
      <c r="F430" s="54" t="s">
        <v>2371</v>
      </c>
      <c r="G430" s="54" t="s">
        <v>2372</v>
      </c>
      <c r="H430" s="54"/>
      <c r="I430" s="54" t="s">
        <v>2407</v>
      </c>
      <c r="J430" s="54" t="s">
        <v>2408</v>
      </c>
      <c r="K430" s="54"/>
      <c r="L430" s="54" t="s">
        <v>2375</v>
      </c>
      <c r="M430" s="54" t="s">
        <v>207</v>
      </c>
      <c r="N430" s="54" t="s">
        <v>207</v>
      </c>
      <c r="O430" s="54" t="s">
        <v>207</v>
      </c>
      <c r="P430" s="54" t="s">
        <v>2409</v>
      </c>
      <c r="Q430" s="54"/>
      <c r="R430" s="54"/>
      <c r="S430" s="54"/>
      <c r="T430" s="54"/>
      <c r="U430" s="54"/>
      <c r="V430" s="54" t="s">
        <v>2410</v>
      </c>
      <c r="W430" s="54"/>
      <c r="X430" s="54"/>
      <c r="Y430" s="54"/>
      <c r="Z430" s="54"/>
      <c r="AA430" s="54" t="s">
        <v>209</v>
      </c>
      <c r="AB430" s="54" t="s">
        <v>2384</v>
      </c>
      <c r="AC430" s="54"/>
      <c r="AD430" s="54"/>
      <c r="AE430" s="54"/>
      <c r="AF430" s="54"/>
      <c r="AG430" s="54"/>
      <c r="AH430" s="54" t="s">
        <v>211</v>
      </c>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c r="BP430" s="54"/>
      <c r="BQ430" s="54"/>
      <c r="BR430" s="54"/>
      <c r="BS430" s="54"/>
      <c r="BT430" s="54" t="s">
        <v>2371</v>
      </c>
      <c r="BU430" s="54"/>
      <c r="BV430" s="54"/>
      <c r="BW430" s="54"/>
      <c r="BX430" s="54"/>
      <c r="BY430" s="54"/>
      <c r="BZ430" s="54"/>
      <c r="CA430" s="54"/>
      <c r="CB430" s="54"/>
      <c r="CC430" s="54"/>
      <c r="CD430" s="54"/>
      <c r="CE430" s="54"/>
      <c r="CF430" s="54"/>
      <c r="CG430" s="54"/>
      <c r="CH430" s="54"/>
      <c r="CI430" s="54"/>
      <c r="CJ430" s="59" t="s">
        <v>6784</v>
      </c>
    </row>
    <row r="431" spans="1:88" s="3" customFormat="1" ht="60" customHeight="1">
      <c r="A431" s="59" t="s">
        <v>2418</v>
      </c>
      <c r="B431" s="59" t="s">
        <v>200</v>
      </c>
      <c r="C431" s="59">
        <v>2015</v>
      </c>
      <c r="D431" s="54" t="s">
        <v>2419</v>
      </c>
      <c r="E431" s="54" t="s">
        <v>2420</v>
      </c>
      <c r="F431" s="54" t="s">
        <v>2371</v>
      </c>
      <c r="G431" s="54" t="s">
        <v>2372</v>
      </c>
      <c r="H431" s="54"/>
      <c r="I431" s="54" t="s">
        <v>2421</v>
      </c>
      <c r="J431" s="54" t="s">
        <v>2422</v>
      </c>
      <c r="K431" s="54"/>
      <c r="L431" s="54" t="s">
        <v>2375</v>
      </c>
      <c r="M431" s="54" t="s">
        <v>207</v>
      </c>
      <c r="N431" s="54" t="s">
        <v>207</v>
      </c>
      <c r="O431" s="54" t="s">
        <v>207</v>
      </c>
      <c r="P431" s="54" t="s">
        <v>2423</v>
      </c>
      <c r="Q431" s="54"/>
      <c r="R431" s="54"/>
      <c r="S431" s="54"/>
      <c r="T431" s="54"/>
      <c r="U431" s="54"/>
      <c r="V431" s="54"/>
      <c r="W431" s="54"/>
      <c r="X431" s="54"/>
      <c r="Y431" s="54"/>
      <c r="Z431" s="54"/>
      <c r="AA431" s="54" t="s">
        <v>209</v>
      </c>
      <c r="AB431" s="54" t="s">
        <v>2377</v>
      </c>
      <c r="AC431" s="54"/>
      <c r="AD431" s="54"/>
      <c r="AE431" s="54"/>
      <c r="AF431" s="54"/>
      <c r="AG431" s="54"/>
      <c r="AH431" s="54" t="s">
        <v>211</v>
      </c>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c r="BP431" s="54"/>
      <c r="BQ431" s="54"/>
      <c r="BR431" s="54"/>
      <c r="BS431" s="54"/>
      <c r="BT431" s="54" t="s">
        <v>2371</v>
      </c>
      <c r="BU431" s="54"/>
      <c r="BV431" s="54"/>
      <c r="BW431" s="54"/>
      <c r="BX431" s="54"/>
      <c r="BY431" s="54"/>
      <c r="BZ431" s="54"/>
      <c r="CA431" s="54"/>
      <c r="CB431" s="54"/>
      <c r="CC431" s="54"/>
      <c r="CD431" s="54"/>
      <c r="CE431" s="54"/>
      <c r="CF431" s="54"/>
      <c r="CG431" s="54"/>
      <c r="CH431" s="54"/>
      <c r="CI431" s="54"/>
      <c r="CJ431" s="59" t="s">
        <v>6784</v>
      </c>
    </row>
    <row r="432" spans="1:88" s="3" customFormat="1" ht="60" customHeight="1">
      <c r="A432" s="59" t="s">
        <v>2424</v>
      </c>
      <c r="B432" s="59" t="s">
        <v>200</v>
      </c>
      <c r="C432" s="59">
        <v>2015</v>
      </c>
      <c r="D432" s="54" t="s">
        <v>2425</v>
      </c>
      <c r="E432" s="54" t="s">
        <v>2426</v>
      </c>
      <c r="F432" s="54" t="s">
        <v>2371</v>
      </c>
      <c r="G432" s="54" t="s">
        <v>2372</v>
      </c>
      <c r="H432" s="54"/>
      <c r="I432" s="54" t="s">
        <v>2427</v>
      </c>
      <c r="J432" s="54" t="s">
        <v>2428</v>
      </c>
      <c r="K432" s="54"/>
      <c r="L432" s="54" t="s">
        <v>2375</v>
      </c>
      <c r="M432" s="54" t="s">
        <v>207</v>
      </c>
      <c r="N432" s="54" t="s">
        <v>207</v>
      </c>
      <c r="O432" s="54" t="s">
        <v>207</v>
      </c>
      <c r="P432" s="54" t="s">
        <v>2429</v>
      </c>
      <c r="Q432" s="54"/>
      <c r="R432" s="54"/>
      <c r="S432" s="54"/>
      <c r="T432" s="54"/>
      <c r="U432" s="54"/>
      <c r="V432" s="54"/>
      <c r="W432" s="54"/>
      <c r="X432" s="54"/>
      <c r="Y432" s="54"/>
      <c r="Z432" s="54"/>
      <c r="AA432" s="54" t="s">
        <v>209</v>
      </c>
      <c r="AB432" s="54" t="s">
        <v>2377</v>
      </c>
      <c r="AC432" s="54"/>
      <c r="AD432" s="54"/>
      <c r="AE432" s="54"/>
      <c r="AF432" s="54"/>
      <c r="AG432" s="54"/>
      <c r="AH432" s="54" t="s">
        <v>211</v>
      </c>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c r="BP432" s="54"/>
      <c r="BQ432" s="54"/>
      <c r="BR432" s="54"/>
      <c r="BS432" s="54"/>
      <c r="BT432" s="54" t="s">
        <v>2371</v>
      </c>
      <c r="BU432" s="54"/>
      <c r="BV432" s="54"/>
      <c r="BW432" s="54"/>
      <c r="BX432" s="54"/>
      <c r="BY432" s="54"/>
      <c r="BZ432" s="54"/>
      <c r="CA432" s="54"/>
      <c r="CB432" s="54"/>
      <c r="CC432" s="54"/>
      <c r="CD432" s="54"/>
      <c r="CE432" s="54"/>
      <c r="CF432" s="54"/>
      <c r="CG432" s="54"/>
      <c r="CH432" s="54"/>
      <c r="CI432" s="54"/>
      <c r="CJ432" s="59" t="s">
        <v>6784</v>
      </c>
    </row>
    <row r="433" spans="1:88" s="3" customFormat="1" ht="60" customHeight="1">
      <c r="A433" s="59" t="s">
        <v>2430</v>
      </c>
      <c r="B433" s="59" t="s">
        <v>200</v>
      </c>
      <c r="C433" s="59">
        <v>2015</v>
      </c>
      <c r="D433" s="54" t="s">
        <v>2431</v>
      </c>
      <c r="E433" s="54" t="s">
        <v>2432</v>
      </c>
      <c r="F433" s="54" t="s">
        <v>2371</v>
      </c>
      <c r="G433" s="54" t="s">
        <v>2372</v>
      </c>
      <c r="H433" s="54"/>
      <c r="I433" s="54" t="s">
        <v>2433</v>
      </c>
      <c r="J433" s="54" t="s">
        <v>2434</v>
      </c>
      <c r="K433" s="54"/>
      <c r="L433" s="54" t="s">
        <v>2375</v>
      </c>
      <c r="M433" s="54" t="s">
        <v>207</v>
      </c>
      <c r="N433" s="54" t="s">
        <v>207</v>
      </c>
      <c r="O433" s="54" t="s">
        <v>207</v>
      </c>
      <c r="P433" s="54" t="s">
        <v>2435</v>
      </c>
      <c r="Q433" s="54"/>
      <c r="R433" s="54"/>
      <c r="S433" s="54"/>
      <c r="T433" s="54"/>
      <c r="U433" s="54"/>
      <c r="V433" s="54"/>
      <c r="W433" s="54"/>
      <c r="X433" s="54"/>
      <c r="Y433" s="54"/>
      <c r="Z433" s="54"/>
      <c r="AA433" s="54" t="s">
        <v>209</v>
      </c>
      <c r="AB433" s="54" t="s">
        <v>2377</v>
      </c>
      <c r="AC433" s="54"/>
      <c r="AD433" s="54"/>
      <c r="AE433" s="54"/>
      <c r="AF433" s="54"/>
      <c r="AG433" s="54"/>
      <c r="AH433" s="54" t="s">
        <v>211</v>
      </c>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c r="BP433" s="54"/>
      <c r="BQ433" s="54"/>
      <c r="BR433" s="54"/>
      <c r="BS433" s="54"/>
      <c r="BT433" s="54" t="s">
        <v>2371</v>
      </c>
      <c r="BU433" s="54"/>
      <c r="BV433" s="54"/>
      <c r="BW433" s="54"/>
      <c r="BX433" s="54"/>
      <c r="BY433" s="54"/>
      <c r="BZ433" s="54"/>
      <c r="CA433" s="54"/>
      <c r="CB433" s="54"/>
      <c r="CC433" s="54"/>
      <c r="CD433" s="54"/>
      <c r="CE433" s="54"/>
      <c r="CF433" s="54"/>
      <c r="CG433" s="54"/>
      <c r="CH433" s="54"/>
      <c r="CI433" s="54"/>
      <c r="CJ433" s="59" t="s">
        <v>6784</v>
      </c>
    </row>
    <row r="434" spans="1:88" s="3" customFormat="1" ht="60" customHeight="1">
      <c r="A434" s="59" t="s">
        <v>2436</v>
      </c>
      <c r="B434" s="59" t="s">
        <v>200</v>
      </c>
      <c r="C434" s="59">
        <v>2015</v>
      </c>
      <c r="D434" s="54" t="s">
        <v>2437</v>
      </c>
      <c r="E434" s="54" t="s">
        <v>2438</v>
      </c>
      <c r="F434" s="54" t="s">
        <v>2371</v>
      </c>
      <c r="G434" s="54" t="s">
        <v>2372</v>
      </c>
      <c r="H434" s="54"/>
      <c r="I434" s="54" t="s">
        <v>2439</v>
      </c>
      <c r="J434" s="54" t="s">
        <v>2440</v>
      </c>
      <c r="K434" s="54"/>
      <c r="L434" s="54" t="s">
        <v>2375</v>
      </c>
      <c r="M434" s="54" t="s">
        <v>207</v>
      </c>
      <c r="N434" s="54" t="s">
        <v>207</v>
      </c>
      <c r="O434" s="54" t="s">
        <v>207</v>
      </c>
      <c r="P434" s="54" t="s">
        <v>2441</v>
      </c>
      <c r="Q434" s="54"/>
      <c r="R434" s="54"/>
      <c r="S434" s="54"/>
      <c r="T434" s="54"/>
      <c r="U434" s="54"/>
      <c r="V434" s="54" t="s">
        <v>2442</v>
      </c>
      <c r="W434" s="54"/>
      <c r="X434" s="54"/>
      <c r="Y434" s="54"/>
      <c r="Z434" s="54"/>
      <c r="AA434" s="54" t="s">
        <v>209</v>
      </c>
      <c r="AB434" s="54" t="s">
        <v>2377</v>
      </c>
      <c r="AC434" s="54"/>
      <c r="AD434" s="54"/>
      <c r="AE434" s="54"/>
      <c r="AF434" s="54"/>
      <c r="AG434" s="54"/>
      <c r="AH434" s="54" t="s">
        <v>211</v>
      </c>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c r="BP434" s="54"/>
      <c r="BQ434" s="54"/>
      <c r="BR434" s="54"/>
      <c r="BS434" s="54"/>
      <c r="BT434" s="54" t="s">
        <v>2371</v>
      </c>
      <c r="BU434" s="54"/>
      <c r="BV434" s="54"/>
      <c r="BW434" s="54"/>
      <c r="BX434" s="54"/>
      <c r="BY434" s="54"/>
      <c r="BZ434" s="54"/>
      <c r="CA434" s="54"/>
      <c r="CB434" s="54"/>
      <c r="CC434" s="54"/>
      <c r="CD434" s="54"/>
      <c r="CE434" s="54"/>
      <c r="CF434" s="54"/>
      <c r="CG434" s="54"/>
      <c r="CH434" s="54"/>
      <c r="CI434" s="54"/>
      <c r="CJ434" s="59" t="s">
        <v>6784</v>
      </c>
    </row>
    <row r="435" spans="1:88" s="3" customFormat="1" ht="60" customHeight="1">
      <c r="A435" s="59" t="s">
        <v>2443</v>
      </c>
      <c r="B435" s="59" t="s">
        <v>200</v>
      </c>
      <c r="C435" s="59">
        <v>2015</v>
      </c>
      <c r="D435" s="54" t="s">
        <v>2444</v>
      </c>
      <c r="E435" s="54" t="s">
        <v>2445</v>
      </c>
      <c r="F435" s="54" t="s">
        <v>2371</v>
      </c>
      <c r="G435" s="54" t="s">
        <v>2372</v>
      </c>
      <c r="H435" s="54"/>
      <c r="I435" s="54" t="s">
        <v>2446</v>
      </c>
      <c r="J435" s="54" t="s">
        <v>2447</v>
      </c>
      <c r="K435" s="54"/>
      <c r="L435" s="54" t="s">
        <v>2375</v>
      </c>
      <c r="M435" s="54" t="s">
        <v>207</v>
      </c>
      <c r="N435" s="54" t="s">
        <v>207</v>
      </c>
      <c r="O435" s="54" t="s">
        <v>207</v>
      </c>
      <c r="P435" s="54" t="s">
        <v>2448</v>
      </c>
      <c r="Q435" s="54"/>
      <c r="R435" s="54"/>
      <c r="S435" s="54"/>
      <c r="T435" s="54"/>
      <c r="U435" s="54"/>
      <c r="V435" s="54"/>
      <c r="W435" s="54"/>
      <c r="X435" s="54"/>
      <c r="Y435" s="54"/>
      <c r="Z435" s="54"/>
      <c r="AA435" s="54" t="s">
        <v>209</v>
      </c>
      <c r="AB435" s="54" t="s">
        <v>2377</v>
      </c>
      <c r="AC435" s="54"/>
      <c r="AD435" s="54"/>
      <c r="AE435" s="54"/>
      <c r="AF435" s="54"/>
      <c r="AG435" s="54"/>
      <c r="AH435" s="54" t="s">
        <v>211</v>
      </c>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c r="BP435" s="54"/>
      <c r="BQ435" s="54"/>
      <c r="BR435" s="54"/>
      <c r="BS435" s="54"/>
      <c r="BT435" s="54" t="s">
        <v>2371</v>
      </c>
      <c r="BU435" s="54"/>
      <c r="BV435" s="54"/>
      <c r="BW435" s="54"/>
      <c r="BX435" s="54"/>
      <c r="BY435" s="54"/>
      <c r="BZ435" s="54"/>
      <c r="CA435" s="54"/>
      <c r="CB435" s="54"/>
      <c r="CC435" s="54"/>
      <c r="CD435" s="54"/>
      <c r="CE435" s="54"/>
      <c r="CF435" s="54"/>
      <c r="CG435" s="54"/>
      <c r="CH435" s="54"/>
      <c r="CI435" s="54"/>
      <c r="CJ435" s="59" t="s">
        <v>6784</v>
      </c>
    </row>
    <row r="436" spans="1:88" s="3" customFormat="1" ht="60" customHeight="1">
      <c r="A436" s="59" t="s">
        <v>2449</v>
      </c>
      <c r="B436" s="59" t="s">
        <v>200</v>
      </c>
      <c r="C436" s="59">
        <v>2015</v>
      </c>
      <c r="D436" s="54" t="s">
        <v>2450</v>
      </c>
      <c r="E436" s="54" t="s">
        <v>2451</v>
      </c>
      <c r="F436" s="54" t="s">
        <v>2452</v>
      </c>
      <c r="G436" s="54" t="s">
        <v>2453</v>
      </c>
      <c r="H436" s="54"/>
      <c r="I436" s="54" t="s">
        <v>2454</v>
      </c>
      <c r="J436" s="54" t="s">
        <v>2455</v>
      </c>
      <c r="K436" s="54"/>
      <c r="L436" s="54" t="s">
        <v>2456</v>
      </c>
      <c r="M436" s="54" t="s">
        <v>207</v>
      </c>
      <c r="N436" s="54" t="s">
        <v>207</v>
      </c>
      <c r="O436" s="54" t="s">
        <v>207</v>
      </c>
      <c r="P436" s="54" t="s">
        <v>2457</v>
      </c>
      <c r="Q436" s="54"/>
      <c r="R436" s="54"/>
      <c r="S436" s="54"/>
      <c r="T436" s="54"/>
      <c r="U436" s="54"/>
      <c r="V436" s="54"/>
      <c r="W436" s="54"/>
      <c r="X436" s="54"/>
      <c r="Y436" s="54"/>
      <c r="Z436" s="54"/>
      <c r="AA436" s="54" t="s">
        <v>209</v>
      </c>
      <c r="AB436" s="54" t="s">
        <v>2458</v>
      </c>
      <c r="AC436" s="54"/>
      <c r="AD436" s="54"/>
      <c r="AE436" s="54"/>
      <c r="AF436" s="54"/>
      <c r="AG436" s="54"/>
      <c r="AH436" s="54" t="s">
        <v>211</v>
      </c>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c r="BP436" s="54"/>
      <c r="BQ436" s="54"/>
      <c r="BR436" s="54"/>
      <c r="BS436" s="54"/>
      <c r="BT436" s="54" t="s">
        <v>2452</v>
      </c>
      <c r="BU436" s="54"/>
      <c r="BV436" s="54"/>
      <c r="BW436" s="54"/>
      <c r="BX436" s="54"/>
      <c r="BY436" s="54"/>
      <c r="BZ436" s="54"/>
      <c r="CA436" s="54"/>
      <c r="CB436" s="54"/>
      <c r="CC436" s="54"/>
      <c r="CD436" s="54"/>
      <c r="CE436" s="54"/>
      <c r="CF436" s="54"/>
      <c r="CG436" s="54"/>
      <c r="CH436" s="54"/>
      <c r="CI436" s="54"/>
      <c r="CJ436" s="59" t="s">
        <v>6784</v>
      </c>
    </row>
    <row r="437" spans="1:88" s="3" customFormat="1" ht="60" customHeight="1">
      <c r="A437" s="59" t="s">
        <v>2459</v>
      </c>
      <c r="B437" s="59" t="s">
        <v>200</v>
      </c>
      <c r="C437" s="59">
        <v>2015</v>
      </c>
      <c r="D437" s="54" t="s">
        <v>2460</v>
      </c>
      <c r="E437" s="54" t="s">
        <v>2461</v>
      </c>
      <c r="F437" s="54" t="s">
        <v>2371</v>
      </c>
      <c r="G437" s="54" t="s">
        <v>2372</v>
      </c>
      <c r="H437" s="54"/>
      <c r="I437" s="54" t="s">
        <v>2462</v>
      </c>
      <c r="J437" s="54" t="s">
        <v>2463</v>
      </c>
      <c r="K437" s="54"/>
      <c r="L437" s="54" t="s">
        <v>2375</v>
      </c>
      <c r="M437" s="54" t="s">
        <v>207</v>
      </c>
      <c r="N437" s="54" t="s">
        <v>207</v>
      </c>
      <c r="O437" s="54" t="s">
        <v>207</v>
      </c>
      <c r="P437" s="54" t="s">
        <v>2464</v>
      </c>
      <c r="Q437" s="54"/>
      <c r="R437" s="54"/>
      <c r="S437" s="54"/>
      <c r="T437" s="54"/>
      <c r="U437" s="54"/>
      <c r="V437" s="54"/>
      <c r="W437" s="54"/>
      <c r="X437" s="54"/>
      <c r="Y437" s="54"/>
      <c r="Z437" s="54"/>
      <c r="AA437" s="54" t="s">
        <v>209</v>
      </c>
      <c r="AB437" s="54" t="s">
        <v>2377</v>
      </c>
      <c r="AC437" s="54"/>
      <c r="AD437" s="54"/>
      <c r="AE437" s="54"/>
      <c r="AF437" s="54"/>
      <c r="AG437" s="54"/>
      <c r="AH437" s="54" t="s">
        <v>211</v>
      </c>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c r="BP437" s="54"/>
      <c r="BQ437" s="54"/>
      <c r="BR437" s="54"/>
      <c r="BS437" s="54"/>
      <c r="BT437" s="54" t="s">
        <v>2371</v>
      </c>
      <c r="BU437" s="54"/>
      <c r="BV437" s="54"/>
      <c r="BW437" s="54"/>
      <c r="BX437" s="54"/>
      <c r="BY437" s="54"/>
      <c r="BZ437" s="54"/>
      <c r="CA437" s="54"/>
      <c r="CB437" s="54"/>
      <c r="CC437" s="54"/>
      <c r="CD437" s="54"/>
      <c r="CE437" s="54"/>
      <c r="CF437" s="54"/>
      <c r="CG437" s="54"/>
      <c r="CH437" s="54"/>
      <c r="CI437" s="54"/>
      <c r="CJ437" s="59" t="s">
        <v>6784</v>
      </c>
    </row>
    <row r="438" spans="1:88" s="3" customFormat="1" ht="60" customHeight="1">
      <c r="A438" s="59" t="s">
        <v>2465</v>
      </c>
      <c r="B438" s="59" t="s">
        <v>200</v>
      </c>
      <c r="C438" s="59">
        <v>2015</v>
      </c>
      <c r="D438" s="54" t="s">
        <v>2466</v>
      </c>
      <c r="E438" s="54" t="s">
        <v>2467</v>
      </c>
      <c r="F438" s="54" t="s">
        <v>2371</v>
      </c>
      <c r="G438" s="54" t="s">
        <v>2372</v>
      </c>
      <c r="H438" s="54"/>
      <c r="I438" s="54" t="s">
        <v>2468</v>
      </c>
      <c r="J438" s="54" t="s">
        <v>2469</v>
      </c>
      <c r="K438" s="54"/>
      <c r="L438" s="54" t="s">
        <v>2375</v>
      </c>
      <c r="M438" s="54" t="s">
        <v>207</v>
      </c>
      <c r="N438" s="54" t="s">
        <v>207</v>
      </c>
      <c r="O438" s="54" t="s">
        <v>207</v>
      </c>
      <c r="P438" s="54" t="s">
        <v>2470</v>
      </c>
      <c r="Q438" s="54"/>
      <c r="R438" s="54"/>
      <c r="S438" s="54"/>
      <c r="T438" s="54"/>
      <c r="U438" s="54"/>
      <c r="V438" s="54"/>
      <c r="W438" s="54"/>
      <c r="X438" s="54"/>
      <c r="Y438" s="54"/>
      <c r="Z438" s="54"/>
      <c r="AA438" s="54" t="s">
        <v>209</v>
      </c>
      <c r="AB438" s="54" t="s">
        <v>2377</v>
      </c>
      <c r="AC438" s="54"/>
      <c r="AD438" s="54"/>
      <c r="AE438" s="54"/>
      <c r="AF438" s="54"/>
      <c r="AG438" s="54"/>
      <c r="AH438" s="54" t="s">
        <v>211</v>
      </c>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c r="BP438" s="54"/>
      <c r="BQ438" s="54"/>
      <c r="BR438" s="54"/>
      <c r="BS438" s="54"/>
      <c r="BT438" s="54" t="s">
        <v>2371</v>
      </c>
      <c r="BU438" s="54"/>
      <c r="BV438" s="54"/>
      <c r="BW438" s="54"/>
      <c r="BX438" s="54"/>
      <c r="BY438" s="54"/>
      <c r="BZ438" s="54"/>
      <c r="CA438" s="54"/>
      <c r="CB438" s="54"/>
      <c r="CC438" s="54"/>
      <c r="CD438" s="54"/>
      <c r="CE438" s="54"/>
      <c r="CF438" s="54"/>
      <c r="CG438" s="54"/>
      <c r="CH438" s="54"/>
      <c r="CI438" s="54"/>
      <c r="CJ438" s="59" t="s">
        <v>6784</v>
      </c>
    </row>
    <row r="439" spans="1:88" s="3" customFormat="1" ht="60" customHeight="1">
      <c r="A439" s="59" t="s">
        <v>2471</v>
      </c>
      <c r="B439" s="59" t="s">
        <v>200</v>
      </c>
      <c r="C439" s="59">
        <v>2015</v>
      </c>
      <c r="D439" s="54" t="s">
        <v>2472</v>
      </c>
      <c r="E439" s="54" t="s">
        <v>2473</v>
      </c>
      <c r="F439" s="54" t="s">
        <v>2371</v>
      </c>
      <c r="G439" s="54" t="s">
        <v>2372</v>
      </c>
      <c r="H439" s="54"/>
      <c r="I439" s="54" t="s">
        <v>2474</v>
      </c>
      <c r="J439" s="54" t="s">
        <v>2475</v>
      </c>
      <c r="K439" s="54"/>
      <c r="L439" s="54" t="s">
        <v>2375</v>
      </c>
      <c r="M439" s="54" t="s">
        <v>207</v>
      </c>
      <c r="N439" s="54" t="s">
        <v>207</v>
      </c>
      <c r="O439" s="54" t="s">
        <v>207</v>
      </c>
      <c r="P439" s="54" t="s">
        <v>2476</v>
      </c>
      <c r="Q439" s="54"/>
      <c r="R439" s="54"/>
      <c r="S439" s="54"/>
      <c r="T439" s="54"/>
      <c r="U439" s="54"/>
      <c r="V439" s="54"/>
      <c r="W439" s="54"/>
      <c r="X439" s="54"/>
      <c r="Y439" s="54"/>
      <c r="Z439" s="54"/>
      <c r="AA439" s="54" t="s">
        <v>209</v>
      </c>
      <c r="AB439" s="54" t="s">
        <v>2377</v>
      </c>
      <c r="AC439" s="54"/>
      <c r="AD439" s="54"/>
      <c r="AE439" s="54"/>
      <c r="AF439" s="54"/>
      <c r="AG439" s="54"/>
      <c r="AH439" s="54" t="s">
        <v>211</v>
      </c>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c r="BP439" s="54"/>
      <c r="BQ439" s="54"/>
      <c r="BR439" s="54"/>
      <c r="BS439" s="54"/>
      <c r="BT439" s="54" t="s">
        <v>2371</v>
      </c>
      <c r="BU439" s="54"/>
      <c r="BV439" s="54"/>
      <c r="BW439" s="54"/>
      <c r="BX439" s="54"/>
      <c r="BY439" s="54"/>
      <c r="BZ439" s="54"/>
      <c r="CA439" s="54"/>
      <c r="CB439" s="54"/>
      <c r="CC439" s="54"/>
      <c r="CD439" s="54"/>
      <c r="CE439" s="54"/>
      <c r="CF439" s="54"/>
      <c r="CG439" s="54"/>
      <c r="CH439" s="54"/>
      <c r="CI439" s="54"/>
      <c r="CJ439" s="59" t="s">
        <v>6784</v>
      </c>
    </row>
    <row r="440" spans="1:88" s="3" customFormat="1" ht="60" customHeight="1">
      <c r="A440" s="59" t="s">
        <v>2477</v>
      </c>
      <c r="B440" s="59" t="s">
        <v>200</v>
      </c>
      <c r="C440" s="59">
        <v>2015</v>
      </c>
      <c r="D440" s="54" t="s">
        <v>2478</v>
      </c>
      <c r="E440" s="54" t="s">
        <v>2479</v>
      </c>
      <c r="F440" s="54" t="s">
        <v>2371</v>
      </c>
      <c r="G440" s="54" t="s">
        <v>2372</v>
      </c>
      <c r="H440" s="54"/>
      <c r="I440" s="54" t="s">
        <v>2480</v>
      </c>
      <c r="J440" s="54" t="s">
        <v>2481</v>
      </c>
      <c r="K440" s="54"/>
      <c r="L440" s="54" t="s">
        <v>2375</v>
      </c>
      <c r="M440" s="54" t="s">
        <v>207</v>
      </c>
      <c r="N440" s="54" t="s">
        <v>207</v>
      </c>
      <c r="O440" s="54" t="s">
        <v>207</v>
      </c>
      <c r="P440" s="54" t="s">
        <v>2482</v>
      </c>
      <c r="Q440" s="54"/>
      <c r="R440" s="54"/>
      <c r="S440" s="54"/>
      <c r="T440" s="54"/>
      <c r="U440" s="54"/>
      <c r="V440" s="54" t="s">
        <v>2483</v>
      </c>
      <c r="W440" s="54"/>
      <c r="X440" s="54"/>
      <c r="Y440" s="54"/>
      <c r="Z440" s="54"/>
      <c r="AA440" s="54" t="s">
        <v>209</v>
      </c>
      <c r="AB440" s="54" t="s">
        <v>2377</v>
      </c>
      <c r="AC440" s="54"/>
      <c r="AD440" s="54"/>
      <c r="AE440" s="54"/>
      <c r="AF440" s="54"/>
      <c r="AG440" s="54"/>
      <c r="AH440" s="54" t="s">
        <v>211</v>
      </c>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c r="BP440" s="54"/>
      <c r="BQ440" s="54"/>
      <c r="BR440" s="54"/>
      <c r="BS440" s="54"/>
      <c r="BT440" s="54" t="s">
        <v>2371</v>
      </c>
      <c r="BU440" s="54"/>
      <c r="BV440" s="54"/>
      <c r="BW440" s="54"/>
      <c r="BX440" s="54"/>
      <c r="BY440" s="54"/>
      <c r="BZ440" s="54"/>
      <c r="CA440" s="54"/>
      <c r="CB440" s="54"/>
      <c r="CC440" s="54"/>
      <c r="CD440" s="54"/>
      <c r="CE440" s="54"/>
      <c r="CF440" s="54"/>
      <c r="CG440" s="54"/>
      <c r="CH440" s="54"/>
      <c r="CI440" s="54"/>
      <c r="CJ440" s="59" t="s">
        <v>6784</v>
      </c>
    </row>
    <row r="441" spans="1:88" s="3" customFormat="1" ht="60" customHeight="1">
      <c r="A441" s="59" t="s">
        <v>2484</v>
      </c>
      <c r="B441" s="59" t="s">
        <v>242</v>
      </c>
      <c r="C441" s="59">
        <v>2015</v>
      </c>
      <c r="D441" s="54" t="s">
        <v>2485</v>
      </c>
      <c r="E441" s="54" t="s">
        <v>2486</v>
      </c>
      <c r="F441" s="54" t="s">
        <v>1440</v>
      </c>
      <c r="G441" s="54"/>
      <c r="H441" s="54" t="s">
        <v>1441</v>
      </c>
      <c r="I441" s="54" t="s">
        <v>2487</v>
      </c>
      <c r="J441" s="54" t="s">
        <v>2488</v>
      </c>
      <c r="K441" s="54"/>
      <c r="L441" s="54" t="s">
        <v>2489</v>
      </c>
      <c r="M441" s="54" t="s">
        <v>207</v>
      </c>
      <c r="N441" s="54" t="s">
        <v>207</v>
      </c>
      <c r="O441" s="54" t="s">
        <v>207</v>
      </c>
      <c r="P441" s="54" t="s">
        <v>2490</v>
      </c>
      <c r="Q441" s="54"/>
      <c r="R441" s="54">
        <v>8</v>
      </c>
      <c r="S441" s="54">
        <v>24</v>
      </c>
      <c r="T441" s="54"/>
      <c r="U441" s="54" t="s">
        <v>1446</v>
      </c>
      <c r="V441" s="54"/>
      <c r="W441" s="54"/>
      <c r="X441" s="54"/>
      <c r="Y441" s="54"/>
      <c r="Z441" s="54"/>
      <c r="AA441" s="54"/>
      <c r="AB441" s="54"/>
      <c r="AC441" s="54"/>
      <c r="AD441" s="54"/>
      <c r="AE441" s="54"/>
      <c r="AF441" s="54"/>
      <c r="AG441" s="54"/>
      <c r="AH441" s="54" t="s">
        <v>211</v>
      </c>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c r="BP441" s="54"/>
      <c r="BQ441" s="54"/>
      <c r="BR441" s="54"/>
      <c r="BS441" s="54"/>
      <c r="BT441" s="54"/>
      <c r="BU441" s="54"/>
      <c r="BV441" s="54"/>
      <c r="BW441" s="54"/>
      <c r="BX441" s="54"/>
      <c r="BY441" s="54"/>
      <c r="BZ441" s="54"/>
      <c r="CA441" s="54"/>
      <c r="CB441" s="54"/>
      <c r="CC441" s="54"/>
      <c r="CD441" s="54"/>
      <c r="CE441" s="54"/>
      <c r="CF441" s="54"/>
      <c r="CG441" s="54"/>
      <c r="CH441" s="54"/>
      <c r="CI441" s="54"/>
      <c r="CJ441" s="59" t="s">
        <v>6784</v>
      </c>
    </row>
    <row r="442" spans="1:88" s="3" customFormat="1" ht="60" customHeight="1">
      <c r="A442" s="59" t="s">
        <v>2491</v>
      </c>
      <c r="B442" s="59" t="s">
        <v>200</v>
      </c>
      <c r="C442" s="59">
        <v>2015</v>
      </c>
      <c r="D442" s="54" t="s">
        <v>2492</v>
      </c>
      <c r="E442" s="54" t="s">
        <v>2493</v>
      </c>
      <c r="F442" s="54" t="s">
        <v>2494</v>
      </c>
      <c r="G442" s="54" t="s">
        <v>2495</v>
      </c>
      <c r="H442" s="54"/>
      <c r="I442" s="54" t="s">
        <v>2496</v>
      </c>
      <c r="J442" s="54" t="s">
        <v>2497</v>
      </c>
      <c r="K442" s="54"/>
      <c r="L442" s="54" t="s">
        <v>2498</v>
      </c>
      <c r="M442" s="54" t="s">
        <v>207</v>
      </c>
      <c r="N442" s="54" t="s">
        <v>207</v>
      </c>
      <c r="O442" s="54" t="s">
        <v>207</v>
      </c>
      <c r="P442" s="55" t="d">
        <v>2023-01-05</v>
      </c>
      <c r="Q442" s="54"/>
      <c r="R442" s="54"/>
      <c r="S442" s="54"/>
      <c r="T442" s="54"/>
      <c r="U442" s="54"/>
      <c r="V442" s="54"/>
      <c r="W442" s="54"/>
      <c r="X442" s="54"/>
      <c r="Y442" s="54"/>
      <c r="Z442" s="54"/>
      <c r="AA442" s="54" t="s">
        <v>209</v>
      </c>
      <c r="AB442" s="54" t="s">
        <v>2499</v>
      </c>
      <c r="AC442" s="54"/>
      <c r="AD442" s="54"/>
      <c r="AE442" s="54"/>
      <c r="AF442" s="54"/>
      <c r="AG442" s="54"/>
      <c r="AH442" s="54" t="s">
        <v>211</v>
      </c>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c r="BP442" s="54"/>
      <c r="BQ442" s="54"/>
      <c r="BR442" s="54"/>
      <c r="BS442" s="54"/>
      <c r="BT442" s="54" t="s">
        <v>2494</v>
      </c>
      <c r="BU442" s="54"/>
      <c r="BV442" s="54"/>
      <c r="BW442" s="54"/>
      <c r="BX442" s="54"/>
      <c r="BY442" s="54"/>
      <c r="BZ442" s="54"/>
      <c r="CA442" s="54"/>
      <c r="CB442" s="54"/>
      <c r="CC442" s="54"/>
      <c r="CD442" s="54"/>
      <c r="CE442" s="54"/>
      <c r="CF442" s="54"/>
      <c r="CG442" s="54"/>
      <c r="CH442" s="54"/>
      <c r="CI442" s="54"/>
      <c r="CJ442" s="59" t="s">
        <v>6784</v>
      </c>
    </row>
    <row r="443" spans="1:88" s="3" customFormat="1" ht="60" customHeight="1">
      <c r="A443" s="59" t="s">
        <v>2500</v>
      </c>
      <c r="B443" s="59" t="s">
        <v>200</v>
      </c>
      <c r="C443" s="59">
        <v>2015</v>
      </c>
      <c r="D443" s="54" t="s">
        <v>2501</v>
      </c>
      <c r="E443" s="54" t="s">
        <v>2502</v>
      </c>
      <c r="F443" s="54" t="s">
        <v>2503</v>
      </c>
      <c r="G443" s="54" t="s">
        <v>2504</v>
      </c>
      <c r="H443" s="54"/>
      <c r="I443" s="54" t="s">
        <v>2505</v>
      </c>
      <c r="J443" s="54" t="s">
        <v>2506</v>
      </c>
      <c r="K443" s="54"/>
      <c r="L443" s="54" t="s">
        <v>2456</v>
      </c>
      <c r="M443" s="54" t="s">
        <v>207</v>
      </c>
      <c r="N443" s="54" t="s">
        <v>207</v>
      </c>
      <c r="O443" s="54" t="s">
        <v>207</v>
      </c>
      <c r="P443" s="54" t="s">
        <v>2507</v>
      </c>
      <c r="Q443" s="54"/>
      <c r="R443" s="54"/>
      <c r="S443" s="54"/>
      <c r="T443" s="54"/>
      <c r="U443" s="54"/>
      <c r="V443" s="54"/>
      <c r="W443" s="54"/>
      <c r="X443" s="54"/>
      <c r="Y443" s="54"/>
      <c r="Z443" s="54"/>
      <c r="AA443" s="54" t="s">
        <v>209</v>
      </c>
      <c r="AB443" s="54" t="s">
        <v>2508</v>
      </c>
      <c r="AC443" s="54"/>
      <c r="AD443" s="54"/>
      <c r="AE443" s="54"/>
      <c r="AF443" s="54"/>
      <c r="AG443" s="54"/>
      <c r="AH443" s="54" t="s">
        <v>211</v>
      </c>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c r="BP443" s="54"/>
      <c r="BQ443" s="54"/>
      <c r="BR443" s="54"/>
      <c r="BS443" s="54"/>
      <c r="BT443" s="54" t="s">
        <v>2503</v>
      </c>
      <c r="BU443" s="54"/>
      <c r="BV443" s="54"/>
      <c r="BW443" s="54"/>
      <c r="BX443" s="54"/>
      <c r="BY443" s="54"/>
      <c r="BZ443" s="54"/>
      <c r="CA443" s="54"/>
      <c r="CB443" s="54"/>
      <c r="CC443" s="54"/>
      <c r="CD443" s="54"/>
      <c r="CE443" s="54"/>
      <c r="CF443" s="54"/>
      <c r="CG443" s="54"/>
      <c r="CH443" s="54"/>
      <c r="CI443" s="54"/>
      <c r="CJ443" s="59" t="s">
        <v>6784</v>
      </c>
    </row>
    <row r="444" spans="1:88" s="3" customFormat="1" ht="60" customHeight="1">
      <c r="A444" s="59" t="s">
        <v>2509</v>
      </c>
      <c r="B444" s="59" t="s">
        <v>200</v>
      </c>
      <c r="C444" s="59">
        <v>2015</v>
      </c>
      <c r="D444" s="54" t="s">
        <v>2510</v>
      </c>
      <c r="E444" s="54" t="s">
        <v>2511</v>
      </c>
      <c r="F444" s="54" t="s">
        <v>2371</v>
      </c>
      <c r="G444" s="54" t="s">
        <v>2372</v>
      </c>
      <c r="H444" s="54"/>
      <c r="I444" s="54" t="s">
        <v>2512</v>
      </c>
      <c r="J444" s="54" t="s">
        <v>2513</v>
      </c>
      <c r="K444" s="54"/>
      <c r="L444" s="54" t="s">
        <v>2375</v>
      </c>
      <c r="M444" s="54" t="s">
        <v>207</v>
      </c>
      <c r="N444" s="54" t="s">
        <v>207</v>
      </c>
      <c r="O444" s="54" t="s">
        <v>207</v>
      </c>
      <c r="P444" s="54" t="s">
        <v>2514</v>
      </c>
      <c r="Q444" s="54"/>
      <c r="R444" s="54"/>
      <c r="S444" s="54"/>
      <c r="T444" s="54"/>
      <c r="U444" s="54"/>
      <c r="V444" s="54"/>
      <c r="W444" s="54"/>
      <c r="X444" s="54"/>
      <c r="Y444" s="54"/>
      <c r="Z444" s="54"/>
      <c r="AA444" s="54" t="s">
        <v>209</v>
      </c>
      <c r="AB444" s="54" t="s">
        <v>2377</v>
      </c>
      <c r="AC444" s="54"/>
      <c r="AD444" s="54"/>
      <c r="AE444" s="54"/>
      <c r="AF444" s="54"/>
      <c r="AG444" s="54"/>
      <c r="AH444" s="54" t="s">
        <v>211</v>
      </c>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c r="BP444" s="54"/>
      <c r="BQ444" s="54"/>
      <c r="BR444" s="54"/>
      <c r="BS444" s="54"/>
      <c r="BT444" s="54" t="s">
        <v>2371</v>
      </c>
      <c r="BU444" s="54"/>
      <c r="BV444" s="54"/>
      <c r="BW444" s="54"/>
      <c r="BX444" s="54"/>
      <c r="BY444" s="54"/>
      <c r="BZ444" s="54"/>
      <c r="CA444" s="54"/>
      <c r="CB444" s="54"/>
      <c r="CC444" s="54"/>
      <c r="CD444" s="54"/>
      <c r="CE444" s="54"/>
      <c r="CF444" s="54"/>
      <c r="CG444" s="54"/>
      <c r="CH444" s="54"/>
      <c r="CI444" s="54"/>
      <c r="CJ444" s="59" t="s">
        <v>6784</v>
      </c>
    </row>
    <row r="445" spans="1:88" s="3" customFormat="1" ht="60" customHeight="1">
      <c r="A445" s="59" t="s">
        <v>2534</v>
      </c>
      <c r="B445" s="59" t="s">
        <v>242</v>
      </c>
      <c r="C445" s="59">
        <v>2015</v>
      </c>
      <c r="D445" s="54" t="s">
        <v>2535</v>
      </c>
      <c r="E445" s="54" t="s">
        <v>2536</v>
      </c>
      <c r="F445" s="54" t="s">
        <v>2537</v>
      </c>
      <c r="G445" s="54"/>
      <c r="H445" s="54" t="s">
        <v>2538</v>
      </c>
      <c r="I445" s="54" t="s">
        <v>2539</v>
      </c>
      <c r="J445" s="54" t="s">
        <v>2540</v>
      </c>
      <c r="K445" s="54"/>
      <c r="L445" s="54" t="s">
        <v>207</v>
      </c>
      <c r="M445" s="54" t="s">
        <v>207</v>
      </c>
      <c r="N445" s="54" t="s">
        <v>207</v>
      </c>
      <c r="O445" s="54" t="s">
        <v>207</v>
      </c>
      <c r="P445" s="54" t="s">
        <v>2541</v>
      </c>
      <c r="Q445" s="54"/>
      <c r="R445" s="54" t="s">
        <v>2542</v>
      </c>
      <c r="S445" s="54">
        <v>56</v>
      </c>
      <c r="T445" s="54"/>
      <c r="U445" s="54" t="s">
        <v>2537</v>
      </c>
      <c r="V445" s="54" t="s">
        <v>2543</v>
      </c>
      <c r="W445" s="54"/>
      <c r="X445" s="54"/>
      <c r="Y445" s="54"/>
      <c r="Z445" s="54"/>
      <c r="AA445" s="54"/>
      <c r="AB445" s="54"/>
      <c r="AC445" s="54" t="s">
        <v>253</v>
      </c>
      <c r="AD445" s="54"/>
      <c r="AE445" s="54"/>
      <c r="AF445" s="54"/>
      <c r="AG445" s="54"/>
      <c r="AH445" s="54" t="s">
        <v>211</v>
      </c>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c r="BP445" s="54"/>
      <c r="BQ445" s="54"/>
      <c r="BR445" s="54"/>
      <c r="BS445" s="54"/>
      <c r="BT445" s="54"/>
      <c r="BU445" s="54"/>
      <c r="BV445" s="54"/>
      <c r="BW445" s="54"/>
      <c r="BX445" s="54"/>
      <c r="BY445" s="54"/>
      <c r="BZ445" s="54"/>
      <c r="CA445" s="54"/>
      <c r="CB445" s="54"/>
      <c r="CC445" s="54"/>
      <c r="CD445" s="54"/>
      <c r="CE445" s="54"/>
      <c r="CF445" s="54"/>
      <c r="CG445" s="54"/>
      <c r="CH445" s="54"/>
      <c r="CI445" s="54"/>
      <c r="CJ445" s="59" t="s">
        <v>6784</v>
      </c>
    </row>
    <row r="446" spans="1:88" s="3" customFormat="1" ht="60" customHeight="1">
      <c r="A446" s="59" t="s">
        <v>2544</v>
      </c>
      <c r="B446" s="59" t="s">
        <v>242</v>
      </c>
      <c r="C446" s="59">
        <v>2015</v>
      </c>
      <c r="D446" s="54" t="s">
        <v>2545</v>
      </c>
      <c r="E446" s="54" t="s">
        <v>2546</v>
      </c>
      <c r="F446" s="54" t="s">
        <v>2547</v>
      </c>
      <c r="G446" s="54"/>
      <c r="H446" s="54">
        <v>20798784</v>
      </c>
      <c r="I446" s="54" t="s">
        <v>2548</v>
      </c>
      <c r="J446" s="54" t="s">
        <v>2549</v>
      </c>
      <c r="K446" s="54"/>
      <c r="L446" s="54">
        <v>2015</v>
      </c>
      <c r="M446" s="54" t="s">
        <v>207</v>
      </c>
      <c r="N446" s="54" t="s">
        <v>207</v>
      </c>
      <c r="O446" s="54" t="s">
        <v>207</v>
      </c>
      <c r="P446" s="54"/>
      <c r="Q446" s="54"/>
      <c r="R446" s="54">
        <v>8</v>
      </c>
      <c r="S446" s="54">
        <v>6</v>
      </c>
      <c r="T446" s="54"/>
      <c r="U446" s="54" t="s">
        <v>2547</v>
      </c>
      <c r="V446" s="54" t="s">
        <v>2550</v>
      </c>
      <c r="W446" s="54"/>
      <c r="X446" s="54"/>
      <c r="Y446" s="54"/>
      <c r="Z446" s="54"/>
      <c r="AA446" s="54"/>
      <c r="AB446" s="54"/>
      <c r="AC446" s="54"/>
      <c r="AD446" s="54"/>
      <c r="AE446" s="54"/>
      <c r="AF446" s="54"/>
      <c r="AG446" s="54"/>
      <c r="AH446" s="54" t="s">
        <v>211</v>
      </c>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c r="BP446" s="54"/>
      <c r="BQ446" s="54"/>
      <c r="BR446" s="54"/>
      <c r="BS446" s="54"/>
      <c r="BT446" s="54"/>
      <c r="BU446" s="54"/>
      <c r="BV446" s="54"/>
      <c r="BW446" s="54"/>
      <c r="BX446" s="54"/>
      <c r="BY446" s="54"/>
      <c r="BZ446" s="54"/>
      <c r="CA446" s="54"/>
      <c r="CB446" s="54"/>
      <c r="CC446" s="54"/>
      <c r="CD446" s="54"/>
      <c r="CE446" s="54"/>
      <c r="CF446" s="54"/>
      <c r="CG446" s="54"/>
      <c r="CH446" s="54"/>
      <c r="CI446" s="54"/>
      <c r="CJ446" s="59" t="s">
        <v>6784</v>
      </c>
    </row>
    <row r="447" spans="1:88" s="3" customFormat="1" ht="60" customHeight="1">
      <c r="A447" s="59" t="s">
        <v>2551</v>
      </c>
      <c r="B447" s="59" t="s">
        <v>242</v>
      </c>
      <c r="C447" s="59">
        <v>2015</v>
      </c>
      <c r="D447" s="54" t="s">
        <v>2306</v>
      </c>
      <c r="E447" s="54" t="s">
        <v>2307</v>
      </c>
      <c r="F447" s="54" t="s">
        <v>803</v>
      </c>
      <c r="G447" s="54"/>
      <c r="H447" s="54" t="s">
        <v>804</v>
      </c>
      <c r="I447" s="54" t="s">
        <v>2308</v>
      </c>
      <c r="J447" s="54" t="s">
        <v>2309</v>
      </c>
      <c r="K447" s="54" t="s">
        <v>2310</v>
      </c>
      <c r="L447" s="54" t="s">
        <v>207</v>
      </c>
      <c r="M447" s="54" t="s">
        <v>207</v>
      </c>
      <c r="N447" s="54" t="s">
        <v>207</v>
      </c>
      <c r="O447" s="54" t="s">
        <v>207</v>
      </c>
      <c r="P447" s="55" t="d">
        <v>2023-01-28</v>
      </c>
      <c r="Q447" s="54"/>
      <c r="R447" s="54">
        <v>1</v>
      </c>
      <c r="S447" s="54">
        <v>8</v>
      </c>
      <c r="T447" s="54"/>
      <c r="U447" s="54" t="s">
        <v>809</v>
      </c>
      <c r="V447" s="54"/>
      <c r="W447" s="54"/>
      <c r="X447" s="54"/>
      <c r="Y447" s="54"/>
      <c r="Z447" s="54"/>
      <c r="AA447" s="54"/>
      <c r="AB447" s="54"/>
      <c r="AC447" s="54" t="s">
        <v>253</v>
      </c>
      <c r="AD447" s="54"/>
      <c r="AE447" s="54"/>
      <c r="AF447" s="54"/>
      <c r="AG447" s="54"/>
      <c r="AH447" s="54" t="s">
        <v>211</v>
      </c>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c r="BP447" s="54"/>
      <c r="BQ447" s="54"/>
      <c r="BR447" s="54"/>
      <c r="BS447" s="54"/>
      <c r="BT447" s="54"/>
      <c r="BU447" s="54"/>
      <c r="BV447" s="54"/>
      <c r="BW447" s="54"/>
      <c r="BX447" s="54"/>
      <c r="BY447" s="54"/>
      <c r="BZ447" s="54"/>
      <c r="CA447" s="54"/>
      <c r="CB447" s="54"/>
      <c r="CC447" s="54"/>
      <c r="CD447" s="54"/>
      <c r="CE447" s="54"/>
      <c r="CF447" s="54"/>
      <c r="CG447" s="54"/>
      <c r="CH447" s="54"/>
      <c r="CI447" s="54"/>
      <c r="CJ447" s="59" t="s">
        <v>6784</v>
      </c>
    </row>
    <row r="448" spans="1:88" s="3" customFormat="1" ht="60" customHeight="1">
      <c r="A448" s="59" t="s">
        <v>2564</v>
      </c>
      <c r="B448" s="59" t="s">
        <v>242</v>
      </c>
      <c r="C448" s="59">
        <v>2015</v>
      </c>
      <c r="D448" s="54" t="s">
        <v>2565</v>
      </c>
      <c r="E448" s="54" t="s">
        <v>2566</v>
      </c>
      <c r="F448" s="54" t="s">
        <v>2567</v>
      </c>
      <c r="G448" s="54"/>
      <c r="H448" s="54">
        <v>15741192</v>
      </c>
      <c r="I448" s="54" t="s">
        <v>2568</v>
      </c>
      <c r="J448" s="54" t="s">
        <v>2569</v>
      </c>
      <c r="K448" s="54"/>
      <c r="L448" s="54" t="s">
        <v>2570</v>
      </c>
      <c r="M448" s="54" t="s">
        <v>207</v>
      </c>
      <c r="N448" s="54" t="s">
        <v>207</v>
      </c>
      <c r="O448" s="54" t="s">
        <v>207</v>
      </c>
      <c r="P448" s="54" t="s">
        <v>2571</v>
      </c>
      <c r="Q448" s="54"/>
      <c r="R448" s="54"/>
      <c r="S448" s="54">
        <v>18</v>
      </c>
      <c r="T448" s="54"/>
      <c r="U448" s="54" t="s">
        <v>2567</v>
      </c>
      <c r="V448" s="54" t="s">
        <v>2572</v>
      </c>
      <c r="W448" s="54"/>
      <c r="X448" s="54"/>
      <c r="Y448" s="54"/>
      <c r="Z448" s="54"/>
      <c r="AA448" s="54"/>
      <c r="AB448" s="54"/>
      <c r="AC448" s="54" t="s">
        <v>253</v>
      </c>
      <c r="AD448" s="54"/>
      <c r="AE448" s="54"/>
      <c r="AF448" s="54"/>
      <c r="AG448" s="54"/>
      <c r="AH448" s="54" t="s">
        <v>211</v>
      </c>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c r="BP448" s="54"/>
      <c r="BQ448" s="54"/>
      <c r="BR448" s="54"/>
      <c r="BS448" s="54"/>
      <c r="BT448" s="54"/>
      <c r="BU448" s="54"/>
      <c r="BV448" s="54"/>
      <c r="BW448" s="54"/>
      <c r="BX448" s="54"/>
      <c r="BY448" s="54"/>
      <c r="BZ448" s="54"/>
      <c r="CA448" s="54"/>
      <c r="CB448" s="54"/>
      <c r="CC448" s="54"/>
      <c r="CD448" s="54"/>
      <c r="CE448" s="54"/>
      <c r="CF448" s="54"/>
      <c r="CG448" s="54"/>
      <c r="CH448" s="54"/>
      <c r="CI448" s="54"/>
      <c r="CJ448" s="59" t="s">
        <v>6784</v>
      </c>
    </row>
    <row r="449" spans="1:88" s="3" customFormat="1" ht="60" customHeight="1">
      <c r="A449" s="59" t="s">
        <v>2573</v>
      </c>
      <c r="B449" s="59" t="s">
        <v>242</v>
      </c>
      <c r="C449" s="59">
        <v>2015</v>
      </c>
      <c r="D449" s="54" t="s">
        <v>2535</v>
      </c>
      <c r="E449" s="54" t="s">
        <v>2536</v>
      </c>
      <c r="F449" s="54" t="s">
        <v>2537</v>
      </c>
      <c r="G449" s="54"/>
      <c r="H449" s="54" t="s">
        <v>2538</v>
      </c>
      <c r="I449" s="54" t="s">
        <v>2539</v>
      </c>
      <c r="J449" s="54" t="s">
        <v>2540</v>
      </c>
      <c r="K449" s="54"/>
      <c r="L449" s="54" t="s">
        <v>207</v>
      </c>
      <c r="M449" s="54" t="s">
        <v>207</v>
      </c>
      <c r="N449" s="54" t="s">
        <v>207</v>
      </c>
      <c r="O449" s="54" t="s">
        <v>207</v>
      </c>
      <c r="P449" s="54" t="s">
        <v>2541</v>
      </c>
      <c r="Q449" s="54"/>
      <c r="R449" s="54" t="s">
        <v>2542</v>
      </c>
      <c r="S449" s="54">
        <v>56</v>
      </c>
      <c r="T449" s="54"/>
      <c r="U449" s="54" t="s">
        <v>2537</v>
      </c>
      <c r="V449" s="54" t="s">
        <v>2543</v>
      </c>
      <c r="W449" s="54"/>
      <c r="X449" s="54"/>
      <c r="Y449" s="54"/>
      <c r="Z449" s="54"/>
      <c r="AA449" s="54"/>
      <c r="AB449" s="54"/>
      <c r="AC449" s="54" t="s">
        <v>253</v>
      </c>
      <c r="AD449" s="54"/>
      <c r="AE449" s="54"/>
      <c r="AF449" s="54"/>
      <c r="AG449" s="54"/>
      <c r="AH449" s="54" t="s">
        <v>211</v>
      </c>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c r="BP449" s="54"/>
      <c r="BQ449" s="54"/>
      <c r="BR449" s="54"/>
      <c r="BS449" s="54"/>
      <c r="BT449" s="54"/>
      <c r="BU449" s="54"/>
      <c r="BV449" s="54"/>
      <c r="BW449" s="54"/>
      <c r="BX449" s="54"/>
      <c r="BY449" s="54"/>
      <c r="BZ449" s="54"/>
      <c r="CA449" s="54"/>
      <c r="CB449" s="54"/>
      <c r="CC449" s="54"/>
      <c r="CD449" s="54"/>
      <c r="CE449" s="54"/>
      <c r="CF449" s="54"/>
      <c r="CG449" s="54"/>
      <c r="CH449" s="54"/>
      <c r="CI449" s="54"/>
      <c r="CJ449" s="59" t="s">
        <v>6784</v>
      </c>
    </row>
    <row r="450" spans="1:88" s="3" customFormat="1" ht="60" customHeight="1">
      <c r="A450" s="59" t="s">
        <v>2574</v>
      </c>
      <c r="B450" s="59" t="s">
        <v>242</v>
      </c>
      <c r="C450" s="59">
        <v>2015</v>
      </c>
      <c r="D450" s="54" t="s">
        <v>2306</v>
      </c>
      <c r="E450" s="54" t="s">
        <v>2307</v>
      </c>
      <c r="F450" s="54" t="s">
        <v>803</v>
      </c>
      <c r="G450" s="54"/>
      <c r="H450" s="54" t="s">
        <v>804</v>
      </c>
      <c r="I450" s="54" t="s">
        <v>2308</v>
      </c>
      <c r="J450" s="54" t="s">
        <v>2309</v>
      </c>
      <c r="K450" s="54" t="s">
        <v>2310</v>
      </c>
      <c r="L450" s="54" t="s">
        <v>207</v>
      </c>
      <c r="M450" s="54" t="s">
        <v>207</v>
      </c>
      <c r="N450" s="54" t="s">
        <v>207</v>
      </c>
      <c r="O450" s="54" t="s">
        <v>207</v>
      </c>
      <c r="P450" s="55" t="d">
        <v>2023-01-28</v>
      </c>
      <c r="Q450" s="54"/>
      <c r="R450" s="54">
        <v>1</v>
      </c>
      <c r="S450" s="54">
        <v>8</v>
      </c>
      <c r="T450" s="54"/>
      <c r="U450" s="54" t="s">
        <v>809</v>
      </c>
      <c r="V450" s="54"/>
      <c r="W450" s="54"/>
      <c r="X450" s="54"/>
      <c r="Y450" s="54"/>
      <c r="Z450" s="54"/>
      <c r="AA450" s="54"/>
      <c r="AB450" s="54"/>
      <c r="AC450" s="54" t="s">
        <v>253</v>
      </c>
      <c r="AD450" s="54"/>
      <c r="AE450" s="54"/>
      <c r="AF450" s="54"/>
      <c r="AG450" s="54"/>
      <c r="AH450" s="54" t="s">
        <v>211</v>
      </c>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c r="BP450" s="54"/>
      <c r="BQ450" s="54"/>
      <c r="BR450" s="54"/>
      <c r="BS450" s="54"/>
      <c r="BT450" s="54"/>
      <c r="BU450" s="54"/>
      <c r="BV450" s="54"/>
      <c r="BW450" s="54"/>
      <c r="BX450" s="54"/>
      <c r="BY450" s="54"/>
      <c r="BZ450" s="54"/>
      <c r="CA450" s="54"/>
      <c r="CB450" s="54"/>
      <c r="CC450" s="54"/>
      <c r="CD450" s="54"/>
      <c r="CE450" s="54"/>
      <c r="CF450" s="54"/>
      <c r="CG450" s="54"/>
      <c r="CH450" s="54"/>
      <c r="CI450" s="54"/>
      <c r="CJ450" s="59" t="s">
        <v>6784</v>
      </c>
    </row>
    <row r="451" spans="1:88" s="3" customFormat="1" ht="60" customHeight="1">
      <c r="A451" s="59" t="s">
        <v>2575</v>
      </c>
      <c r="B451" s="59" t="s">
        <v>242</v>
      </c>
      <c r="C451" s="59">
        <v>2015</v>
      </c>
      <c r="D451" s="54" t="s">
        <v>2553</v>
      </c>
      <c r="E451" s="54" t="s">
        <v>2554</v>
      </c>
      <c r="F451" s="54" t="s">
        <v>2555</v>
      </c>
      <c r="G451" s="54"/>
      <c r="H451" s="54" t="s">
        <v>2556</v>
      </c>
      <c r="I451" s="54" t="s">
        <v>2557</v>
      </c>
      <c r="J451" s="54" t="s">
        <v>2558</v>
      </c>
      <c r="K451" s="54" t="s">
        <v>2559</v>
      </c>
      <c r="L451" s="54" t="s">
        <v>207</v>
      </c>
      <c r="M451" s="54" t="s">
        <v>207</v>
      </c>
      <c r="N451" s="54" t="s">
        <v>207</v>
      </c>
      <c r="O451" s="54" t="s">
        <v>207</v>
      </c>
      <c r="P451" s="55" t="d">
        <v>2023-09-15</v>
      </c>
      <c r="Q451" s="54"/>
      <c r="R451" s="54"/>
      <c r="S451" s="54" t="s">
        <v>2560</v>
      </c>
      <c r="T451" s="54"/>
      <c r="U451" s="54" t="s">
        <v>2561</v>
      </c>
      <c r="V451" s="54" t="s">
        <v>2562</v>
      </c>
      <c r="W451" s="54"/>
      <c r="X451" s="54"/>
      <c r="Y451" s="54"/>
      <c r="Z451" s="54"/>
      <c r="AA451" s="54"/>
      <c r="AB451" s="54"/>
      <c r="AC451" s="54" t="s">
        <v>253</v>
      </c>
      <c r="AD451" s="54"/>
      <c r="AE451" s="54"/>
      <c r="AF451" s="54"/>
      <c r="AG451" s="54"/>
      <c r="AH451" s="54" t="s">
        <v>211</v>
      </c>
      <c r="AI451" s="54"/>
      <c r="AJ451" s="54"/>
      <c r="AK451" s="54"/>
      <c r="AL451" s="54" t="s">
        <v>2576</v>
      </c>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c r="BP451" s="54"/>
      <c r="BQ451" s="54"/>
      <c r="BR451" s="54"/>
      <c r="BS451" s="54"/>
      <c r="BT451" s="54"/>
      <c r="BU451" s="54"/>
      <c r="BV451" s="54"/>
      <c r="BW451" s="54"/>
      <c r="BX451" s="54"/>
      <c r="BY451" s="54"/>
      <c r="BZ451" s="54"/>
      <c r="CA451" s="54"/>
      <c r="CB451" s="54"/>
      <c r="CC451" s="54"/>
      <c r="CD451" s="54"/>
      <c r="CE451" s="54"/>
      <c r="CF451" s="54"/>
      <c r="CG451" s="54"/>
      <c r="CH451" s="54"/>
      <c r="CI451" s="54"/>
      <c r="CJ451" s="59" t="s">
        <v>6784</v>
      </c>
    </row>
    <row r="452" spans="1:88" s="3" customFormat="1" ht="60" customHeight="1">
      <c r="A452" s="59" t="s">
        <v>2586</v>
      </c>
      <c r="B452" s="59" t="s">
        <v>200</v>
      </c>
      <c r="C452" s="59">
        <v>2015</v>
      </c>
      <c r="D452" s="54" t="s">
        <v>2450</v>
      </c>
      <c r="E452" s="54" t="s">
        <v>2451</v>
      </c>
      <c r="F452" s="54" t="s">
        <v>2452</v>
      </c>
      <c r="G452" s="54" t="s">
        <v>2453</v>
      </c>
      <c r="H452" s="54"/>
      <c r="I452" s="54" t="s">
        <v>2454</v>
      </c>
      <c r="J452" s="54" t="s">
        <v>2455</v>
      </c>
      <c r="K452" s="54"/>
      <c r="L452" s="54" t="s">
        <v>2456</v>
      </c>
      <c r="M452" s="54" t="s">
        <v>207</v>
      </c>
      <c r="N452" s="54" t="s">
        <v>207</v>
      </c>
      <c r="O452" s="54" t="s">
        <v>207</v>
      </c>
      <c r="P452" s="54" t="s">
        <v>2457</v>
      </c>
      <c r="Q452" s="54"/>
      <c r="R452" s="54"/>
      <c r="S452" s="54"/>
      <c r="T452" s="54"/>
      <c r="U452" s="54"/>
      <c r="V452" s="54"/>
      <c r="W452" s="54"/>
      <c r="X452" s="54"/>
      <c r="Y452" s="54"/>
      <c r="Z452" s="54"/>
      <c r="AA452" s="54" t="s">
        <v>209</v>
      </c>
      <c r="AB452" s="54" t="s">
        <v>2458</v>
      </c>
      <c r="AC452" s="54"/>
      <c r="AD452" s="54"/>
      <c r="AE452" s="54"/>
      <c r="AF452" s="54"/>
      <c r="AG452" s="54"/>
      <c r="AH452" s="54" t="s">
        <v>211</v>
      </c>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c r="BP452" s="54"/>
      <c r="BQ452" s="54"/>
      <c r="BR452" s="54"/>
      <c r="BS452" s="54"/>
      <c r="BT452" s="54" t="s">
        <v>2452</v>
      </c>
      <c r="BU452" s="54"/>
      <c r="BV452" s="54"/>
      <c r="BW452" s="54"/>
      <c r="BX452" s="54"/>
      <c r="BY452" s="54"/>
      <c r="BZ452" s="54"/>
      <c r="CA452" s="54"/>
      <c r="CB452" s="54"/>
      <c r="CC452" s="54"/>
      <c r="CD452" s="54"/>
      <c r="CE452" s="54"/>
      <c r="CF452" s="54"/>
      <c r="CG452" s="54"/>
      <c r="CH452" s="54"/>
      <c r="CI452" s="54"/>
      <c r="CJ452" s="59" t="s">
        <v>6784</v>
      </c>
    </row>
    <row r="453" spans="1:88" s="3" customFormat="1" ht="60" customHeight="1">
      <c r="A453" s="59" t="s">
        <v>2587</v>
      </c>
      <c r="B453" s="59" t="s">
        <v>242</v>
      </c>
      <c r="C453" s="59">
        <v>2015</v>
      </c>
      <c r="D453" s="54" t="s">
        <v>2588</v>
      </c>
      <c r="E453" s="54" t="s">
        <v>2589</v>
      </c>
      <c r="F453" s="54" t="s">
        <v>2590</v>
      </c>
      <c r="G453" s="54"/>
      <c r="H453" s="54" t="s">
        <v>2591</v>
      </c>
      <c r="I453" s="54" t="s">
        <v>2592</v>
      </c>
      <c r="J453" s="54" t="s">
        <v>2593</v>
      </c>
      <c r="K453" s="54" t="s">
        <v>2594</v>
      </c>
      <c r="L453" s="56" t="d">
        <v>2015-02-02</v>
      </c>
      <c r="M453" s="54" t="s">
        <v>207</v>
      </c>
      <c r="N453" s="54" t="s">
        <v>207</v>
      </c>
      <c r="O453" s="54" t="s">
        <v>207</v>
      </c>
      <c r="P453" s="54" t="s">
        <v>2595</v>
      </c>
      <c r="Q453" s="54"/>
      <c r="R453" s="54">
        <v>1</v>
      </c>
      <c r="S453" s="54">
        <v>33</v>
      </c>
      <c r="T453" s="54"/>
      <c r="U453" s="54"/>
      <c r="V453" s="54" t="s">
        <v>2596</v>
      </c>
      <c r="W453" s="54"/>
      <c r="X453" s="54"/>
      <c r="Y453" s="54"/>
      <c r="Z453" s="54"/>
      <c r="AA453" s="54"/>
      <c r="AB453" s="54"/>
      <c r="AC453" s="54" t="s">
        <v>253</v>
      </c>
      <c r="AD453" s="54"/>
      <c r="AE453" s="54"/>
      <c r="AF453" s="54"/>
      <c r="AG453" s="54"/>
      <c r="AH453" s="54" t="s">
        <v>211</v>
      </c>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c r="BP453" s="54"/>
      <c r="BQ453" s="54"/>
      <c r="BR453" s="54"/>
      <c r="BS453" s="54"/>
      <c r="BT453" s="54"/>
      <c r="BU453" s="54"/>
      <c r="BV453" s="54"/>
      <c r="BW453" s="54"/>
      <c r="BX453" s="54"/>
      <c r="BY453" s="54"/>
      <c r="BZ453" s="54"/>
      <c r="CA453" s="54"/>
      <c r="CB453" s="54"/>
      <c r="CC453" s="54"/>
      <c r="CD453" s="54"/>
      <c r="CE453" s="54"/>
      <c r="CF453" s="54"/>
      <c r="CG453" s="54"/>
      <c r="CH453" s="54"/>
      <c r="CI453" s="54"/>
      <c r="CJ453" s="59" t="s">
        <v>6784</v>
      </c>
    </row>
    <row r="454" spans="1:88" s="3" customFormat="1" ht="60" customHeight="1">
      <c r="A454" s="59" t="s">
        <v>2597</v>
      </c>
      <c r="B454" s="59" t="s">
        <v>200</v>
      </c>
      <c r="C454" s="59">
        <v>2015</v>
      </c>
      <c r="D454" s="54" t="s">
        <v>2419</v>
      </c>
      <c r="E454" s="54" t="s">
        <v>2420</v>
      </c>
      <c r="F454" s="54" t="s">
        <v>2371</v>
      </c>
      <c r="G454" s="54" t="s">
        <v>2372</v>
      </c>
      <c r="H454" s="54"/>
      <c r="I454" s="54" t="s">
        <v>2421</v>
      </c>
      <c r="J454" s="54" t="s">
        <v>2422</v>
      </c>
      <c r="K454" s="54"/>
      <c r="L454" s="54" t="s">
        <v>2375</v>
      </c>
      <c r="M454" s="54" t="s">
        <v>207</v>
      </c>
      <c r="N454" s="54" t="s">
        <v>207</v>
      </c>
      <c r="O454" s="54" t="s">
        <v>207</v>
      </c>
      <c r="P454" s="54" t="s">
        <v>2423</v>
      </c>
      <c r="Q454" s="54"/>
      <c r="R454" s="54"/>
      <c r="S454" s="54"/>
      <c r="T454" s="54"/>
      <c r="U454" s="54"/>
      <c r="V454" s="54"/>
      <c r="W454" s="54"/>
      <c r="X454" s="54"/>
      <c r="Y454" s="54"/>
      <c r="Z454" s="54"/>
      <c r="AA454" s="54" t="s">
        <v>209</v>
      </c>
      <c r="AB454" s="54" t="s">
        <v>2377</v>
      </c>
      <c r="AC454" s="54"/>
      <c r="AD454" s="54"/>
      <c r="AE454" s="54"/>
      <c r="AF454" s="54"/>
      <c r="AG454" s="54"/>
      <c r="AH454" s="54" t="s">
        <v>211</v>
      </c>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c r="BP454" s="54"/>
      <c r="BQ454" s="54"/>
      <c r="BR454" s="54"/>
      <c r="BS454" s="54"/>
      <c r="BT454" s="54" t="s">
        <v>2371</v>
      </c>
      <c r="BU454" s="54"/>
      <c r="BV454" s="54"/>
      <c r="BW454" s="54"/>
      <c r="BX454" s="54"/>
      <c r="BY454" s="54"/>
      <c r="BZ454" s="54"/>
      <c r="CA454" s="54"/>
      <c r="CB454" s="54"/>
      <c r="CC454" s="54"/>
      <c r="CD454" s="54"/>
      <c r="CE454" s="54"/>
      <c r="CF454" s="54"/>
      <c r="CG454" s="54"/>
      <c r="CH454" s="54"/>
      <c r="CI454" s="54"/>
      <c r="CJ454" s="59" t="s">
        <v>6784</v>
      </c>
    </row>
    <row r="455" spans="1:88" s="3" customFormat="1" ht="60" customHeight="1">
      <c r="A455" s="59" t="s">
        <v>2598</v>
      </c>
      <c r="B455" s="59" t="s">
        <v>200</v>
      </c>
      <c r="C455" s="59">
        <v>2015</v>
      </c>
      <c r="D455" s="54" t="s">
        <v>2386</v>
      </c>
      <c r="E455" s="54" t="s">
        <v>2387</v>
      </c>
      <c r="F455" s="54" t="s">
        <v>2371</v>
      </c>
      <c r="G455" s="54" t="s">
        <v>2372</v>
      </c>
      <c r="H455" s="54"/>
      <c r="I455" s="54" t="s">
        <v>2388</v>
      </c>
      <c r="J455" s="54" t="s">
        <v>2389</v>
      </c>
      <c r="K455" s="54"/>
      <c r="L455" s="54" t="s">
        <v>2375</v>
      </c>
      <c r="M455" s="54" t="s">
        <v>207</v>
      </c>
      <c r="N455" s="54" t="s">
        <v>207</v>
      </c>
      <c r="O455" s="54" t="s">
        <v>207</v>
      </c>
      <c r="P455" s="54" t="s">
        <v>2390</v>
      </c>
      <c r="Q455" s="54"/>
      <c r="R455" s="54"/>
      <c r="S455" s="54"/>
      <c r="T455" s="54"/>
      <c r="U455" s="54"/>
      <c r="V455" s="54"/>
      <c r="W455" s="54"/>
      <c r="X455" s="54"/>
      <c r="Y455" s="54"/>
      <c r="Z455" s="54"/>
      <c r="AA455" s="54" t="s">
        <v>209</v>
      </c>
      <c r="AB455" s="54" t="s">
        <v>2377</v>
      </c>
      <c r="AC455" s="54"/>
      <c r="AD455" s="54"/>
      <c r="AE455" s="54"/>
      <c r="AF455" s="54"/>
      <c r="AG455" s="54"/>
      <c r="AH455" s="54" t="s">
        <v>211</v>
      </c>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c r="BP455" s="54"/>
      <c r="BQ455" s="54"/>
      <c r="BR455" s="54"/>
      <c r="BS455" s="54"/>
      <c r="BT455" s="54" t="s">
        <v>2371</v>
      </c>
      <c r="BU455" s="54"/>
      <c r="BV455" s="54"/>
      <c r="BW455" s="54"/>
      <c r="BX455" s="54"/>
      <c r="BY455" s="54"/>
      <c r="BZ455" s="54"/>
      <c r="CA455" s="54"/>
      <c r="CB455" s="54"/>
      <c r="CC455" s="54"/>
      <c r="CD455" s="54"/>
      <c r="CE455" s="54"/>
      <c r="CF455" s="54"/>
      <c r="CG455" s="54"/>
      <c r="CH455" s="54"/>
      <c r="CI455" s="54"/>
      <c r="CJ455" s="59" t="s">
        <v>6784</v>
      </c>
    </row>
    <row r="456" spans="1:88" s="3" customFormat="1" ht="60" customHeight="1">
      <c r="A456" s="59" t="s">
        <v>2599</v>
      </c>
      <c r="B456" s="59" t="s">
        <v>242</v>
      </c>
      <c r="C456" s="59">
        <v>2016</v>
      </c>
      <c r="D456" s="54" t="s">
        <v>2600</v>
      </c>
      <c r="E456" s="54" t="s">
        <v>2601</v>
      </c>
      <c r="F456" s="54" t="s">
        <v>2276</v>
      </c>
      <c r="G456" s="54"/>
      <c r="H456" s="54" t="s">
        <v>2277</v>
      </c>
      <c r="I456" s="54" t="s">
        <v>2602</v>
      </c>
      <c r="J456" s="54" t="s">
        <v>2603</v>
      </c>
      <c r="K456" s="54" t="s">
        <v>2604</v>
      </c>
      <c r="L456" s="54" t="s">
        <v>207</v>
      </c>
      <c r="M456" s="54" t="s">
        <v>207</v>
      </c>
      <c r="N456" s="54" t="s">
        <v>207</v>
      </c>
      <c r="O456" s="54" t="s">
        <v>207</v>
      </c>
      <c r="P456" s="55" t="d">
        <v>2023-01-23</v>
      </c>
      <c r="Q456" s="54"/>
      <c r="R456" s="54">
        <v>4</v>
      </c>
      <c r="S456" s="54">
        <v>12</v>
      </c>
      <c r="T456" s="54"/>
      <c r="U456" s="54" t="s">
        <v>2282</v>
      </c>
      <c r="V456" s="54"/>
      <c r="W456" s="54"/>
      <c r="X456" s="54"/>
      <c r="Y456" s="54"/>
      <c r="Z456" s="54"/>
      <c r="AA456" s="54"/>
      <c r="AB456" s="54"/>
      <c r="AC456" s="54" t="s">
        <v>253</v>
      </c>
      <c r="AD456" s="54"/>
      <c r="AE456" s="54"/>
      <c r="AF456" s="54"/>
      <c r="AG456" s="54"/>
      <c r="AH456" s="54" t="s">
        <v>211</v>
      </c>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c r="BP456" s="54"/>
      <c r="BQ456" s="54"/>
      <c r="BR456" s="54"/>
      <c r="BS456" s="54"/>
      <c r="BT456" s="54"/>
      <c r="BU456" s="54"/>
      <c r="BV456" s="54"/>
      <c r="BW456" s="54"/>
      <c r="BX456" s="54"/>
      <c r="BY456" s="54"/>
      <c r="BZ456" s="54"/>
      <c r="CA456" s="54"/>
      <c r="CB456" s="54"/>
      <c r="CC456" s="54"/>
      <c r="CD456" s="54"/>
      <c r="CE456" s="54"/>
      <c r="CF456" s="54"/>
      <c r="CG456" s="54"/>
      <c r="CH456" s="54"/>
      <c r="CI456" s="54"/>
      <c r="CJ456" s="59" t="s">
        <v>6784</v>
      </c>
    </row>
    <row r="457" spans="1:88" s="3" customFormat="1" ht="60" customHeight="1">
      <c r="A457" s="59" t="s">
        <v>2605</v>
      </c>
      <c r="B457" s="59" t="s">
        <v>200</v>
      </c>
      <c r="C457" s="59">
        <v>2016</v>
      </c>
      <c r="D457" s="54" t="s">
        <v>2606</v>
      </c>
      <c r="E457" s="54" t="s">
        <v>2607</v>
      </c>
      <c r="F457" s="54" t="s">
        <v>2608</v>
      </c>
      <c r="G457" s="54" t="s">
        <v>2609</v>
      </c>
      <c r="H457" s="54"/>
      <c r="I457" s="54" t="s">
        <v>2610</v>
      </c>
      <c r="J457" s="54" t="s">
        <v>2611</v>
      </c>
      <c r="K457" s="54"/>
      <c r="L457" s="54" t="s">
        <v>207</v>
      </c>
      <c r="M457" s="54" t="s">
        <v>207</v>
      </c>
      <c r="N457" s="54" t="s">
        <v>207</v>
      </c>
      <c r="O457" s="54" t="s">
        <v>207</v>
      </c>
      <c r="P457" s="55" t="d">
        <v>2023-01-01</v>
      </c>
      <c r="Q457" s="54"/>
      <c r="R457" s="54"/>
      <c r="S457" s="54"/>
      <c r="T457" s="54"/>
      <c r="U457" s="54"/>
      <c r="V457" s="54"/>
      <c r="W457" s="54"/>
      <c r="X457" s="54"/>
      <c r="Y457" s="54"/>
      <c r="Z457" s="54"/>
      <c r="AA457" s="54" t="s">
        <v>262</v>
      </c>
      <c r="AB457" s="54" t="s">
        <v>2612</v>
      </c>
      <c r="AC457" s="54" t="s">
        <v>253</v>
      </c>
      <c r="AD457" s="54"/>
      <c r="AE457" s="54"/>
      <c r="AF457" s="54"/>
      <c r="AG457" s="54"/>
      <c r="AH457" s="54" t="s">
        <v>211</v>
      </c>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c r="BP457" s="54"/>
      <c r="BQ457" s="54"/>
      <c r="BR457" s="54"/>
      <c r="BS457" s="54"/>
      <c r="BT457" s="54" t="s">
        <v>2613</v>
      </c>
      <c r="BU457" s="54"/>
      <c r="BV457" s="54"/>
      <c r="BW457" s="54"/>
      <c r="BX457" s="54"/>
      <c r="BY457" s="54"/>
      <c r="BZ457" s="54"/>
      <c r="CA457" s="54"/>
      <c r="CB457" s="54"/>
      <c r="CC457" s="54"/>
      <c r="CD457" s="54"/>
      <c r="CE457" s="54"/>
      <c r="CF457" s="54"/>
      <c r="CG457" s="54"/>
      <c r="CH457" s="54"/>
      <c r="CI457" s="54"/>
      <c r="CJ457" s="59" t="s">
        <v>6784</v>
      </c>
    </row>
    <row r="458" spans="1:88" s="3" customFormat="1" ht="60" customHeight="1">
      <c r="A458" s="59" t="s">
        <v>2626</v>
      </c>
      <c r="B458" s="59" t="s">
        <v>200</v>
      </c>
      <c r="C458" s="59">
        <v>2016</v>
      </c>
      <c r="D458" s="54" t="s">
        <v>2627</v>
      </c>
      <c r="E458" s="54" t="s">
        <v>2628</v>
      </c>
      <c r="F458" s="54" t="s">
        <v>2629</v>
      </c>
      <c r="G458" s="54" t="s">
        <v>2630</v>
      </c>
      <c r="H458" s="54"/>
      <c r="I458" s="54" t="s">
        <v>2631</v>
      </c>
      <c r="J458" s="54" t="s">
        <v>2632</v>
      </c>
      <c r="K458" s="54"/>
      <c r="L458" s="54" t="s">
        <v>207</v>
      </c>
      <c r="M458" s="54" t="s">
        <v>207</v>
      </c>
      <c r="N458" s="54" t="s">
        <v>207</v>
      </c>
      <c r="O458" s="54" t="s">
        <v>207</v>
      </c>
      <c r="P458" s="54" t="s">
        <v>2633</v>
      </c>
      <c r="Q458" s="54"/>
      <c r="R458" s="54"/>
      <c r="S458" s="54"/>
      <c r="T458" s="54"/>
      <c r="U458" s="54"/>
      <c r="V458" s="54" t="s">
        <v>2634</v>
      </c>
      <c r="W458" s="54"/>
      <c r="X458" s="54"/>
      <c r="Y458" s="54"/>
      <c r="Z458" s="54"/>
      <c r="AA458" s="54" t="s">
        <v>262</v>
      </c>
      <c r="AB458" s="54" t="s">
        <v>2635</v>
      </c>
      <c r="AC458" s="54" t="s">
        <v>253</v>
      </c>
      <c r="AD458" s="54"/>
      <c r="AE458" s="54"/>
      <c r="AF458" s="54"/>
      <c r="AG458" s="54"/>
      <c r="AH458" s="54" t="s">
        <v>211</v>
      </c>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c r="BP458" s="54"/>
      <c r="BQ458" s="54"/>
      <c r="BR458" s="54"/>
      <c r="BS458" s="54"/>
      <c r="BT458" s="54" t="s">
        <v>2636</v>
      </c>
      <c r="BU458" s="54"/>
      <c r="BV458" s="54"/>
      <c r="BW458" s="54"/>
      <c r="BX458" s="54"/>
      <c r="BY458" s="54"/>
      <c r="BZ458" s="54"/>
      <c r="CA458" s="54"/>
      <c r="CB458" s="54"/>
      <c r="CC458" s="54"/>
      <c r="CD458" s="54"/>
      <c r="CE458" s="54"/>
      <c r="CF458" s="54"/>
      <c r="CG458" s="54"/>
      <c r="CH458" s="54"/>
      <c r="CI458" s="54"/>
      <c r="CJ458" s="59" t="s">
        <v>6784</v>
      </c>
    </row>
    <row r="459" spans="1:88" s="3" customFormat="1" ht="60" customHeight="1">
      <c r="A459" s="59" t="s">
        <v>2637</v>
      </c>
      <c r="B459" s="59" t="s">
        <v>200</v>
      </c>
      <c r="C459" s="59">
        <v>2016</v>
      </c>
      <c r="D459" s="54" t="s">
        <v>2638</v>
      </c>
      <c r="E459" s="54" t="s">
        <v>2639</v>
      </c>
      <c r="F459" s="54" t="s">
        <v>2640</v>
      </c>
      <c r="G459" s="54" t="s">
        <v>2641</v>
      </c>
      <c r="H459" s="54"/>
      <c r="I459" s="54" t="s">
        <v>2642</v>
      </c>
      <c r="J459" s="54" t="s">
        <v>2643</v>
      </c>
      <c r="K459" s="54"/>
      <c r="L459" s="54" t="s">
        <v>207</v>
      </c>
      <c r="M459" s="54" t="s">
        <v>207</v>
      </c>
      <c r="N459" s="54" t="s">
        <v>207</v>
      </c>
      <c r="O459" s="54" t="s">
        <v>207</v>
      </c>
      <c r="P459" s="55" t="d">
        <v>2023-03-08</v>
      </c>
      <c r="Q459" s="54"/>
      <c r="R459" s="54"/>
      <c r="S459" s="54"/>
      <c r="T459" s="54"/>
      <c r="U459" s="54"/>
      <c r="V459" s="54" t="s">
        <v>2644</v>
      </c>
      <c r="W459" s="54"/>
      <c r="X459" s="54"/>
      <c r="Y459" s="54"/>
      <c r="Z459" s="54"/>
      <c r="AA459" s="54" t="s">
        <v>262</v>
      </c>
      <c r="AB459" s="54" t="s">
        <v>2645</v>
      </c>
      <c r="AC459" s="54" t="s">
        <v>253</v>
      </c>
      <c r="AD459" s="54"/>
      <c r="AE459" s="54"/>
      <c r="AF459" s="54"/>
      <c r="AG459" s="54"/>
      <c r="AH459" s="54" t="s">
        <v>211</v>
      </c>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c r="BP459" s="54"/>
      <c r="BQ459" s="54"/>
      <c r="BR459" s="54"/>
      <c r="BS459" s="54"/>
      <c r="BT459" s="54" t="s">
        <v>2646</v>
      </c>
      <c r="BU459" s="54"/>
      <c r="BV459" s="54"/>
      <c r="BW459" s="54"/>
      <c r="BX459" s="54"/>
      <c r="BY459" s="54"/>
      <c r="BZ459" s="54"/>
      <c r="CA459" s="54"/>
      <c r="CB459" s="54"/>
      <c r="CC459" s="54"/>
      <c r="CD459" s="54"/>
      <c r="CE459" s="54"/>
      <c r="CF459" s="54"/>
      <c r="CG459" s="54"/>
      <c r="CH459" s="54"/>
      <c r="CI459" s="54"/>
      <c r="CJ459" s="59" t="s">
        <v>6784</v>
      </c>
    </row>
    <row r="460" spans="1:88" s="3" customFormat="1" ht="60" customHeight="1">
      <c r="A460" s="59" t="s">
        <v>2647</v>
      </c>
      <c r="B460" s="59" t="s">
        <v>200</v>
      </c>
      <c r="C460" s="59">
        <v>2016</v>
      </c>
      <c r="D460" s="54" t="s">
        <v>2648</v>
      </c>
      <c r="E460" s="54" t="s">
        <v>2649</v>
      </c>
      <c r="F460" s="54" t="s">
        <v>2650</v>
      </c>
      <c r="G460" s="54" t="s">
        <v>2651</v>
      </c>
      <c r="H460" s="54"/>
      <c r="I460" s="54" t="s">
        <v>2652</v>
      </c>
      <c r="J460" s="54" t="s">
        <v>2653</v>
      </c>
      <c r="K460" s="54"/>
      <c r="L460" s="56" t="d">
        <v>2016-05-07</v>
      </c>
      <c r="M460" s="54" t="s">
        <v>207</v>
      </c>
      <c r="N460" s="54" t="s">
        <v>207</v>
      </c>
      <c r="O460" s="54" t="s">
        <v>207</v>
      </c>
      <c r="P460" s="54" t="s">
        <v>2654</v>
      </c>
      <c r="Q460" s="54"/>
      <c r="R460" s="54"/>
      <c r="S460" s="54"/>
      <c r="T460" s="54"/>
      <c r="U460" s="54"/>
      <c r="V460" s="54" t="s">
        <v>2655</v>
      </c>
      <c r="W460" s="54"/>
      <c r="X460" s="54"/>
      <c r="Y460" s="54"/>
      <c r="Z460" s="54"/>
      <c r="AA460" s="54" t="s">
        <v>262</v>
      </c>
      <c r="AB460" s="54" t="s">
        <v>2656</v>
      </c>
      <c r="AC460" s="54" t="s">
        <v>253</v>
      </c>
      <c r="AD460" s="54"/>
      <c r="AE460" s="54"/>
      <c r="AF460" s="54"/>
      <c r="AG460" s="54"/>
      <c r="AH460" s="54" t="s">
        <v>211</v>
      </c>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c r="BP460" s="54"/>
      <c r="BQ460" s="54"/>
      <c r="BR460" s="54"/>
      <c r="BS460" s="54"/>
      <c r="BT460" s="54" t="s">
        <v>2657</v>
      </c>
      <c r="BU460" s="54"/>
      <c r="BV460" s="54"/>
      <c r="BW460" s="54"/>
      <c r="BX460" s="54"/>
      <c r="BY460" s="54"/>
      <c r="BZ460" s="54"/>
      <c r="CA460" s="54"/>
      <c r="CB460" s="54"/>
      <c r="CC460" s="54"/>
      <c r="CD460" s="54"/>
      <c r="CE460" s="54"/>
      <c r="CF460" s="54"/>
      <c r="CG460" s="54"/>
      <c r="CH460" s="54"/>
      <c r="CI460" s="54"/>
      <c r="CJ460" s="59" t="s">
        <v>6784</v>
      </c>
    </row>
    <row r="461" spans="1:88" s="3" customFormat="1" ht="60" customHeight="1">
      <c r="A461" s="59" t="s">
        <v>2658</v>
      </c>
      <c r="B461" s="59" t="s">
        <v>200</v>
      </c>
      <c r="C461" s="59">
        <v>2016</v>
      </c>
      <c r="D461" s="54" t="s">
        <v>2659</v>
      </c>
      <c r="E461" s="54" t="s">
        <v>2660</v>
      </c>
      <c r="F461" s="54" t="s">
        <v>2661</v>
      </c>
      <c r="G461" s="54" t="s">
        <v>2662</v>
      </c>
      <c r="H461" s="54"/>
      <c r="I461" s="54" t="s">
        <v>2663</v>
      </c>
      <c r="J461" s="54" t="s">
        <v>2664</v>
      </c>
      <c r="K461" s="54"/>
      <c r="L461" s="56" t="d">
        <v>2016-06-04</v>
      </c>
      <c r="M461" s="54" t="s">
        <v>207</v>
      </c>
      <c r="N461" s="54" t="s">
        <v>207</v>
      </c>
      <c r="O461" s="54" t="s">
        <v>207</v>
      </c>
      <c r="P461" s="54" t="s">
        <v>2665</v>
      </c>
      <c r="Q461" s="54"/>
      <c r="R461" s="54"/>
      <c r="S461" s="54"/>
      <c r="T461" s="54"/>
      <c r="U461" s="54"/>
      <c r="V461" s="54" t="s">
        <v>2666</v>
      </c>
      <c r="W461" s="54"/>
      <c r="X461" s="54"/>
      <c r="Y461" s="54"/>
      <c r="Z461" s="54"/>
      <c r="AA461" s="54" t="s">
        <v>262</v>
      </c>
      <c r="AB461" s="54" t="s">
        <v>2667</v>
      </c>
      <c r="AC461" s="54" t="s">
        <v>253</v>
      </c>
      <c r="AD461" s="54"/>
      <c r="AE461" s="54"/>
      <c r="AF461" s="54"/>
      <c r="AG461" s="54"/>
      <c r="AH461" s="54" t="s">
        <v>211</v>
      </c>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c r="BP461" s="54"/>
      <c r="BQ461" s="54"/>
      <c r="BR461" s="54"/>
      <c r="BS461" s="54"/>
      <c r="BT461" s="54" t="s">
        <v>2668</v>
      </c>
      <c r="BU461" s="54"/>
      <c r="BV461" s="54"/>
      <c r="BW461" s="54"/>
      <c r="BX461" s="54"/>
      <c r="BY461" s="54"/>
      <c r="BZ461" s="54"/>
      <c r="CA461" s="54"/>
      <c r="CB461" s="54"/>
      <c r="CC461" s="54"/>
      <c r="CD461" s="54"/>
      <c r="CE461" s="54"/>
      <c r="CF461" s="54"/>
      <c r="CG461" s="54"/>
      <c r="CH461" s="54"/>
      <c r="CI461" s="54"/>
      <c r="CJ461" s="59" t="s">
        <v>6784</v>
      </c>
    </row>
    <row r="462" spans="1:88" s="3" customFormat="1" ht="60" customHeight="1">
      <c r="A462" s="59" t="s">
        <v>2669</v>
      </c>
      <c r="B462" s="59" t="s">
        <v>200</v>
      </c>
      <c r="C462" s="59">
        <v>2016</v>
      </c>
      <c r="D462" s="54" t="s">
        <v>2670</v>
      </c>
      <c r="E462" s="54" t="s">
        <v>2671</v>
      </c>
      <c r="F462" s="54" t="s">
        <v>2672</v>
      </c>
      <c r="G462" s="54" t="s">
        <v>2673</v>
      </c>
      <c r="H462" s="54"/>
      <c r="I462" s="54" t="s">
        <v>2674</v>
      </c>
      <c r="J462" s="54" t="s">
        <v>2675</v>
      </c>
      <c r="K462" s="54"/>
      <c r="L462" s="56" t="d">
        <v>2016-01-04</v>
      </c>
      <c r="M462" s="54" t="s">
        <v>207</v>
      </c>
      <c r="N462" s="54" t="s">
        <v>207</v>
      </c>
      <c r="O462" s="54" t="s">
        <v>207</v>
      </c>
      <c r="P462" s="55" t="d">
        <v>2023-01-06</v>
      </c>
      <c r="Q462" s="54"/>
      <c r="R462" s="54"/>
      <c r="S462" s="54"/>
      <c r="T462" s="54"/>
      <c r="U462" s="54"/>
      <c r="V462" s="54" t="s">
        <v>2676</v>
      </c>
      <c r="W462" s="54"/>
      <c r="X462" s="54"/>
      <c r="Y462" s="54"/>
      <c r="Z462" s="54"/>
      <c r="AA462" s="54" t="s">
        <v>262</v>
      </c>
      <c r="AB462" s="54" t="s">
        <v>2677</v>
      </c>
      <c r="AC462" s="54" t="s">
        <v>253</v>
      </c>
      <c r="AD462" s="54"/>
      <c r="AE462" s="54"/>
      <c r="AF462" s="54"/>
      <c r="AG462" s="54"/>
      <c r="AH462" s="54" t="s">
        <v>211</v>
      </c>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c r="BP462" s="54"/>
      <c r="BQ462" s="54"/>
      <c r="BR462" s="54"/>
      <c r="BS462" s="54"/>
      <c r="BT462" s="54" t="s">
        <v>2678</v>
      </c>
      <c r="BU462" s="54"/>
      <c r="BV462" s="54"/>
      <c r="BW462" s="54"/>
      <c r="BX462" s="54"/>
      <c r="BY462" s="54"/>
      <c r="BZ462" s="54"/>
      <c r="CA462" s="54"/>
      <c r="CB462" s="54"/>
      <c r="CC462" s="54"/>
      <c r="CD462" s="54"/>
      <c r="CE462" s="54"/>
      <c r="CF462" s="54"/>
      <c r="CG462" s="54"/>
      <c r="CH462" s="54"/>
      <c r="CI462" s="54"/>
      <c r="CJ462" s="59" t="s">
        <v>6784</v>
      </c>
    </row>
    <row r="463" spans="1:88" s="3" customFormat="1" ht="60" customHeight="1">
      <c r="A463" s="59" t="s">
        <v>2679</v>
      </c>
      <c r="B463" s="59" t="s">
        <v>200</v>
      </c>
      <c r="C463" s="59">
        <v>2016</v>
      </c>
      <c r="D463" s="54" t="s">
        <v>2680</v>
      </c>
      <c r="E463" s="54" t="s">
        <v>2681</v>
      </c>
      <c r="F463" s="54" t="s">
        <v>2629</v>
      </c>
      <c r="G463" s="54" t="s">
        <v>2630</v>
      </c>
      <c r="H463" s="54"/>
      <c r="I463" s="54" t="s">
        <v>2682</v>
      </c>
      <c r="J463" s="54" t="s">
        <v>2683</v>
      </c>
      <c r="K463" s="54"/>
      <c r="L463" s="54" t="s">
        <v>207</v>
      </c>
      <c r="M463" s="54" t="s">
        <v>207</v>
      </c>
      <c r="N463" s="54" t="s">
        <v>207</v>
      </c>
      <c r="O463" s="54" t="s">
        <v>207</v>
      </c>
      <c r="P463" s="54" t="s">
        <v>2684</v>
      </c>
      <c r="Q463" s="54"/>
      <c r="R463" s="54"/>
      <c r="S463" s="54"/>
      <c r="T463" s="54"/>
      <c r="U463" s="54"/>
      <c r="V463" s="54" t="s">
        <v>2685</v>
      </c>
      <c r="W463" s="54"/>
      <c r="X463" s="54"/>
      <c r="Y463" s="54"/>
      <c r="Z463" s="54"/>
      <c r="AA463" s="54" t="s">
        <v>262</v>
      </c>
      <c r="AB463" s="54" t="s">
        <v>2635</v>
      </c>
      <c r="AC463" s="54" t="s">
        <v>253</v>
      </c>
      <c r="AD463" s="54"/>
      <c r="AE463" s="54"/>
      <c r="AF463" s="54"/>
      <c r="AG463" s="54"/>
      <c r="AH463" s="54" t="s">
        <v>211</v>
      </c>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c r="BP463" s="54"/>
      <c r="BQ463" s="54"/>
      <c r="BR463" s="54"/>
      <c r="BS463" s="54"/>
      <c r="BT463" s="54" t="s">
        <v>2636</v>
      </c>
      <c r="BU463" s="54"/>
      <c r="BV463" s="54"/>
      <c r="BW463" s="54"/>
      <c r="BX463" s="54"/>
      <c r="BY463" s="54"/>
      <c r="BZ463" s="54"/>
      <c r="CA463" s="54"/>
      <c r="CB463" s="54"/>
      <c r="CC463" s="54"/>
      <c r="CD463" s="54"/>
      <c r="CE463" s="54"/>
      <c r="CF463" s="54"/>
      <c r="CG463" s="54"/>
      <c r="CH463" s="54"/>
      <c r="CI463" s="54"/>
      <c r="CJ463" s="59" t="s">
        <v>6784</v>
      </c>
    </row>
    <row r="464" spans="1:88" s="3" customFormat="1" ht="60" customHeight="1">
      <c r="A464" s="59" t="s">
        <v>2686</v>
      </c>
      <c r="B464" s="59" t="s">
        <v>200</v>
      </c>
      <c r="C464" s="59">
        <v>2016</v>
      </c>
      <c r="D464" s="54" t="s">
        <v>2687</v>
      </c>
      <c r="E464" s="54" t="s">
        <v>2688</v>
      </c>
      <c r="F464" s="54" t="s">
        <v>2689</v>
      </c>
      <c r="G464" s="54" t="s">
        <v>2690</v>
      </c>
      <c r="H464" s="54"/>
      <c r="I464" s="54" t="s">
        <v>2691</v>
      </c>
      <c r="J464" s="54" t="s">
        <v>2692</v>
      </c>
      <c r="K464" s="54"/>
      <c r="L464" s="54">
        <v>2016</v>
      </c>
      <c r="M464" s="54" t="s">
        <v>207</v>
      </c>
      <c r="N464" s="54" t="s">
        <v>207</v>
      </c>
      <c r="O464" s="54" t="s">
        <v>207</v>
      </c>
      <c r="P464" s="54" t="s">
        <v>2693</v>
      </c>
      <c r="Q464" s="54"/>
      <c r="R464" s="54"/>
      <c r="S464" s="54"/>
      <c r="T464" s="54"/>
      <c r="U464" s="54"/>
      <c r="V464" s="54"/>
      <c r="W464" s="54"/>
      <c r="X464" s="54"/>
      <c r="Y464" s="54"/>
      <c r="Z464" s="54"/>
      <c r="AA464" s="54" t="s">
        <v>209</v>
      </c>
      <c r="AB464" s="54" t="s">
        <v>2694</v>
      </c>
      <c r="AC464" s="54"/>
      <c r="AD464" s="54"/>
      <c r="AE464" s="54"/>
      <c r="AF464" s="54"/>
      <c r="AG464" s="54"/>
      <c r="AH464" s="54" t="s">
        <v>211</v>
      </c>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c r="BP464" s="54"/>
      <c r="BQ464" s="54"/>
      <c r="BR464" s="54"/>
      <c r="BS464" s="54"/>
      <c r="BT464" s="54" t="s">
        <v>2689</v>
      </c>
      <c r="BU464" s="54"/>
      <c r="BV464" s="54"/>
      <c r="BW464" s="54"/>
      <c r="BX464" s="54"/>
      <c r="BY464" s="54"/>
      <c r="BZ464" s="54"/>
      <c r="CA464" s="54"/>
      <c r="CB464" s="54"/>
      <c r="CC464" s="54"/>
      <c r="CD464" s="54"/>
      <c r="CE464" s="54"/>
      <c r="CF464" s="54"/>
      <c r="CG464" s="54"/>
      <c r="CH464" s="54"/>
      <c r="CI464" s="54"/>
      <c r="CJ464" s="59" t="s">
        <v>6784</v>
      </c>
    </row>
    <row r="465" spans="1:88" s="3" customFormat="1" ht="60" customHeight="1">
      <c r="A465" s="59" t="s">
        <v>2695</v>
      </c>
      <c r="B465" s="59" t="s">
        <v>200</v>
      </c>
      <c r="C465" s="59">
        <v>2016</v>
      </c>
      <c r="D465" s="54" t="s">
        <v>2696</v>
      </c>
      <c r="E465" s="54" t="s">
        <v>2697</v>
      </c>
      <c r="F465" s="54" t="s">
        <v>2698</v>
      </c>
      <c r="G465" s="54" t="s">
        <v>2699</v>
      </c>
      <c r="H465" s="54"/>
      <c r="I465" s="54" t="s">
        <v>2700</v>
      </c>
      <c r="J465" s="54" t="s">
        <v>2701</v>
      </c>
      <c r="K465" s="54"/>
      <c r="L465" s="54" t="s">
        <v>2702</v>
      </c>
      <c r="M465" s="54" t="s">
        <v>207</v>
      </c>
      <c r="N465" s="54" t="s">
        <v>207</v>
      </c>
      <c r="O465" s="54" t="s">
        <v>207</v>
      </c>
      <c r="P465" s="54" t="s">
        <v>2703</v>
      </c>
      <c r="Q465" s="54"/>
      <c r="R465" s="54"/>
      <c r="S465" s="54"/>
      <c r="T465" s="54"/>
      <c r="U465" s="54"/>
      <c r="V465" s="54"/>
      <c r="W465" s="54"/>
      <c r="X465" s="54"/>
      <c r="Y465" s="54"/>
      <c r="Z465" s="54"/>
      <c r="AA465" s="54" t="s">
        <v>209</v>
      </c>
      <c r="AB465" s="54" t="s">
        <v>2704</v>
      </c>
      <c r="AC465" s="54"/>
      <c r="AD465" s="54"/>
      <c r="AE465" s="54"/>
      <c r="AF465" s="54"/>
      <c r="AG465" s="54"/>
      <c r="AH465" s="54" t="s">
        <v>211</v>
      </c>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c r="BP465" s="54"/>
      <c r="BQ465" s="54"/>
      <c r="BR465" s="54"/>
      <c r="BS465" s="54"/>
      <c r="BT465" s="54" t="s">
        <v>2698</v>
      </c>
      <c r="BU465" s="54"/>
      <c r="BV465" s="54"/>
      <c r="BW465" s="54"/>
      <c r="BX465" s="54"/>
      <c r="BY465" s="54"/>
      <c r="BZ465" s="54"/>
      <c r="CA465" s="54"/>
      <c r="CB465" s="54"/>
      <c r="CC465" s="54"/>
      <c r="CD465" s="54"/>
      <c r="CE465" s="54"/>
      <c r="CF465" s="54"/>
      <c r="CG465" s="54"/>
      <c r="CH465" s="54"/>
      <c r="CI465" s="54"/>
      <c r="CJ465" s="59" t="s">
        <v>6784</v>
      </c>
    </row>
    <row r="466" spans="1:88" s="3" customFormat="1" ht="60" customHeight="1">
      <c r="A466" s="59" t="s">
        <v>2705</v>
      </c>
      <c r="B466" s="59" t="s">
        <v>200</v>
      </c>
      <c r="C466" s="59">
        <v>2016</v>
      </c>
      <c r="D466" s="54" t="s">
        <v>2706</v>
      </c>
      <c r="E466" s="54" t="s">
        <v>2707</v>
      </c>
      <c r="F466" s="54" t="s">
        <v>2708</v>
      </c>
      <c r="G466" s="54" t="s">
        <v>2709</v>
      </c>
      <c r="H466" s="54"/>
      <c r="I466" s="54" t="s">
        <v>2710</v>
      </c>
      <c r="J466" s="54" t="s">
        <v>2711</v>
      </c>
      <c r="K466" s="54"/>
      <c r="L466" s="54" t="s">
        <v>2712</v>
      </c>
      <c r="M466" s="54" t="s">
        <v>207</v>
      </c>
      <c r="N466" s="54" t="s">
        <v>207</v>
      </c>
      <c r="O466" s="54" t="s">
        <v>207</v>
      </c>
      <c r="P466" s="55" t="d">
        <v>2023-01-09</v>
      </c>
      <c r="Q466" s="54"/>
      <c r="R466" s="54"/>
      <c r="S466" s="54"/>
      <c r="T466" s="54"/>
      <c r="U466" s="54"/>
      <c r="V466" s="54" t="s">
        <v>2713</v>
      </c>
      <c r="W466" s="54"/>
      <c r="X466" s="54"/>
      <c r="Y466" s="54"/>
      <c r="Z466" s="54"/>
      <c r="AA466" s="54" t="s">
        <v>209</v>
      </c>
      <c r="AB466" s="54" t="s">
        <v>2714</v>
      </c>
      <c r="AC466" s="54"/>
      <c r="AD466" s="54"/>
      <c r="AE466" s="54"/>
      <c r="AF466" s="54"/>
      <c r="AG466" s="54"/>
      <c r="AH466" s="54" t="s">
        <v>211</v>
      </c>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c r="BP466" s="54"/>
      <c r="BQ466" s="54"/>
      <c r="BR466" s="54"/>
      <c r="BS466" s="54"/>
      <c r="BT466" s="54" t="s">
        <v>2708</v>
      </c>
      <c r="BU466" s="54"/>
      <c r="BV466" s="54"/>
      <c r="BW466" s="54"/>
      <c r="BX466" s="54"/>
      <c r="BY466" s="54"/>
      <c r="BZ466" s="54"/>
      <c r="CA466" s="54"/>
      <c r="CB466" s="54"/>
      <c r="CC466" s="54"/>
      <c r="CD466" s="54"/>
      <c r="CE466" s="54"/>
      <c r="CF466" s="54"/>
      <c r="CG466" s="54"/>
      <c r="CH466" s="54"/>
      <c r="CI466" s="54"/>
      <c r="CJ466" s="59" t="s">
        <v>6784</v>
      </c>
    </row>
    <row r="467" spans="1:88" s="3" customFormat="1" ht="60" customHeight="1">
      <c r="A467" s="59" t="s">
        <v>2715</v>
      </c>
      <c r="B467" s="59" t="s">
        <v>200</v>
      </c>
      <c r="C467" s="59">
        <v>2016</v>
      </c>
      <c r="D467" s="54" t="s">
        <v>2716</v>
      </c>
      <c r="E467" s="54" t="s">
        <v>2717</v>
      </c>
      <c r="F467" s="54" t="s">
        <v>2708</v>
      </c>
      <c r="G467" s="54" t="s">
        <v>2709</v>
      </c>
      <c r="H467" s="54"/>
      <c r="I467" s="54" t="s">
        <v>2718</v>
      </c>
      <c r="J467" s="54" t="s">
        <v>2719</v>
      </c>
      <c r="K467" s="54"/>
      <c r="L467" s="54" t="s">
        <v>2712</v>
      </c>
      <c r="M467" s="54" t="s">
        <v>207</v>
      </c>
      <c r="N467" s="54" t="s">
        <v>207</v>
      </c>
      <c r="O467" s="54" t="s">
        <v>207</v>
      </c>
      <c r="P467" s="55" t="d">
        <v>2023-01-03</v>
      </c>
      <c r="Q467" s="54"/>
      <c r="R467" s="54"/>
      <c r="S467" s="54"/>
      <c r="T467" s="54"/>
      <c r="U467" s="54"/>
      <c r="V467" s="54"/>
      <c r="W467" s="54"/>
      <c r="X467" s="54"/>
      <c r="Y467" s="54"/>
      <c r="Z467" s="54"/>
      <c r="AA467" s="54" t="s">
        <v>209</v>
      </c>
      <c r="AB467" s="54" t="s">
        <v>2714</v>
      </c>
      <c r="AC467" s="54"/>
      <c r="AD467" s="54"/>
      <c r="AE467" s="54"/>
      <c r="AF467" s="54"/>
      <c r="AG467" s="54"/>
      <c r="AH467" s="54" t="s">
        <v>211</v>
      </c>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c r="BP467" s="54"/>
      <c r="BQ467" s="54"/>
      <c r="BR467" s="54"/>
      <c r="BS467" s="54"/>
      <c r="BT467" s="54" t="s">
        <v>2708</v>
      </c>
      <c r="BU467" s="54"/>
      <c r="BV467" s="54"/>
      <c r="BW467" s="54"/>
      <c r="BX467" s="54"/>
      <c r="BY467" s="54"/>
      <c r="BZ467" s="54"/>
      <c r="CA467" s="54"/>
      <c r="CB467" s="54"/>
      <c r="CC467" s="54"/>
      <c r="CD467" s="54"/>
      <c r="CE467" s="54"/>
      <c r="CF467" s="54"/>
      <c r="CG467" s="54"/>
      <c r="CH467" s="54"/>
      <c r="CI467" s="54"/>
      <c r="CJ467" s="59" t="s">
        <v>6784</v>
      </c>
    </row>
    <row r="468" spans="1:88" s="3" customFormat="1" ht="60" customHeight="1">
      <c r="A468" s="59" t="s">
        <v>2720</v>
      </c>
      <c r="B468" s="59" t="s">
        <v>200</v>
      </c>
      <c r="C468" s="59">
        <v>2016</v>
      </c>
      <c r="D468" s="54" t="s">
        <v>2721</v>
      </c>
      <c r="E468" s="54" t="s">
        <v>2722</v>
      </c>
      <c r="F468" s="54" t="s">
        <v>2708</v>
      </c>
      <c r="G468" s="54" t="s">
        <v>2709</v>
      </c>
      <c r="H468" s="54"/>
      <c r="I468" s="54" t="s">
        <v>2723</v>
      </c>
      <c r="J468" s="54" t="s">
        <v>2724</v>
      </c>
      <c r="K468" s="54"/>
      <c r="L468" s="54" t="s">
        <v>2712</v>
      </c>
      <c r="M468" s="54" t="s">
        <v>207</v>
      </c>
      <c r="N468" s="54" t="s">
        <v>207</v>
      </c>
      <c r="O468" s="54" t="s">
        <v>207</v>
      </c>
      <c r="P468" s="55" t="d">
        <v>2023-01-08</v>
      </c>
      <c r="Q468" s="54"/>
      <c r="R468" s="54"/>
      <c r="S468" s="54"/>
      <c r="T468" s="54"/>
      <c r="U468" s="54"/>
      <c r="V468" s="54"/>
      <c r="W468" s="54"/>
      <c r="X468" s="54"/>
      <c r="Y468" s="54"/>
      <c r="Z468" s="54"/>
      <c r="AA468" s="54" t="s">
        <v>209</v>
      </c>
      <c r="AB468" s="54" t="s">
        <v>2714</v>
      </c>
      <c r="AC468" s="54"/>
      <c r="AD468" s="54"/>
      <c r="AE468" s="54"/>
      <c r="AF468" s="54"/>
      <c r="AG468" s="54"/>
      <c r="AH468" s="54" t="s">
        <v>211</v>
      </c>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c r="BP468" s="54"/>
      <c r="BQ468" s="54"/>
      <c r="BR468" s="54"/>
      <c r="BS468" s="54"/>
      <c r="BT468" s="54" t="s">
        <v>2708</v>
      </c>
      <c r="BU468" s="54"/>
      <c r="BV468" s="54"/>
      <c r="BW468" s="54"/>
      <c r="BX468" s="54"/>
      <c r="BY468" s="54"/>
      <c r="BZ468" s="54"/>
      <c r="CA468" s="54"/>
      <c r="CB468" s="54"/>
      <c r="CC468" s="54"/>
      <c r="CD468" s="54"/>
      <c r="CE468" s="54"/>
      <c r="CF468" s="54"/>
      <c r="CG468" s="54"/>
      <c r="CH468" s="54"/>
      <c r="CI468" s="54"/>
      <c r="CJ468" s="59" t="s">
        <v>6784</v>
      </c>
    </row>
    <row r="469" spans="1:88" s="3" customFormat="1" ht="60" customHeight="1">
      <c r="A469" s="59" t="s">
        <v>2737</v>
      </c>
      <c r="B469" s="59" t="s">
        <v>200</v>
      </c>
      <c r="C469" s="59">
        <v>2016</v>
      </c>
      <c r="D469" s="54" t="s">
        <v>2738</v>
      </c>
      <c r="E469" s="54" t="s">
        <v>2739</v>
      </c>
      <c r="F469" s="54" t="s">
        <v>2708</v>
      </c>
      <c r="G469" s="54" t="s">
        <v>2709</v>
      </c>
      <c r="H469" s="54"/>
      <c r="I469" s="54" t="s">
        <v>2740</v>
      </c>
      <c r="J469" s="54" t="s">
        <v>2741</v>
      </c>
      <c r="K469" s="54"/>
      <c r="L469" s="54" t="s">
        <v>2712</v>
      </c>
      <c r="M469" s="54" t="s">
        <v>207</v>
      </c>
      <c r="N469" s="54" t="s">
        <v>207</v>
      </c>
      <c r="O469" s="54" t="s">
        <v>207</v>
      </c>
      <c r="P469" s="55" t="d">
        <v>2023-01-08</v>
      </c>
      <c r="Q469" s="54"/>
      <c r="R469" s="54"/>
      <c r="S469" s="54"/>
      <c r="T469" s="54"/>
      <c r="U469" s="54"/>
      <c r="V469" s="54" t="s">
        <v>2742</v>
      </c>
      <c r="W469" s="54"/>
      <c r="X469" s="54"/>
      <c r="Y469" s="54"/>
      <c r="Z469" s="54"/>
      <c r="AA469" s="54" t="s">
        <v>209</v>
      </c>
      <c r="AB469" s="54" t="s">
        <v>2714</v>
      </c>
      <c r="AC469" s="54"/>
      <c r="AD469" s="54"/>
      <c r="AE469" s="54"/>
      <c r="AF469" s="54"/>
      <c r="AG469" s="54"/>
      <c r="AH469" s="54" t="s">
        <v>211</v>
      </c>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c r="BP469" s="54"/>
      <c r="BQ469" s="54"/>
      <c r="BR469" s="54"/>
      <c r="BS469" s="54"/>
      <c r="BT469" s="54" t="s">
        <v>2708</v>
      </c>
      <c r="BU469" s="54"/>
      <c r="BV469" s="54"/>
      <c r="BW469" s="54"/>
      <c r="BX469" s="54"/>
      <c r="BY469" s="54"/>
      <c r="BZ469" s="54"/>
      <c r="CA469" s="54"/>
      <c r="CB469" s="54"/>
      <c r="CC469" s="54"/>
      <c r="CD469" s="54"/>
      <c r="CE469" s="54"/>
      <c r="CF469" s="54"/>
      <c r="CG469" s="54"/>
      <c r="CH469" s="54"/>
      <c r="CI469" s="54"/>
      <c r="CJ469" s="59" t="s">
        <v>6784</v>
      </c>
    </row>
    <row r="470" spans="1:88" s="3" customFormat="1" ht="60" customHeight="1">
      <c r="A470" s="59" t="s">
        <v>2743</v>
      </c>
      <c r="B470" s="59" t="s">
        <v>200</v>
      </c>
      <c r="C470" s="59">
        <v>2016</v>
      </c>
      <c r="D470" s="54"/>
      <c r="E470" s="54" t="s">
        <v>2744</v>
      </c>
      <c r="F470" s="54" t="s">
        <v>2745</v>
      </c>
      <c r="G470" s="54" t="s">
        <v>2746</v>
      </c>
      <c r="H470" s="54"/>
      <c r="I470" s="54" t="s">
        <v>2747</v>
      </c>
      <c r="J470" s="54" t="s">
        <v>2748</v>
      </c>
      <c r="K470" s="54"/>
      <c r="L470" s="54" t="s">
        <v>2712</v>
      </c>
      <c r="M470" s="54" t="s">
        <v>207</v>
      </c>
      <c r="N470" s="54" t="s">
        <v>207</v>
      </c>
      <c r="O470" s="54" t="s">
        <v>207</v>
      </c>
      <c r="P470" s="55" t="d">
        <v>2023-01-01</v>
      </c>
      <c r="Q470" s="54"/>
      <c r="R470" s="54"/>
      <c r="S470" s="54"/>
      <c r="T470" s="54"/>
      <c r="U470" s="54"/>
      <c r="V470" s="54"/>
      <c r="W470" s="54"/>
      <c r="X470" s="54"/>
      <c r="Y470" s="54"/>
      <c r="Z470" s="54"/>
      <c r="AA470" s="54" t="s">
        <v>209</v>
      </c>
      <c r="AB470" s="54" t="s">
        <v>2749</v>
      </c>
      <c r="AC470" s="54"/>
      <c r="AD470" s="54"/>
      <c r="AE470" s="54"/>
      <c r="AF470" s="54"/>
      <c r="AG470" s="54"/>
      <c r="AH470" s="54" t="s">
        <v>211</v>
      </c>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c r="BP470" s="54"/>
      <c r="BQ470" s="54"/>
      <c r="BR470" s="54"/>
      <c r="BS470" s="54"/>
      <c r="BT470" s="54" t="s">
        <v>2745</v>
      </c>
      <c r="BU470" s="54"/>
      <c r="BV470" s="54"/>
      <c r="BW470" s="54"/>
      <c r="BX470" s="54"/>
      <c r="BY470" s="54"/>
      <c r="BZ470" s="54"/>
      <c r="CA470" s="54"/>
      <c r="CB470" s="54"/>
      <c r="CC470" s="54"/>
      <c r="CD470" s="54"/>
      <c r="CE470" s="54"/>
      <c r="CF470" s="54"/>
      <c r="CG470" s="54"/>
      <c r="CH470" s="54"/>
      <c r="CI470" s="54"/>
      <c r="CJ470" s="59" t="s">
        <v>6784</v>
      </c>
    </row>
    <row r="471" spans="1:88" s="3" customFormat="1" ht="60" customHeight="1">
      <c r="A471" s="59" t="s">
        <v>2762</v>
      </c>
      <c r="B471" s="59" t="s">
        <v>242</v>
      </c>
      <c r="C471" s="59">
        <v>2016</v>
      </c>
      <c r="D471" s="54" t="s">
        <v>2763</v>
      </c>
      <c r="E471" s="54" t="s">
        <v>2764</v>
      </c>
      <c r="F471" s="54" t="s">
        <v>2765</v>
      </c>
      <c r="G471" s="54"/>
      <c r="H471" s="54" t="s">
        <v>2766</v>
      </c>
      <c r="I471" s="54" t="s">
        <v>2767</v>
      </c>
      <c r="J471" s="54" t="s">
        <v>2768</v>
      </c>
      <c r="K471" s="54"/>
      <c r="L471" s="56" t="d">
        <v>2016-03-01</v>
      </c>
      <c r="M471" s="54" t="s">
        <v>207</v>
      </c>
      <c r="N471" s="54" t="s">
        <v>207</v>
      </c>
      <c r="O471" s="54" t="s">
        <v>207</v>
      </c>
      <c r="P471" s="54" t="s">
        <v>2769</v>
      </c>
      <c r="Q471" s="54"/>
      <c r="R471" s="54">
        <v>1</v>
      </c>
      <c r="S471" s="54">
        <v>12</v>
      </c>
      <c r="T471" s="54"/>
      <c r="U471" s="54" t="s">
        <v>2765</v>
      </c>
      <c r="V471" s="54" t="s">
        <v>2770</v>
      </c>
      <c r="W471" s="54"/>
      <c r="X471" s="54"/>
      <c r="Y471" s="54"/>
      <c r="Z471" s="54"/>
      <c r="AA471" s="54"/>
      <c r="AB471" s="54"/>
      <c r="AC471" s="54" t="s">
        <v>253</v>
      </c>
      <c r="AD471" s="54"/>
      <c r="AE471" s="54"/>
      <c r="AF471" s="54"/>
      <c r="AG471" s="54"/>
      <c r="AH471" s="54" t="s">
        <v>211</v>
      </c>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c r="BP471" s="54"/>
      <c r="BQ471" s="54"/>
      <c r="BR471" s="54"/>
      <c r="BS471" s="54"/>
      <c r="BT471" s="54"/>
      <c r="BU471" s="54"/>
      <c r="BV471" s="54"/>
      <c r="BW471" s="54"/>
      <c r="BX471" s="54"/>
      <c r="BY471" s="54"/>
      <c r="BZ471" s="54"/>
      <c r="CA471" s="54"/>
      <c r="CB471" s="54"/>
      <c r="CC471" s="54"/>
      <c r="CD471" s="54"/>
      <c r="CE471" s="54"/>
      <c r="CF471" s="54"/>
      <c r="CG471" s="54"/>
      <c r="CH471" s="54"/>
      <c r="CI471" s="54"/>
      <c r="CJ471" s="59" t="s">
        <v>6784</v>
      </c>
    </row>
    <row r="472" spans="1:88" s="3" customFormat="1" ht="60" customHeight="1">
      <c r="A472" s="59" t="s">
        <v>2782</v>
      </c>
      <c r="B472" s="59" t="s">
        <v>768</v>
      </c>
      <c r="C472" s="59">
        <v>2016</v>
      </c>
      <c r="D472" s="54" t="s">
        <v>2783</v>
      </c>
      <c r="E472" s="54" t="s">
        <v>2784</v>
      </c>
      <c r="F472" s="54"/>
      <c r="G472" s="54" t="s">
        <v>2785</v>
      </c>
      <c r="H472" s="54"/>
      <c r="I472" s="54"/>
      <c r="J472" s="54"/>
      <c r="K472" s="54"/>
      <c r="L472" s="54">
        <v>2016</v>
      </c>
      <c r="M472" s="54" t="s">
        <v>207</v>
      </c>
      <c r="N472" s="54" t="s">
        <v>207</v>
      </c>
      <c r="O472" s="54"/>
      <c r="P472" s="54"/>
      <c r="Q472" s="54"/>
      <c r="R472" s="54"/>
      <c r="S472" s="54"/>
      <c r="T472" s="54"/>
      <c r="U472" s="54"/>
      <c r="V472" s="54" t="s">
        <v>2214</v>
      </c>
      <c r="W472" s="54" t="s">
        <v>1275</v>
      </c>
      <c r="X472" s="54">
        <v>10058</v>
      </c>
      <c r="Y472" s="54"/>
      <c r="Z472" s="54"/>
      <c r="AA472" s="54" t="s">
        <v>2215</v>
      </c>
      <c r="AB472" s="54" t="s">
        <v>2162</v>
      </c>
      <c r="AC472" s="54" t="s">
        <v>776</v>
      </c>
      <c r="AD472" s="54"/>
      <c r="AE472" s="54"/>
      <c r="AF472" s="54"/>
      <c r="AG472" s="54"/>
      <c r="AH472" s="54" t="s">
        <v>777</v>
      </c>
      <c r="AI472" s="54">
        <v>25.04</v>
      </c>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c r="BP472" s="54"/>
      <c r="BQ472" s="54"/>
      <c r="BR472" s="54"/>
      <c r="BS472" s="54"/>
      <c r="BT472" s="54"/>
      <c r="BU472" s="54"/>
      <c r="BV472" s="54"/>
      <c r="BW472" s="54"/>
      <c r="BX472" s="54"/>
      <c r="BY472" s="54"/>
      <c r="BZ472" s="54"/>
      <c r="CA472" s="54"/>
      <c r="CB472" s="54"/>
      <c r="CC472" s="54"/>
      <c r="CD472" s="54"/>
      <c r="CE472" s="54"/>
      <c r="CF472" s="54"/>
      <c r="CG472" s="54"/>
      <c r="CH472" s="54"/>
      <c r="CI472" s="54"/>
      <c r="CJ472" s="59" t="s">
        <v>6784</v>
      </c>
    </row>
    <row r="473" spans="1:88" s="3" customFormat="1" ht="60" customHeight="1">
      <c r="A473" s="59" t="s">
        <v>2786</v>
      </c>
      <c r="B473" s="59" t="s">
        <v>242</v>
      </c>
      <c r="C473" s="59">
        <v>2016</v>
      </c>
      <c r="D473" s="54" t="s">
        <v>2787</v>
      </c>
      <c r="E473" s="54" t="s">
        <v>2788</v>
      </c>
      <c r="F473" s="54" t="s">
        <v>2789</v>
      </c>
      <c r="G473" s="54"/>
      <c r="H473" s="54" t="s">
        <v>2790</v>
      </c>
      <c r="I473" s="54" t="s">
        <v>2791</v>
      </c>
      <c r="J473" s="54" t="s">
        <v>2792</v>
      </c>
      <c r="K473" s="54" t="s">
        <v>2793</v>
      </c>
      <c r="L473" s="54">
        <v>2016</v>
      </c>
      <c r="M473" s="54" t="s">
        <v>207</v>
      </c>
      <c r="N473" s="54" t="s">
        <v>207</v>
      </c>
      <c r="O473" s="54" t="s">
        <v>207</v>
      </c>
      <c r="P473" s="54" t="s">
        <v>2794</v>
      </c>
      <c r="Q473" s="54"/>
      <c r="R473" s="54"/>
      <c r="S473" s="54"/>
      <c r="T473" s="54"/>
      <c r="U473" s="54"/>
      <c r="V473" s="54"/>
      <c r="W473" s="54"/>
      <c r="X473" s="54"/>
      <c r="Y473" s="54"/>
      <c r="Z473" s="54"/>
      <c r="AA473" s="54"/>
      <c r="AB473" s="54"/>
      <c r="AC473" s="54"/>
      <c r="AD473" s="54"/>
      <c r="AE473" s="54"/>
      <c r="AF473" s="54"/>
      <c r="AG473" s="54"/>
      <c r="AH473" s="54" t="s">
        <v>2795</v>
      </c>
      <c r="AI473" s="54"/>
      <c r="AJ473" s="54" t="s">
        <v>2796</v>
      </c>
      <c r="AK473" s="54"/>
      <c r="AL473" s="54"/>
      <c r="AM473" s="54"/>
      <c r="AN473" s="54"/>
      <c r="AO473" s="54" t="s">
        <v>2797</v>
      </c>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c r="BP473" s="54"/>
      <c r="BQ473" s="54"/>
      <c r="BR473" s="54"/>
      <c r="BS473" s="54"/>
      <c r="BT473" s="54"/>
      <c r="BU473" s="54"/>
      <c r="BV473" s="54"/>
      <c r="BW473" s="54"/>
      <c r="BX473" s="54"/>
      <c r="BY473" s="54"/>
      <c r="BZ473" s="54"/>
      <c r="CA473" s="54"/>
      <c r="CB473" s="54"/>
      <c r="CC473" s="54"/>
      <c r="CD473" s="54"/>
      <c r="CE473" s="54"/>
      <c r="CF473" s="54"/>
      <c r="CG473" s="54"/>
      <c r="CH473" s="54"/>
      <c r="CI473" s="54"/>
      <c r="CJ473" s="59" t="s">
        <v>6784</v>
      </c>
    </row>
    <row r="474" spans="1:88" s="3" customFormat="1" ht="60" customHeight="1">
      <c r="A474" s="59" t="s">
        <v>2798</v>
      </c>
      <c r="B474" s="59" t="s">
        <v>789</v>
      </c>
      <c r="C474" s="59">
        <v>2016</v>
      </c>
      <c r="D474" s="54" t="s">
        <v>2799</v>
      </c>
      <c r="E474" s="54" t="s">
        <v>2800</v>
      </c>
      <c r="F474" s="54" t="s">
        <v>2801</v>
      </c>
      <c r="G474" s="54" t="s">
        <v>2802</v>
      </c>
      <c r="H474" s="54"/>
      <c r="I474" s="54"/>
      <c r="J474" s="54" t="s">
        <v>2803</v>
      </c>
      <c r="K474" s="54"/>
      <c r="L474" s="54">
        <v>2016</v>
      </c>
      <c r="M474" s="54" t="s">
        <v>207</v>
      </c>
      <c r="N474" s="54" t="s">
        <v>207</v>
      </c>
      <c r="O474" s="54" t="s">
        <v>207</v>
      </c>
      <c r="P474" s="54" t="s">
        <v>2804</v>
      </c>
      <c r="Q474" s="54"/>
      <c r="R474" s="54"/>
      <c r="S474" s="54">
        <v>10058</v>
      </c>
      <c r="T474" s="54"/>
      <c r="U474" s="54"/>
      <c r="V474" s="54"/>
      <c r="W474" s="54"/>
      <c r="X474" s="54"/>
      <c r="Y474" s="54"/>
      <c r="Z474" s="54"/>
      <c r="AA474" s="54" t="s">
        <v>2215</v>
      </c>
      <c r="AB474" s="54" t="s">
        <v>2162</v>
      </c>
      <c r="AC474" s="54" t="s">
        <v>253</v>
      </c>
      <c r="AD474" s="54"/>
      <c r="AE474" s="54"/>
      <c r="AF474" s="54"/>
      <c r="AG474" s="54"/>
      <c r="AH474" s="54" t="s">
        <v>211</v>
      </c>
      <c r="AI474" s="54"/>
      <c r="AJ474" s="54" t="s">
        <v>2805</v>
      </c>
      <c r="AK474" s="54"/>
      <c r="AL474" s="54"/>
      <c r="AM474" s="54"/>
      <c r="AN474" s="54"/>
      <c r="AO474" s="54"/>
      <c r="AP474" s="54" t="s">
        <v>2783</v>
      </c>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c r="BP474" s="54"/>
      <c r="BQ474" s="54"/>
      <c r="BR474" s="54"/>
      <c r="BS474" s="54"/>
      <c r="BT474" s="54"/>
      <c r="BU474" s="54"/>
      <c r="BV474" s="54"/>
      <c r="BW474" s="54"/>
      <c r="BX474" s="54"/>
      <c r="BY474" s="54"/>
      <c r="BZ474" s="54"/>
      <c r="CA474" s="54"/>
      <c r="CB474" s="54"/>
      <c r="CC474" s="54"/>
      <c r="CD474" s="54"/>
      <c r="CE474" s="54"/>
      <c r="CF474" s="54"/>
      <c r="CG474" s="54"/>
      <c r="CH474" s="54"/>
      <c r="CI474" s="54"/>
      <c r="CJ474" s="59" t="s">
        <v>6784</v>
      </c>
    </row>
    <row r="475" spans="1:88" s="3" customFormat="1" ht="60" customHeight="1">
      <c r="A475" s="59" t="s">
        <v>2806</v>
      </c>
      <c r="B475" s="59" t="s">
        <v>242</v>
      </c>
      <c r="C475" s="59">
        <v>2016</v>
      </c>
      <c r="D475" s="54" t="s">
        <v>2751</v>
      </c>
      <c r="E475" s="54" t="s">
        <v>2752</v>
      </c>
      <c r="F475" s="54" t="s">
        <v>2753</v>
      </c>
      <c r="G475" s="54"/>
      <c r="H475" s="54" t="s">
        <v>2754</v>
      </c>
      <c r="I475" s="54" t="s">
        <v>2755</v>
      </c>
      <c r="J475" s="54" t="s">
        <v>2756</v>
      </c>
      <c r="K475" s="54" t="s">
        <v>2757</v>
      </c>
      <c r="L475" s="54" t="s">
        <v>207</v>
      </c>
      <c r="M475" s="54" t="s">
        <v>207</v>
      </c>
      <c r="N475" s="54" t="s">
        <v>207</v>
      </c>
      <c r="O475" s="54" t="s">
        <v>207</v>
      </c>
      <c r="P475" s="54" t="s">
        <v>2758</v>
      </c>
      <c r="Q475" s="54"/>
      <c r="R475" s="54"/>
      <c r="S475" s="54" t="s">
        <v>2759</v>
      </c>
      <c r="T475" s="54"/>
      <c r="U475" s="54" t="s">
        <v>2760</v>
      </c>
      <c r="V475" s="54"/>
      <c r="W475" s="54"/>
      <c r="X475" s="54"/>
      <c r="Y475" s="54"/>
      <c r="Z475" s="54"/>
      <c r="AA475" s="54"/>
      <c r="AB475" s="54"/>
      <c r="AC475" s="54" t="s">
        <v>253</v>
      </c>
      <c r="AD475" s="54"/>
      <c r="AE475" s="54"/>
      <c r="AF475" s="54"/>
      <c r="AG475" s="54"/>
      <c r="AH475" s="54" t="s">
        <v>211</v>
      </c>
      <c r="AI475" s="54"/>
      <c r="AJ475" s="54"/>
      <c r="AK475" s="54"/>
      <c r="AL475" s="54" t="s">
        <v>2807</v>
      </c>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c r="BP475" s="54"/>
      <c r="BQ475" s="54"/>
      <c r="BR475" s="54"/>
      <c r="BS475" s="54"/>
      <c r="BT475" s="54"/>
      <c r="BU475" s="54"/>
      <c r="BV475" s="54"/>
      <c r="BW475" s="54"/>
      <c r="BX475" s="54"/>
      <c r="BY475" s="54"/>
      <c r="BZ475" s="54"/>
      <c r="CA475" s="54"/>
      <c r="CB475" s="54"/>
      <c r="CC475" s="54"/>
      <c r="CD475" s="54"/>
      <c r="CE475" s="54"/>
      <c r="CF475" s="54"/>
      <c r="CG475" s="54"/>
      <c r="CH475" s="54"/>
      <c r="CI475" s="54"/>
      <c r="CJ475" s="59" t="s">
        <v>6784</v>
      </c>
    </row>
    <row r="476" spans="1:88" s="3" customFormat="1" ht="60" customHeight="1">
      <c r="A476" s="59" t="s">
        <v>2828</v>
      </c>
      <c r="B476" s="59" t="s">
        <v>242</v>
      </c>
      <c r="C476" s="59">
        <v>2016</v>
      </c>
      <c r="D476" s="54" t="s">
        <v>2763</v>
      </c>
      <c r="E476" s="54" t="s">
        <v>2764</v>
      </c>
      <c r="F476" s="54" t="s">
        <v>2765</v>
      </c>
      <c r="G476" s="54"/>
      <c r="H476" s="54" t="s">
        <v>2766</v>
      </c>
      <c r="I476" s="54" t="s">
        <v>2767</v>
      </c>
      <c r="J476" s="54" t="s">
        <v>2768</v>
      </c>
      <c r="K476" s="54"/>
      <c r="L476" s="56" t="d">
        <v>2016-03-01</v>
      </c>
      <c r="M476" s="54" t="s">
        <v>207</v>
      </c>
      <c r="N476" s="54" t="s">
        <v>207</v>
      </c>
      <c r="O476" s="54" t="s">
        <v>207</v>
      </c>
      <c r="P476" s="54" t="s">
        <v>2769</v>
      </c>
      <c r="Q476" s="54"/>
      <c r="R476" s="54">
        <v>1</v>
      </c>
      <c r="S476" s="54">
        <v>12</v>
      </c>
      <c r="T476" s="54"/>
      <c r="U476" s="54" t="s">
        <v>2765</v>
      </c>
      <c r="V476" s="54" t="s">
        <v>2770</v>
      </c>
      <c r="W476" s="54"/>
      <c r="X476" s="54"/>
      <c r="Y476" s="54"/>
      <c r="Z476" s="54"/>
      <c r="AA476" s="54"/>
      <c r="AB476" s="54"/>
      <c r="AC476" s="54" t="s">
        <v>253</v>
      </c>
      <c r="AD476" s="54"/>
      <c r="AE476" s="54"/>
      <c r="AF476" s="54"/>
      <c r="AG476" s="54"/>
      <c r="AH476" s="54" t="s">
        <v>211</v>
      </c>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c r="BP476" s="54"/>
      <c r="BQ476" s="54"/>
      <c r="BR476" s="54"/>
      <c r="BS476" s="54"/>
      <c r="BT476" s="54"/>
      <c r="BU476" s="54"/>
      <c r="BV476" s="54"/>
      <c r="BW476" s="54"/>
      <c r="BX476" s="54"/>
      <c r="BY476" s="54"/>
      <c r="BZ476" s="54"/>
      <c r="CA476" s="54"/>
      <c r="CB476" s="54"/>
      <c r="CC476" s="54"/>
      <c r="CD476" s="54"/>
      <c r="CE476" s="54"/>
      <c r="CF476" s="54"/>
      <c r="CG476" s="54"/>
      <c r="CH476" s="54"/>
      <c r="CI476" s="54"/>
      <c r="CJ476" s="59" t="s">
        <v>6784</v>
      </c>
    </row>
    <row r="477" spans="1:88" s="3" customFormat="1" ht="60" customHeight="1">
      <c r="A477" s="59" t="s">
        <v>2829</v>
      </c>
      <c r="B477" s="59" t="s">
        <v>789</v>
      </c>
      <c r="C477" s="59">
        <v>2016</v>
      </c>
      <c r="D477" s="54" t="s">
        <v>2830</v>
      </c>
      <c r="E477" s="54" t="s">
        <v>2831</v>
      </c>
      <c r="F477" s="54" t="s">
        <v>2801</v>
      </c>
      <c r="G477" s="54" t="s">
        <v>2802</v>
      </c>
      <c r="H477" s="54"/>
      <c r="I477" s="54"/>
      <c r="J477" s="54" t="s">
        <v>2832</v>
      </c>
      <c r="K477" s="54"/>
      <c r="L477" s="54">
        <v>2016</v>
      </c>
      <c r="M477" s="54" t="s">
        <v>207</v>
      </c>
      <c r="N477" s="54" t="s">
        <v>207</v>
      </c>
      <c r="O477" s="54" t="s">
        <v>207</v>
      </c>
      <c r="P477" s="54" t="s">
        <v>2833</v>
      </c>
      <c r="Q477" s="54"/>
      <c r="R477" s="54"/>
      <c r="S477" s="54">
        <v>10058</v>
      </c>
      <c r="T477" s="54"/>
      <c r="U477" s="54"/>
      <c r="V477" s="54" t="s">
        <v>2834</v>
      </c>
      <c r="W477" s="54"/>
      <c r="X477" s="54"/>
      <c r="Y477" s="54"/>
      <c r="Z477" s="54"/>
      <c r="AA477" s="54" t="s">
        <v>2215</v>
      </c>
      <c r="AB477" s="54" t="s">
        <v>2162</v>
      </c>
      <c r="AC477" s="54" t="s">
        <v>253</v>
      </c>
      <c r="AD477" s="54"/>
      <c r="AE477" s="54"/>
      <c r="AF477" s="54"/>
      <c r="AG477" s="54"/>
      <c r="AH477" s="54" t="s">
        <v>211</v>
      </c>
      <c r="AI477" s="54"/>
      <c r="AJ477" s="54" t="s">
        <v>2835</v>
      </c>
      <c r="AK477" s="54"/>
      <c r="AL477" s="54"/>
      <c r="AM477" s="54"/>
      <c r="AN477" s="54"/>
      <c r="AO477" s="54"/>
      <c r="AP477" s="54" t="s">
        <v>2783</v>
      </c>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c r="BP477" s="54"/>
      <c r="BQ477" s="54"/>
      <c r="BR477" s="54"/>
      <c r="BS477" s="54"/>
      <c r="BT477" s="54"/>
      <c r="BU477" s="54"/>
      <c r="BV477" s="54"/>
      <c r="BW477" s="54"/>
      <c r="BX477" s="54"/>
      <c r="BY477" s="54"/>
      <c r="BZ477" s="54"/>
      <c r="CA477" s="54"/>
      <c r="CB477" s="54"/>
      <c r="CC477" s="54"/>
      <c r="CD477" s="54"/>
      <c r="CE477" s="54"/>
      <c r="CF477" s="54"/>
      <c r="CG477" s="54"/>
      <c r="CH477" s="54"/>
      <c r="CI477" s="54"/>
      <c r="CJ477" s="59" t="s">
        <v>6784</v>
      </c>
    </row>
    <row r="478" spans="1:88" s="3" customFormat="1" ht="60" customHeight="1">
      <c r="A478" s="59" t="s">
        <v>2836</v>
      </c>
      <c r="B478" s="59" t="s">
        <v>789</v>
      </c>
      <c r="C478" s="59">
        <v>2016</v>
      </c>
      <c r="D478" s="54" t="s">
        <v>2837</v>
      </c>
      <c r="E478" s="54" t="s">
        <v>2838</v>
      </c>
      <c r="F478" s="54" t="s">
        <v>2775</v>
      </c>
      <c r="G478" s="54" t="s">
        <v>2839</v>
      </c>
      <c r="H478" s="54"/>
      <c r="I478" s="54"/>
      <c r="J478" s="54" t="s">
        <v>2840</v>
      </c>
      <c r="K478" s="54"/>
      <c r="L478" s="54">
        <v>2016</v>
      </c>
      <c r="M478" s="54" t="s">
        <v>207</v>
      </c>
      <c r="N478" s="54" t="s">
        <v>207</v>
      </c>
      <c r="O478" s="54" t="s">
        <v>207</v>
      </c>
      <c r="P478" s="54" t="s">
        <v>2841</v>
      </c>
      <c r="Q478" s="54"/>
      <c r="R478" s="54"/>
      <c r="S478" s="54">
        <v>672</v>
      </c>
      <c r="T478" s="54"/>
      <c r="U478" s="54"/>
      <c r="V478" s="54"/>
      <c r="W478" s="54"/>
      <c r="X478" s="54"/>
      <c r="Y478" s="54"/>
      <c r="Z478" s="54"/>
      <c r="AA478" s="54" t="s">
        <v>2215</v>
      </c>
      <c r="AB478" s="54" t="s">
        <v>2162</v>
      </c>
      <c r="AC478" s="54"/>
      <c r="AD478" s="54"/>
      <c r="AE478" s="54"/>
      <c r="AF478" s="54"/>
      <c r="AG478" s="54"/>
      <c r="AH478" s="54" t="s">
        <v>211</v>
      </c>
      <c r="AI478" s="54"/>
      <c r="AJ478" s="54" t="s">
        <v>2842</v>
      </c>
      <c r="AK478" s="54"/>
      <c r="AL478" s="54"/>
      <c r="AM478" s="54"/>
      <c r="AN478" s="54"/>
      <c r="AO478" s="54"/>
      <c r="AP478" s="54" t="s">
        <v>2843</v>
      </c>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c r="BP478" s="54"/>
      <c r="BQ478" s="54"/>
      <c r="BR478" s="54"/>
      <c r="BS478" s="54"/>
      <c r="BT478" s="54"/>
      <c r="BU478" s="54"/>
      <c r="BV478" s="54"/>
      <c r="BW478" s="54"/>
      <c r="BX478" s="54"/>
      <c r="BY478" s="54"/>
      <c r="BZ478" s="54"/>
      <c r="CA478" s="54"/>
      <c r="CB478" s="54"/>
      <c r="CC478" s="54"/>
      <c r="CD478" s="54"/>
      <c r="CE478" s="54"/>
      <c r="CF478" s="54"/>
      <c r="CG478" s="54"/>
      <c r="CH478" s="54"/>
      <c r="CI478" s="54"/>
      <c r="CJ478" s="59" t="s">
        <v>6784</v>
      </c>
    </row>
    <row r="479" spans="1:88" s="3" customFormat="1" ht="60" customHeight="1">
      <c r="A479" s="59" t="s">
        <v>2854</v>
      </c>
      <c r="B479" s="59" t="s">
        <v>242</v>
      </c>
      <c r="C479" s="59">
        <v>2017</v>
      </c>
      <c r="D479" s="54" t="s">
        <v>2855</v>
      </c>
      <c r="E479" s="54" t="s">
        <v>2856</v>
      </c>
      <c r="F479" s="54" t="s">
        <v>803</v>
      </c>
      <c r="G479" s="54"/>
      <c r="H479" s="54" t="s">
        <v>804</v>
      </c>
      <c r="I479" s="54" t="s">
        <v>2857</v>
      </c>
      <c r="J479" s="54" t="s">
        <v>2858</v>
      </c>
      <c r="K479" s="54" t="s">
        <v>2859</v>
      </c>
      <c r="L479" s="54" t="s">
        <v>207</v>
      </c>
      <c r="M479" s="54" t="s">
        <v>207</v>
      </c>
      <c r="N479" s="54" t="s">
        <v>207</v>
      </c>
      <c r="O479" s="54" t="s">
        <v>207</v>
      </c>
      <c r="P479" s="55" t="d">
        <v>2023-01-22</v>
      </c>
      <c r="Q479" s="54"/>
      <c r="R479" s="54">
        <v>2</v>
      </c>
      <c r="S479" s="54">
        <v>10</v>
      </c>
      <c r="T479" s="54"/>
      <c r="U479" s="54" t="s">
        <v>809</v>
      </c>
      <c r="V479" s="54" t="s">
        <v>2860</v>
      </c>
      <c r="W479" s="54"/>
      <c r="X479" s="54"/>
      <c r="Y479" s="54"/>
      <c r="Z479" s="54"/>
      <c r="AA479" s="54"/>
      <c r="AB479" s="54"/>
      <c r="AC479" s="54" t="s">
        <v>253</v>
      </c>
      <c r="AD479" s="54"/>
      <c r="AE479" s="54"/>
      <c r="AF479" s="54"/>
      <c r="AG479" s="54"/>
      <c r="AH479" s="54" t="s">
        <v>211</v>
      </c>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c r="BP479" s="54"/>
      <c r="BQ479" s="54"/>
      <c r="BR479" s="54"/>
      <c r="BS479" s="54"/>
      <c r="BT479" s="54"/>
      <c r="BU479" s="54"/>
      <c r="BV479" s="54"/>
      <c r="BW479" s="54"/>
      <c r="BX479" s="54"/>
      <c r="BY479" s="54"/>
      <c r="BZ479" s="54"/>
      <c r="CA479" s="54"/>
      <c r="CB479" s="54"/>
      <c r="CC479" s="54"/>
      <c r="CD479" s="54"/>
      <c r="CE479" s="54"/>
      <c r="CF479" s="54"/>
      <c r="CG479" s="54"/>
      <c r="CH479" s="54"/>
      <c r="CI479" s="54"/>
      <c r="CJ479" s="59" t="s">
        <v>6784</v>
      </c>
    </row>
    <row r="480" spans="1:88" s="3" customFormat="1" ht="60" customHeight="1">
      <c r="A480" s="59" t="s">
        <v>2861</v>
      </c>
      <c r="B480" s="59" t="s">
        <v>200</v>
      </c>
      <c r="C480" s="59">
        <v>2017</v>
      </c>
      <c r="D480" s="54" t="s">
        <v>2862</v>
      </c>
      <c r="E480" s="54" t="s">
        <v>2863</v>
      </c>
      <c r="F480" s="54" t="s">
        <v>2864</v>
      </c>
      <c r="G480" s="54" t="s">
        <v>2865</v>
      </c>
      <c r="H480" s="54"/>
      <c r="I480" s="54" t="s">
        <v>2866</v>
      </c>
      <c r="J480" s="54" t="s">
        <v>2867</v>
      </c>
      <c r="K480" s="54"/>
      <c r="L480" s="56" t="d">
        <v>2017-06-05</v>
      </c>
      <c r="M480" s="54" t="s">
        <v>207</v>
      </c>
      <c r="N480" s="54" t="s">
        <v>207</v>
      </c>
      <c r="O480" s="54" t="s">
        <v>207</v>
      </c>
      <c r="P480" s="55" t="d">
        <v>2023-01-09</v>
      </c>
      <c r="Q480" s="54"/>
      <c r="R480" s="54"/>
      <c r="S480" s="54"/>
      <c r="T480" s="54"/>
      <c r="U480" s="54"/>
      <c r="V480" s="54"/>
      <c r="W480" s="54"/>
      <c r="X480" s="54"/>
      <c r="Y480" s="54"/>
      <c r="Z480" s="54"/>
      <c r="AA480" s="54" t="s">
        <v>262</v>
      </c>
      <c r="AB480" s="54" t="s">
        <v>2868</v>
      </c>
      <c r="AC480" s="54" t="s">
        <v>253</v>
      </c>
      <c r="AD480" s="54"/>
      <c r="AE480" s="54"/>
      <c r="AF480" s="54"/>
      <c r="AG480" s="54"/>
      <c r="AH480" s="54" t="s">
        <v>211</v>
      </c>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c r="BP480" s="54"/>
      <c r="BQ480" s="54"/>
      <c r="BR480" s="54"/>
      <c r="BS480" s="54"/>
      <c r="BT480" s="54" t="s">
        <v>2869</v>
      </c>
      <c r="BU480" s="54"/>
      <c r="BV480" s="54"/>
      <c r="BW480" s="54"/>
      <c r="BX480" s="54"/>
      <c r="BY480" s="54"/>
      <c r="BZ480" s="54"/>
      <c r="CA480" s="54"/>
      <c r="CB480" s="54"/>
      <c r="CC480" s="54"/>
      <c r="CD480" s="54"/>
      <c r="CE480" s="54"/>
      <c r="CF480" s="54"/>
      <c r="CG480" s="54"/>
      <c r="CH480" s="54"/>
      <c r="CI480" s="54"/>
      <c r="CJ480" s="59" t="s">
        <v>6784</v>
      </c>
    </row>
    <row r="481" spans="1:88" s="3" customFormat="1" ht="60" customHeight="1">
      <c r="A481" s="59" t="s">
        <v>2870</v>
      </c>
      <c r="B481" s="59" t="s">
        <v>200</v>
      </c>
      <c r="C481" s="59">
        <v>2017</v>
      </c>
      <c r="D481" s="54" t="s">
        <v>2871</v>
      </c>
      <c r="E481" s="54" t="s">
        <v>2872</v>
      </c>
      <c r="F481" s="54" t="s">
        <v>2873</v>
      </c>
      <c r="G481" s="54" t="s">
        <v>2874</v>
      </c>
      <c r="H481" s="54"/>
      <c r="I481" s="54" t="s">
        <v>2875</v>
      </c>
      <c r="J481" s="54" t="s">
        <v>2876</v>
      </c>
      <c r="K481" s="54"/>
      <c r="L481" s="54" t="s">
        <v>207</v>
      </c>
      <c r="M481" s="54" t="s">
        <v>207</v>
      </c>
      <c r="N481" s="54" t="s">
        <v>207</v>
      </c>
      <c r="O481" s="54" t="s">
        <v>207</v>
      </c>
      <c r="P481" s="54" t="s">
        <v>2877</v>
      </c>
      <c r="Q481" s="54"/>
      <c r="R481" s="54"/>
      <c r="S481" s="54"/>
      <c r="T481" s="54"/>
      <c r="U481" s="54"/>
      <c r="V481" s="54"/>
      <c r="W481" s="54"/>
      <c r="X481" s="54"/>
      <c r="Y481" s="54"/>
      <c r="Z481" s="54"/>
      <c r="AA481" s="54" t="s">
        <v>262</v>
      </c>
      <c r="AB481" s="54" t="s">
        <v>2878</v>
      </c>
      <c r="AC481" s="54" t="s">
        <v>253</v>
      </c>
      <c r="AD481" s="54"/>
      <c r="AE481" s="54"/>
      <c r="AF481" s="54"/>
      <c r="AG481" s="54"/>
      <c r="AH481" s="54" t="s">
        <v>211</v>
      </c>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c r="BP481" s="54"/>
      <c r="BQ481" s="54"/>
      <c r="BR481" s="54"/>
      <c r="BS481" s="54"/>
      <c r="BT481" s="54" t="s">
        <v>2879</v>
      </c>
      <c r="BU481" s="54"/>
      <c r="BV481" s="54"/>
      <c r="BW481" s="54"/>
      <c r="BX481" s="54"/>
      <c r="BY481" s="54"/>
      <c r="BZ481" s="54"/>
      <c r="CA481" s="54"/>
      <c r="CB481" s="54"/>
      <c r="CC481" s="54"/>
      <c r="CD481" s="54"/>
      <c r="CE481" s="54"/>
      <c r="CF481" s="54"/>
      <c r="CG481" s="54"/>
      <c r="CH481" s="54"/>
      <c r="CI481" s="54"/>
      <c r="CJ481" s="59" t="s">
        <v>6784</v>
      </c>
    </row>
    <row r="482" spans="1:88" s="3" customFormat="1" ht="60" customHeight="1">
      <c r="A482" s="59" t="s">
        <v>2880</v>
      </c>
      <c r="B482" s="59" t="s">
        <v>200</v>
      </c>
      <c r="C482" s="59">
        <v>2017</v>
      </c>
      <c r="D482" s="54" t="s">
        <v>2881</v>
      </c>
      <c r="E482" s="54" t="s">
        <v>2882</v>
      </c>
      <c r="F482" s="54" t="s">
        <v>2873</v>
      </c>
      <c r="G482" s="54" t="s">
        <v>2874</v>
      </c>
      <c r="H482" s="54"/>
      <c r="I482" s="54" t="s">
        <v>2883</v>
      </c>
      <c r="J482" s="54" t="s">
        <v>2884</v>
      </c>
      <c r="K482" s="54"/>
      <c r="L482" s="54" t="s">
        <v>207</v>
      </c>
      <c r="M482" s="54" t="s">
        <v>207</v>
      </c>
      <c r="N482" s="54" t="s">
        <v>207</v>
      </c>
      <c r="O482" s="54" t="s">
        <v>207</v>
      </c>
      <c r="P482" s="54" t="s">
        <v>2885</v>
      </c>
      <c r="Q482" s="54"/>
      <c r="R482" s="54"/>
      <c r="S482" s="54"/>
      <c r="T482" s="54"/>
      <c r="U482" s="54"/>
      <c r="V482" s="54" t="s">
        <v>2886</v>
      </c>
      <c r="W482" s="54"/>
      <c r="X482" s="54"/>
      <c r="Y482" s="54"/>
      <c r="Z482" s="54"/>
      <c r="AA482" s="54" t="s">
        <v>262</v>
      </c>
      <c r="AB482" s="54" t="s">
        <v>2878</v>
      </c>
      <c r="AC482" s="54" t="s">
        <v>253</v>
      </c>
      <c r="AD482" s="54"/>
      <c r="AE482" s="54"/>
      <c r="AF482" s="54"/>
      <c r="AG482" s="54"/>
      <c r="AH482" s="54" t="s">
        <v>211</v>
      </c>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c r="BP482" s="54"/>
      <c r="BQ482" s="54"/>
      <c r="BR482" s="54"/>
      <c r="BS482" s="54"/>
      <c r="BT482" s="54" t="s">
        <v>2879</v>
      </c>
      <c r="BU482" s="54"/>
      <c r="BV482" s="54"/>
      <c r="BW482" s="54"/>
      <c r="BX482" s="54"/>
      <c r="BY482" s="54"/>
      <c r="BZ482" s="54"/>
      <c r="CA482" s="54"/>
      <c r="CB482" s="54"/>
      <c r="CC482" s="54"/>
      <c r="CD482" s="54"/>
      <c r="CE482" s="54"/>
      <c r="CF482" s="54"/>
      <c r="CG482" s="54"/>
      <c r="CH482" s="54"/>
      <c r="CI482" s="54"/>
      <c r="CJ482" s="59" t="s">
        <v>6784</v>
      </c>
    </row>
    <row r="483" spans="1:88" s="3" customFormat="1" ht="60" customHeight="1">
      <c r="A483" s="59" t="s">
        <v>2887</v>
      </c>
      <c r="B483" s="59" t="s">
        <v>200</v>
      </c>
      <c r="C483" s="59">
        <v>2017</v>
      </c>
      <c r="D483" s="54" t="s">
        <v>2888</v>
      </c>
      <c r="E483" s="54" t="s">
        <v>2889</v>
      </c>
      <c r="F483" s="54" t="s">
        <v>2890</v>
      </c>
      <c r="G483" s="54" t="s">
        <v>2891</v>
      </c>
      <c r="H483" s="54"/>
      <c r="I483" s="54" t="s">
        <v>2892</v>
      </c>
      <c r="J483" s="54" t="s">
        <v>2893</v>
      </c>
      <c r="K483" s="54"/>
      <c r="L483" s="54" t="s">
        <v>207</v>
      </c>
      <c r="M483" s="54" t="s">
        <v>207</v>
      </c>
      <c r="N483" s="54" t="s">
        <v>207</v>
      </c>
      <c r="O483" s="54" t="s">
        <v>207</v>
      </c>
      <c r="P483" s="55" t="d">
        <v>2023-01-03</v>
      </c>
      <c r="Q483" s="54"/>
      <c r="R483" s="54"/>
      <c r="S483" s="54"/>
      <c r="T483" s="54"/>
      <c r="U483" s="54"/>
      <c r="V483" s="54" t="s">
        <v>2894</v>
      </c>
      <c r="W483" s="54"/>
      <c r="X483" s="54"/>
      <c r="Y483" s="54"/>
      <c r="Z483" s="54"/>
      <c r="AA483" s="54" t="s">
        <v>262</v>
      </c>
      <c r="AB483" s="54" t="s">
        <v>2895</v>
      </c>
      <c r="AC483" s="54" t="s">
        <v>253</v>
      </c>
      <c r="AD483" s="54"/>
      <c r="AE483" s="54"/>
      <c r="AF483" s="54"/>
      <c r="AG483" s="54"/>
      <c r="AH483" s="54" t="s">
        <v>211</v>
      </c>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c r="BP483" s="54"/>
      <c r="BQ483" s="54"/>
      <c r="BR483" s="54"/>
      <c r="BS483" s="54"/>
      <c r="BT483" s="54" t="s">
        <v>2896</v>
      </c>
      <c r="BU483" s="54"/>
      <c r="BV483" s="54"/>
      <c r="BW483" s="54"/>
      <c r="BX483" s="54"/>
      <c r="BY483" s="54"/>
      <c r="BZ483" s="54"/>
      <c r="CA483" s="54"/>
      <c r="CB483" s="54"/>
      <c r="CC483" s="54"/>
      <c r="CD483" s="54"/>
      <c r="CE483" s="54"/>
      <c r="CF483" s="54"/>
      <c r="CG483" s="54"/>
      <c r="CH483" s="54"/>
      <c r="CI483" s="54"/>
      <c r="CJ483" s="59" t="s">
        <v>6784</v>
      </c>
    </row>
    <row r="484" spans="1:88" s="3" customFormat="1" ht="60" customHeight="1">
      <c r="A484" s="59" t="s">
        <v>2897</v>
      </c>
      <c r="B484" s="59" t="s">
        <v>200</v>
      </c>
      <c r="C484" s="59">
        <v>2017</v>
      </c>
      <c r="D484" s="54" t="s">
        <v>2898</v>
      </c>
      <c r="E484" s="54" t="s">
        <v>2899</v>
      </c>
      <c r="F484" s="54" t="s">
        <v>2900</v>
      </c>
      <c r="G484" s="54" t="s">
        <v>2901</v>
      </c>
      <c r="H484" s="54"/>
      <c r="I484" s="54" t="s">
        <v>2902</v>
      </c>
      <c r="J484" s="54" t="s">
        <v>2903</v>
      </c>
      <c r="K484" s="54"/>
      <c r="L484" s="54" t="s">
        <v>207</v>
      </c>
      <c r="M484" s="54" t="s">
        <v>207</v>
      </c>
      <c r="N484" s="54" t="s">
        <v>207</v>
      </c>
      <c r="O484" s="54" t="s">
        <v>207</v>
      </c>
      <c r="P484" s="54" t="s">
        <v>2904</v>
      </c>
      <c r="Q484" s="54"/>
      <c r="R484" s="54"/>
      <c r="S484" s="54"/>
      <c r="T484" s="54"/>
      <c r="U484" s="54"/>
      <c r="V484" s="54"/>
      <c r="W484" s="54"/>
      <c r="X484" s="54"/>
      <c r="Y484" s="54"/>
      <c r="Z484" s="54"/>
      <c r="AA484" s="54" t="s">
        <v>262</v>
      </c>
      <c r="AB484" s="54" t="s">
        <v>2905</v>
      </c>
      <c r="AC484" s="54" t="s">
        <v>253</v>
      </c>
      <c r="AD484" s="54"/>
      <c r="AE484" s="54"/>
      <c r="AF484" s="54"/>
      <c r="AG484" s="54"/>
      <c r="AH484" s="54" t="s">
        <v>211</v>
      </c>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c r="BP484" s="54"/>
      <c r="BQ484" s="54"/>
      <c r="BR484" s="54"/>
      <c r="BS484" s="54"/>
      <c r="BT484" s="54" t="s">
        <v>2906</v>
      </c>
      <c r="BU484" s="54"/>
      <c r="BV484" s="54"/>
      <c r="BW484" s="54"/>
      <c r="BX484" s="54"/>
      <c r="BY484" s="54"/>
      <c r="BZ484" s="54"/>
      <c r="CA484" s="54"/>
      <c r="CB484" s="54"/>
      <c r="CC484" s="54"/>
      <c r="CD484" s="54"/>
      <c r="CE484" s="54"/>
      <c r="CF484" s="54"/>
      <c r="CG484" s="54"/>
      <c r="CH484" s="54"/>
      <c r="CI484" s="54"/>
      <c r="CJ484" s="59" t="s">
        <v>6784</v>
      </c>
    </row>
    <row r="485" spans="1:88" s="3" customFormat="1" ht="60" customHeight="1">
      <c r="A485" s="59" t="s">
        <v>2907</v>
      </c>
      <c r="B485" s="59" t="s">
        <v>200</v>
      </c>
      <c r="C485" s="59">
        <v>2017</v>
      </c>
      <c r="D485" s="54" t="s">
        <v>2908</v>
      </c>
      <c r="E485" s="54" t="s">
        <v>2909</v>
      </c>
      <c r="F485" s="54" t="s">
        <v>2910</v>
      </c>
      <c r="G485" s="54" t="s">
        <v>2911</v>
      </c>
      <c r="H485" s="54"/>
      <c r="I485" s="54" t="s">
        <v>2912</v>
      </c>
      <c r="J485" s="54" t="s">
        <v>2913</v>
      </c>
      <c r="K485" s="54"/>
      <c r="L485" s="54" t="s">
        <v>207</v>
      </c>
      <c r="M485" s="54" t="s">
        <v>207</v>
      </c>
      <c r="N485" s="54" t="s">
        <v>207</v>
      </c>
      <c r="O485" s="54" t="s">
        <v>207</v>
      </c>
      <c r="P485" s="54" t="s">
        <v>2914</v>
      </c>
      <c r="Q485" s="54"/>
      <c r="R485" s="54"/>
      <c r="S485" s="54"/>
      <c r="T485" s="54"/>
      <c r="U485" s="54"/>
      <c r="V485" s="54" t="s">
        <v>2915</v>
      </c>
      <c r="W485" s="54"/>
      <c r="X485" s="54"/>
      <c r="Y485" s="54"/>
      <c r="Z485" s="54"/>
      <c r="AA485" s="54" t="s">
        <v>262</v>
      </c>
      <c r="AB485" s="54" t="s">
        <v>2916</v>
      </c>
      <c r="AC485" s="54" t="s">
        <v>253</v>
      </c>
      <c r="AD485" s="54"/>
      <c r="AE485" s="54"/>
      <c r="AF485" s="54"/>
      <c r="AG485" s="54"/>
      <c r="AH485" s="54" t="s">
        <v>211</v>
      </c>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c r="BP485" s="54"/>
      <c r="BQ485" s="54"/>
      <c r="BR485" s="54"/>
      <c r="BS485" s="54"/>
      <c r="BT485" s="54" t="s">
        <v>2917</v>
      </c>
      <c r="BU485" s="54"/>
      <c r="BV485" s="54"/>
      <c r="BW485" s="54"/>
      <c r="BX485" s="54"/>
      <c r="BY485" s="54"/>
      <c r="BZ485" s="54"/>
      <c r="CA485" s="54"/>
      <c r="CB485" s="54"/>
      <c r="CC485" s="54"/>
      <c r="CD485" s="54"/>
      <c r="CE485" s="54"/>
      <c r="CF485" s="54"/>
      <c r="CG485" s="54"/>
      <c r="CH485" s="54"/>
      <c r="CI485" s="54"/>
      <c r="CJ485" s="59" t="s">
        <v>6784</v>
      </c>
    </row>
    <row r="486" spans="1:88" s="3" customFormat="1" ht="60" customHeight="1">
      <c r="A486" s="59" t="s">
        <v>2918</v>
      </c>
      <c r="B486" s="59" t="s">
        <v>200</v>
      </c>
      <c r="C486" s="59">
        <v>2017</v>
      </c>
      <c r="D486" s="54" t="s">
        <v>2919</v>
      </c>
      <c r="E486" s="54" t="s">
        <v>2920</v>
      </c>
      <c r="F486" s="54" t="s">
        <v>2921</v>
      </c>
      <c r="G486" s="54" t="s">
        <v>2922</v>
      </c>
      <c r="H486" s="54"/>
      <c r="I486" s="54" t="s">
        <v>2923</v>
      </c>
      <c r="J486" s="54" t="s">
        <v>2924</v>
      </c>
      <c r="K486" s="54"/>
      <c r="L486" s="54" t="s">
        <v>207</v>
      </c>
      <c r="M486" s="54" t="s">
        <v>207</v>
      </c>
      <c r="N486" s="54" t="s">
        <v>207</v>
      </c>
      <c r="O486" s="54" t="s">
        <v>207</v>
      </c>
      <c r="P486" s="55" t="d">
        <v>2023-01-06</v>
      </c>
      <c r="Q486" s="54"/>
      <c r="R486" s="54"/>
      <c r="S486" s="54"/>
      <c r="T486" s="54"/>
      <c r="U486" s="54"/>
      <c r="V486" s="54" t="s">
        <v>2925</v>
      </c>
      <c r="W486" s="54"/>
      <c r="X486" s="54"/>
      <c r="Y486" s="54"/>
      <c r="Z486" s="54"/>
      <c r="AA486" s="54" t="s">
        <v>262</v>
      </c>
      <c r="AB486" s="54" t="s">
        <v>2926</v>
      </c>
      <c r="AC486" s="54" t="s">
        <v>253</v>
      </c>
      <c r="AD486" s="54"/>
      <c r="AE486" s="54"/>
      <c r="AF486" s="54"/>
      <c r="AG486" s="54"/>
      <c r="AH486" s="54" t="s">
        <v>211</v>
      </c>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c r="BP486" s="54"/>
      <c r="BQ486" s="54"/>
      <c r="BR486" s="54"/>
      <c r="BS486" s="54"/>
      <c r="BT486" s="54" t="s">
        <v>2927</v>
      </c>
      <c r="BU486" s="54"/>
      <c r="BV486" s="54"/>
      <c r="BW486" s="54"/>
      <c r="BX486" s="54"/>
      <c r="BY486" s="54"/>
      <c r="BZ486" s="54"/>
      <c r="CA486" s="54"/>
      <c r="CB486" s="54"/>
      <c r="CC486" s="54"/>
      <c r="CD486" s="54"/>
      <c r="CE486" s="54"/>
      <c r="CF486" s="54"/>
      <c r="CG486" s="54"/>
      <c r="CH486" s="54"/>
      <c r="CI486" s="54"/>
      <c r="CJ486" s="59" t="s">
        <v>6784</v>
      </c>
    </row>
    <row r="487" spans="1:88" s="3" customFormat="1" ht="60" customHeight="1">
      <c r="A487" s="59" t="s">
        <v>2928</v>
      </c>
      <c r="B487" s="59" t="s">
        <v>200</v>
      </c>
      <c r="C487" s="59">
        <v>2017</v>
      </c>
      <c r="D487" s="54" t="s">
        <v>2929</v>
      </c>
      <c r="E487" s="54" t="s">
        <v>2930</v>
      </c>
      <c r="F487" s="54" t="s">
        <v>2931</v>
      </c>
      <c r="G487" s="54" t="s">
        <v>2932</v>
      </c>
      <c r="H487" s="54"/>
      <c r="I487" s="54" t="s">
        <v>2933</v>
      </c>
      <c r="J487" s="54" t="s">
        <v>2934</v>
      </c>
      <c r="K487" s="54"/>
      <c r="L487" s="54">
        <v>2017</v>
      </c>
      <c r="M487" s="54" t="s">
        <v>207</v>
      </c>
      <c r="N487" s="54" t="s">
        <v>207</v>
      </c>
      <c r="O487" s="54" t="s">
        <v>207</v>
      </c>
      <c r="P487" s="54" t="s">
        <v>2935</v>
      </c>
      <c r="Q487" s="54"/>
      <c r="R487" s="54"/>
      <c r="S487" s="54"/>
      <c r="T487" s="54"/>
      <c r="U487" s="54"/>
      <c r="V487" s="54"/>
      <c r="W487" s="54"/>
      <c r="X487" s="54"/>
      <c r="Y487" s="54"/>
      <c r="Z487" s="54"/>
      <c r="AA487" s="54" t="s">
        <v>388</v>
      </c>
      <c r="AB487" s="54" t="s">
        <v>2936</v>
      </c>
      <c r="AC487" s="54" t="s">
        <v>253</v>
      </c>
      <c r="AD487" s="54"/>
      <c r="AE487" s="54"/>
      <c r="AF487" s="54"/>
      <c r="AG487" s="54"/>
      <c r="AH487" s="54" t="s">
        <v>211</v>
      </c>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c r="BP487" s="54"/>
      <c r="BQ487" s="54"/>
      <c r="BR487" s="54"/>
      <c r="BS487" s="54"/>
      <c r="BT487" s="54" t="s">
        <v>2937</v>
      </c>
      <c r="BU487" s="54"/>
      <c r="BV487" s="54"/>
      <c r="BW487" s="54"/>
      <c r="BX487" s="54"/>
      <c r="BY487" s="54"/>
      <c r="BZ487" s="54"/>
      <c r="CA487" s="54"/>
      <c r="CB487" s="54"/>
      <c r="CC487" s="54"/>
      <c r="CD487" s="54"/>
      <c r="CE487" s="54"/>
      <c r="CF487" s="54"/>
      <c r="CG487" s="54"/>
      <c r="CH487" s="54"/>
      <c r="CI487" s="54"/>
      <c r="CJ487" s="59" t="s">
        <v>6784</v>
      </c>
    </row>
    <row r="488" spans="1:88" s="3" customFormat="1" ht="60" customHeight="1">
      <c r="A488" s="59" t="s">
        <v>2938</v>
      </c>
      <c r="B488" s="59" t="s">
        <v>200</v>
      </c>
      <c r="C488" s="59">
        <v>2017</v>
      </c>
      <c r="D488" s="54" t="s">
        <v>2939</v>
      </c>
      <c r="E488" s="54" t="s">
        <v>2940</v>
      </c>
      <c r="F488" s="54" t="s">
        <v>2941</v>
      </c>
      <c r="G488" s="54" t="s">
        <v>2942</v>
      </c>
      <c r="H488" s="54"/>
      <c r="I488" s="54" t="s">
        <v>2943</v>
      </c>
      <c r="J488" s="54" t="s">
        <v>2944</v>
      </c>
      <c r="K488" s="54"/>
      <c r="L488" s="54" t="s">
        <v>2945</v>
      </c>
      <c r="M488" s="54" t="s">
        <v>207</v>
      </c>
      <c r="N488" s="54" t="s">
        <v>207</v>
      </c>
      <c r="O488" s="54" t="s">
        <v>207</v>
      </c>
      <c r="P488" s="54" t="s">
        <v>2946</v>
      </c>
      <c r="Q488" s="54"/>
      <c r="R488" s="54"/>
      <c r="S488" s="54"/>
      <c r="T488" s="54"/>
      <c r="U488" s="54"/>
      <c r="V488" s="54" t="s">
        <v>2947</v>
      </c>
      <c r="W488" s="54"/>
      <c r="X488" s="54"/>
      <c r="Y488" s="54"/>
      <c r="Z488" s="54"/>
      <c r="AA488" s="54" t="s">
        <v>209</v>
      </c>
      <c r="AB488" s="54" t="s">
        <v>2948</v>
      </c>
      <c r="AC488" s="54"/>
      <c r="AD488" s="54"/>
      <c r="AE488" s="54"/>
      <c r="AF488" s="54"/>
      <c r="AG488" s="54"/>
      <c r="AH488" s="54" t="s">
        <v>211</v>
      </c>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c r="BP488" s="54"/>
      <c r="BQ488" s="54"/>
      <c r="BR488" s="54"/>
      <c r="BS488" s="54"/>
      <c r="BT488" s="54" t="s">
        <v>2941</v>
      </c>
      <c r="BU488" s="54"/>
      <c r="BV488" s="54"/>
      <c r="BW488" s="54"/>
      <c r="BX488" s="54"/>
      <c r="BY488" s="54"/>
      <c r="BZ488" s="54"/>
      <c r="CA488" s="54"/>
      <c r="CB488" s="54"/>
      <c r="CC488" s="54"/>
      <c r="CD488" s="54"/>
      <c r="CE488" s="54"/>
      <c r="CF488" s="54"/>
      <c r="CG488" s="54"/>
      <c r="CH488" s="54"/>
      <c r="CI488" s="54"/>
      <c r="CJ488" s="59" t="s">
        <v>6784</v>
      </c>
    </row>
    <row r="489" spans="1:88" s="3" customFormat="1" ht="60" customHeight="1">
      <c r="A489" s="59" t="s">
        <v>2949</v>
      </c>
      <c r="B489" s="59" t="s">
        <v>200</v>
      </c>
      <c r="C489" s="59">
        <v>2017</v>
      </c>
      <c r="D489" s="54" t="s">
        <v>2950</v>
      </c>
      <c r="E489" s="54" t="s">
        <v>2951</v>
      </c>
      <c r="F489" s="54" t="s">
        <v>2952</v>
      </c>
      <c r="G489" s="54" t="s">
        <v>2953</v>
      </c>
      <c r="H489" s="54"/>
      <c r="I489" s="54" t="s">
        <v>2954</v>
      </c>
      <c r="J489" s="54" t="s">
        <v>2955</v>
      </c>
      <c r="K489" s="54"/>
      <c r="L489" s="54" t="s">
        <v>2945</v>
      </c>
      <c r="M489" s="54" t="s">
        <v>207</v>
      </c>
      <c r="N489" s="54" t="s">
        <v>207</v>
      </c>
      <c r="O489" s="54" t="s">
        <v>207</v>
      </c>
      <c r="P489" s="54" t="s">
        <v>2956</v>
      </c>
      <c r="Q489" s="54"/>
      <c r="R489" s="54"/>
      <c r="S489" s="54"/>
      <c r="T489" s="54"/>
      <c r="U489" s="54"/>
      <c r="V489" s="54"/>
      <c r="W489" s="54"/>
      <c r="X489" s="54"/>
      <c r="Y489" s="54"/>
      <c r="Z489" s="54"/>
      <c r="AA489" s="54" t="s">
        <v>209</v>
      </c>
      <c r="AB489" s="54" t="s">
        <v>2957</v>
      </c>
      <c r="AC489" s="54"/>
      <c r="AD489" s="54"/>
      <c r="AE489" s="54"/>
      <c r="AF489" s="54"/>
      <c r="AG489" s="54"/>
      <c r="AH489" s="54" t="s">
        <v>211</v>
      </c>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c r="BP489" s="54"/>
      <c r="BQ489" s="54"/>
      <c r="BR489" s="54"/>
      <c r="BS489" s="54"/>
      <c r="BT489" s="54" t="s">
        <v>2952</v>
      </c>
      <c r="BU489" s="54"/>
      <c r="BV489" s="54"/>
      <c r="BW489" s="54"/>
      <c r="BX489" s="54"/>
      <c r="BY489" s="54"/>
      <c r="BZ489" s="54"/>
      <c r="CA489" s="54"/>
      <c r="CB489" s="54"/>
      <c r="CC489" s="54"/>
      <c r="CD489" s="54"/>
      <c r="CE489" s="54"/>
      <c r="CF489" s="54"/>
      <c r="CG489" s="54"/>
      <c r="CH489" s="54"/>
      <c r="CI489" s="54"/>
      <c r="CJ489" s="59" t="s">
        <v>6784</v>
      </c>
    </row>
    <row r="490" spans="1:88" s="3" customFormat="1" ht="60" customHeight="1">
      <c r="A490" s="59" t="s">
        <v>2958</v>
      </c>
      <c r="B490" s="59" t="s">
        <v>200</v>
      </c>
      <c r="C490" s="59">
        <v>2017</v>
      </c>
      <c r="D490" s="54" t="s">
        <v>2959</v>
      </c>
      <c r="E490" s="54" t="s">
        <v>2960</v>
      </c>
      <c r="F490" s="54" t="s">
        <v>2961</v>
      </c>
      <c r="G490" s="54" t="s">
        <v>2962</v>
      </c>
      <c r="H490" s="54"/>
      <c r="I490" s="54" t="s">
        <v>2963</v>
      </c>
      <c r="J490" s="54" t="s">
        <v>2964</v>
      </c>
      <c r="K490" s="54"/>
      <c r="L490" s="54" t="s">
        <v>2965</v>
      </c>
      <c r="M490" s="54" t="s">
        <v>207</v>
      </c>
      <c r="N490" s="54" t="s">
        <v>207</v>
      </c>
      <c r="O490" s="54" t="s">
        <v>207</v>
      </c>
      <c r="P490" s="55" t="d">
        <v>2023-01-05</v>
      </c>
      <c r="Q490" s="54"/>
      <c r="R490" s="54"/>
      <c r="S490" s="54"/>
      <c r="T490" s="54"/>
      <c r="U490" s="54"/>
      <c r="V490" s="54"/>
      <c r="W490" s="54"/>
      <c r="X490" s="54"/>
      <c r="Y490" s="54"/>
      <c r="Z490" s="54"/>
      <c r="AA490" s="54" t="s">
        <v>209</v>
      </c>
      <c r="AB490" s="54" t="s">
        <v>2966</v>
      </c>
      <c r="AC490" s="54"/>
      <c r="AD490" s="54"/>
      <c r="AE490" s="54"/>
      <c r="AF490" s="54"/>
      <c r="AG490" s="54"/>
      <c r="AH490" s="54" t="s">
        <v>211</v>
      </c>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c r="BP490" s="54"/>
      <c r="BQ490" s="54"/>
      <c r="BR490" s="54"/>
      <c r="BS490" s="54"/>
      <c r="BT490" s="54" t="s">
        <v>2961</v>
      </c>
      <c r="BU490" s="54"/>
      <c r="BV490" s="54"/>
      <c r="BW490" s="54"/>
      <c r="BX490" s="54"/>
      <c r="BY490" s="54"/>
      <c r="BZ490" s="54"/>
      <c r="CA490" s="54"/>
      <c r="CB490" s="54"/>
      <c r="CC490" s="54"/>
      <c r="CD490" s="54"/>
      <c r="CE490" s="54"/>
      <c r="CF490" s="54"/>
      <c r="CG490" s="54"/>
      <c r="CH490" s="54"/>
      <c r="CI490" s="54"/>
      <c r="CJ490" s="59" t="s">
        <v>6784</v>
      </c>
    </row>
    <row r="491" spans="1:88" s="3" customFormat="1" ht="60" customHeight="1">
      <c r="A491" s="59" t="s">
        <v>2967</v>
      </c>
      <c r="B491" s="59" t="s">
        <v>200</v>
      </c>
      <c r="C491" s="59">
        <v>2017</v>
      </c>
      <c r="D491" s="54" t="s">
        <v>2968</v>
      </c>
      <c r="E491" s="54" t="s">
        <v>2969</v>
      </c>
      <c r="F491" s="54" t="s">
        <v>2970</v>
      </c>
      <c r="G491" s="54" t="s">
        <v>2971</v>
      </c>
      <c r="H491" s="54"/>
      <c r="I491" s="54" t="s">
        <v>2972</v>
      </c>
      <c r="J491" s="54" t="s">
        <v>2973</v>
      </c>
      <c r="K491" s="54"/>
      <c r="L491" s="54" t="s">
        <v>2974</v>
      </c>
      <c r="M491" s="54" t="s">
        <v>207</v>
      </c>
      <c r="N491" s="54" t="s">
        <v>207</v>
      </c>
      <c r="O491" s="54" t="s">
        <v>207</v>
      </c>
      <c r="P491" s="54" t="s">
        <v>1614</v>
      </c>
      <c r="Q491" s="54"/>
      <c r="R491" s="54"/>
      <c r="S491" s="54"/>
      <c r="T491" s="54"/>
      <c r="U491" s="54"/>
      <c r="V491" s="54"/>
      <c r="W491" s="54"/>
      <c r="X491" s="54"/>
      <c r="Y491" s="54"/>
      <c r="Z491" s="54"/>
      <c r="AA491" s="54" t="s">
        <v>209</v>
      </c>
      <c r="AB491" s="54" t="s">
        <v>2975</v>
      </c>
      <c r="AC491" s="54"/>
      <c r="AD491" s="54"/>
      <c r="AE491" s="54"/>
      <c r="AF491" s="54"/>
      <c r="AG491" s="54"/>
      <c r="AH491" s="54" t="s">
        <v>211</v>
      </c>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c r="BP491" s="54"/>
      <c r="BQ491" s="54"/>
      <c r="BR491" s="54"/>
      <c r="BS491" s="54"/>
      <c r="BT491" s="54" t="s">
        <v>2970</v>
      </c>
      <c r="BU491" s="54"/>
      <c r="BV491" s="54"/>
      <c r="BW491" s="54"/>
      <c r="BX491" s="54"/>
      <c r="BY491" s="54"/>
      <c r="BZ491" s="54"/>
      <c r="CA491" s="54"/>
      <c r="CB491" s="54"/>
      <c r="CC491" s="54"/>
      <c r="CD491" s="54"/>
      <c r="CE491" s="54"/>
      <c r="CF491" s="54"/>
      <c r="CG491" s="54"/>
      <c r="CH491" s="54"/>
      <c r="CI491" s="54"/>
      <c r="CJ491" s="59" t="s">
        <v>6784</v>
      </c>
    </row>
    <row r="492" spans="1:88" s="3" customFormat="1" ht="60" customHeight="1">
      <c r="A492" s="59" t="s">
        <v>2976</v>
      </c>
      <c r="B492" s="59" t="s">
        <v>200</v>
      </c>
      <c r="C492" s="59">
        <v>2017</v>
      </c>
      <c r="D492" s="54" t="s">
        <v>2977</v>
      </c>
      <c r="E492" s="54" t="s">
        <v>2978</v>
      </c>
      <c r="F492" s="54" t="s">
        <v>2979</v>
      </c>
      <c r="G492" s="54" t="s">
        <v>2980</v>
      </c>
      <c r="H492" s="54"/>
      <c r="I492" s="54" t="s">
        <v>2981</v>
      </c>
      <c r="J492" s="54" t="s">
        <v>2982</v>
      </c>
      <c r="K492" s="54"/>
      <c r="L492" s="54" t="s">
        <v>2983</v>
      </c>
      <c r="M492" s="54" t="s">
        <v>207</v>
      </c>
      <c r="N492" s="54" t="s">
        <v>207</v>
      </c>
      <c r="O492" s="54" t="s">
        <v>207</v>
      </c>
      <c r="P492" s="55" t="d">
        <v>2023-01-08</v>
      </c>
      <c r="Q492" s="54"/>
      <c r="R492" s="54"/>
      <c r="S492" s="54"/>
      <c r="T492" s="54"/>
      <c r="U492" s="54"/>
      <c r="V492" s="54" t="s">
        <v>2984</v>
      </c>
      <c r="W492" s="54"/>
      <c r="X492" s="54"/>
      <c r="Y492" s="54"/>
      <c r="Z492" s="54"/>
      <c r="AA492" s="54" t="s">
        <v>209</v>
      </c>
      <c r="AB492" s="54" t="s">
        <v>2985</v>
      </c>
      <c r="AC492" s="54"/>
      <c r="AD492" s="54"/>
      <c r="AE492" s="54"/>
      <c r="AF492" s="54"/>
      <c r="AG492" s="54"/>
      <c r="AH492" s="54" t="s">
        <v>211</v>
      </c>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c r="BP492" s="54"/>
      <c r="BQ492" s="54"/>
      <c r="BR492" s="54"/>
      <c r="BS492" s="54"/>
      <c r="BT492" s="54" t="s">
        <v>2979</v>
      </c>
      <c r="BU492" s="54"/>
      <c r="BV492" s="54"/>
      <c r="BW492" s="54"/>
      <c r="BX492" s="54"/>
      <c r="BY492" s="54"/>
      <c r="BZ492" s="54"/>
      <c r="CA492" s="54"/>
      <c r="CB492" s="54"/>
      <c r="CC492" s="54"/>
      <c r="CD492" s="54"/>
      <c r="CE492" s="54"/>
      <c r="CF492" s="54"/>
      <c r="CG492" s="54"/>
      <c r="CH492" s="54"/>
      <c r="CI492" s="54"/>
      <c r="CJ492" s="59" t="s">
        <v>6784</v>
      </c>
    </row>
    <row r="493" spans="1:88" s="3" customFormat="1" ht="60" customHeight="1">
      <c r="A493" s="59" t="s">
        <v>2986</v>
      </c>
      <c r="B493" s="59" t="s">
        <v>200</v>
      </c>
      <c r="C493" s="59">
        <v>2017</v>
      </c>
      <c r="D493" s="54" t="s">
        <v>2987</v>
      </c>
      <c r="E493" s="54" t="s">
        <v>2988</v>
      </c>
      <c r="F493" s="54" t="s">
        <v>2989</v>
      </c>
      <c r="G493" s="54" t="s">
        <v>2990</v>
      </c>
      <c r="H493" s="54"/>
      <c r="I493" s="54" t="s">
        <v>2991</v>
      </c>
      <c r="J493" s="54" t="s">
        <v>2992</v>
      </c>
      <c r="K493" s="54"/>
      <c r="L493" s="54" t="s">
        <v>2993</v>
      </c>
      <c r="M493" s="54" t="s">
        <v>207</v>
      </c>
      <c r="N493" s="54" t="s">
        <v>207</v>
      </c>
      <c r="O493" s="54" t="s">
        <v>207</v>
      </c>
      <c r="P493" s="54" t="s">
        <v>2994</v>
      </c>
      <c r="Q493" s="54"/>
      <c r="R493" s="54"/>
      <c r="S493" s="54"/>
      <c r="T493" s="54"/>
      <c r="U493" s="54"/>
      <c r="V493" s="54"/>
      <c r="W493" s="54"/>
      <c r="X493" s="54"/>
      <c r="Y493" s="54"/>
      <c r="Z493" s="54"/>
      <c r="AA493" s="54" t="s">
        <v>209</v>
      </c>
      <c r="AB493" s="54" t="s">
        <v>2995</v>
      </c>
      <c r="AC493" s="54"/>
      <c r="AD493" s="54"/>
      <c r="AE493" s="54"/>
      <c r="AF493" s="54"/>
      <c r="AG493" s="54"/>
      <c r="AH493" s="54" t="s">
        <v>211</v>
      </c>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c r="BP493" s="54"/>
      <c r="BQ493" s="54"/>
      <c r="BR493" s="54"/>
      <c r="BS493" s="54"/>
      <c r="BT493" s="54" t="s">
        <v>2996</v>
      </c>
      <c r="BU493" s="54"/>
      <c r="BV493" s="54"/>
      <c r="BW493" s="54"/>
      <c r="BX493" s="54"/>
      <c r="BY493" s="54"/>
      <c r="BZ493" s="54"/>
      <c r="CA493" s="54"/>
      <c r="CB493" s="54"/>
      <c r="CC493" s="54"/>
      <c r="CD493" s="54"/>
      <c r="CE493" s="54"/>
      <c r="CF493" s="54"/>
      <c r="CG493" s="54"/>
      <c r="CH493" s="54"/>
      <c r="CI493" s="54"/>
      <c r="CJ493" s="59" t="s">
        <v>6784</v>
      </c>
    </row>
    <row r="494" spans="1:88" s="3" customFormat="1" ht="60" customHeight="1">
      <c r="A494" s="59" t="s">
        <v>2997</v>
      </c>
      <c r="B494" s="59" t="s">
        <v>200</v>
      </c>
      <c r="C494" s="59">
        <v>2017</v>
      </c>
      <c r="D494" s="54" t="s">
        <v>2998</v>
      </c>
      <c r="E494" s="54" t="s">
        <v>2999</v>
      </c>
      <c r="F494" s="54" t="s">
        <v>3000</v>
      </c>
      <c r="G494" s="54" t="s">
        <v>3001</v>
      </c>
      <c r="H494" s="54"/>
      <c r="I494" s="54" t="s">
        <v>3002</v>
      </c>
      <c r="J494" s="54" t="s">
        <v>3003</v>
      </c>
      <c r="K494" s="54"/>
      <c r="L494" s="54" t="s">
        <v>2983</v>
      </c>
      <c r="M494" s="54" t="s">
        <v>207</v>
      </c>
      <c r="N494" s="54" t="s">
        <v>207</v>
      </c>
      <c r="O494" s="54" t="s">
        <v>207</v>
      </c>
      <c r="P494" s="54" t="s">
        <v>3004</v>
      </c>
      <c r="Q494" s="54"/>
      <c r="R494" s="54"/>
      <c r="S494" s="54"/>
      <c r="T494" s="54"/>
      <c r="U494" s="54"/>
      <c r="V494" s="54"/>
      <c r="W494" s="54"/>
      <c r="X494" s="54"/>
      <c r="Y494" s="54"/>
      <c r="Z494" s="54"/>
      <c r="AA494" s="54" t="s">
        <v>209</v>
      </c>
      <c r="AB494" s="54" t="s">
        <v>3005</v>
      </c>
      <c r="AC494" s="54"/>
      <c r="AD494" s="54"/>
      <c r="AE494" s="54"/>
      <c r="AF494" s="54"/>
      <c r="AG494" s="54"/>
      <c r="AH494" s="54" t="s">
        <v>211</v>
      </c>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c r="BP494" s="54"/>
      <c r="BQ494" s="54"/>
      <c r="BR494" s="54"/>
      <c r="BS494" s="54"/>
      <c r="BT494" s="54" t="s">
        <v>3000</v>
      </c>
      <c r="BU494" s="54"/>
      <c r="BV494" s="54"/>
      <c r="BW494" s="54"/>
      <c r="BX494" s="54"/>
      <c r="BY494" s="54"/>
      <c r="BZ494" s="54"/>
      <c r="CA494" s="54"/>
      <c r="CB494" s="54"/>
      <c r="CC494" s="54"/>
      <c r="CD494" s="54"/>
      <c r="CE494" s="54"/>
      <c r="CF494" s="54"/>
      <c r="CG494" s="54"/>
      <c r="CH494" s="54"/>
      <c r="CI494" s="54"/>
      <c r="CJ494" s="59" t="s">
        <v>6784</v>
      </c>
    </row>
    <row r="495" spans="1:88" s="3" customFormat="1" ht="60" customHeight="1">
      <c r="A495" s="59" t="s">
        <v>3017</v>
      </c>
      <c r="B495" s="59" t="s">
        <v>200</v>
      </c>
      <c r="C495" s="59">
        <v>2017</v>
      </c>
      <c r="D495" s="54" t="s">
        <v>3018</v>
      </c>
      <c r="E495" s="54" t="s">
        <v>3019</v>
      </c>
      <c r="F495" s="54" t="s">
        <v>3020</v>
      </c>
      <c r="G495" s="54" t="s">
        <v>3021</v>
      </c>
      <c r="H495" s="54"/>
      <c r="I495" s="54" t="s">
        <v>3022</v>
      </c>
      <c r="J495" s="54" t="s">
        <v>3023</v>
      </c>
      <c r="K495" s="54"/>
      <c r="L495" s="54" t="s">
        <v>2965</v>
      </c>
      <c r="M495" s="54" t="s">
        <v>207</v>
      </c>
      <c r="N495" s="54" t="s">
        <v>207</v>
      </c>
      <c r="O495" s="54" t="s">
        <v>207</v>
      </c>
      <c r="P495" s="54" t="s">
        <v>3024</v>
      </c>
      <c r="Q495" s="54"/>
      <c r="R495" s="54"/>
      <c r="S495" s="54"/>
      <c r="T495" s="54"/>
      <c r="U495" s="54"/>
      <c r="V495" s="54"/>
      <c r="W495" s="54"/>
      <c r="X495" s="54"/>
      <c r="Y495" s="54"/>
      <c r="Z495" s="54"/>
      <c r="AA495" s="54" t="s">
        <v>209</v>
      </c>
      <c r="AB495" s="54" t="s">
        <v>3025</v>
      </c>
      <c r="AC495" s="54"/>
      <c r="AD495" s="54"/>
      <c r="AE495" s="54"/>
      <c r="AF495" s="54"/>
      <c r="AG495" s="54"/>
      <c r="AH495" s="54" t="s">
        <v>211</v>
      </c>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c r="BP495" s="54"/>
      <c r="BQ495" s="54"/>
      <c r="BR495" s="54"/>
      <c r="BS495" s="54"/>
      <c r="BT495" s="54" t="s">
        <v>3020</v>
      </c>
      <c r="BU495" s="54"/>
      <c r="BV495" s="54"/>
      <c r="BW495" s="54"/>
      <c r="BX495" s="54"/>
      <c r="BY495" s="54"/>
      <c r="BZ495" s="54"/>
      <c r="CA495" s="54"/>
      <c r="CB495" s="54"/>
      <c r="CC495" s="54"/>
      <c r="CD495" s="54"/>
      <c r="CE495" s="54"/>
      <c r="CF495" s="54"/>
      <c r="CG495" s="54"/>
      <c r="CH495" s="54"/>
      <c r="CI495" s="54"/>
      <c r="CJ495" s="59" t="s">
        <v>6784</v>
      </c>
    </row>
    <row r="496" spans="1:88" s="3" customFormat="1" ht="60" customHeight="1">
      <c r="A496" s="59" t="s">
        <v>3026</v>
      </c>
      <c r="B496" s="59" t="s">
        <v>200</v>
      </c>
      <c r="C496" s="59">
        <v>2017</v>
      </c>
      <c r="D496" s="54" t="s">
        <v>3027</v>
      </c>
      <c r="E496" s="54" t="s">
        <v>3028</v>
      </c>
      <c r="F496" s="54" t="s">
        <v>3029</v>
      </c>
      <c r="G496" s="54" t="s">
        <v>3030</v>
      </c>
      <c r="H496" s="54"/>
      <c r="I496" s="54" t="s">
        <v>3031</v>
      </c>
      <c r="J496" s="54" t="s">
        <v>3032</v>
      </c>
      <c r="K496" s="54"/>
      <c r="L496" s="54" t="s">
        <v>3033</v>
      </c>
      <c r="M496" s="54" t="s">
        <v>207</v>
      </c>
      <c r="N496" s="54" t="s">
        <v>207</v>
      </c>
      <c r="O496" s="54" t="s">
        <v>207</v>
      </c>
      <c r="P496" s="54" t="s">
        <v>3034</v>
      </c>
      <c r="Q496" s="54"/>
      <c r="R496" s="54"/>
      <c r="S496" s="54"/>
      <c r="T496" s="54"/>
      <c r="U496" s="54"/>
      <c r="V496" s="54"/>
      <c r="W496" s="54"/>
      <c r="X496" s="54"/>
      <c r="Y496" s="54"/>
      <c r="Z496" s="54"/>
      <c r="AA496" s="54" t="s">
        <v>209</v>
      </c>
      <c r="AB496" s="54" t="s">
        <v>3035</v>
      </c>
      <c r="AC496" s="54"/>
      <c r="AD496" s="54"/>
      <c r="AE496" s="54"/>
      <c r="AF496" s="54"/>
      <c r="AG496" s="54"/>
      <c r="AH496" s="54" t="s">
        <v>211</v>
      </c>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c r="BP496" s="54"/>
      <c r="BQ496" s="54"/>
      <c r="BR496" s="54"/>
      <c r="BS496" s="54"/>
      <c r="BT496" s="54" t="s">
        <v>3029</v>
      </c>
      <c r="BU496" s="54"/>
      <c r="BV496" s="54"/>
      <c r="BW496" s="54"/>
      <c r="BX496" s="54"/>
      <c r="BY496" s="54"/>
      <c r="BZ496" s="54"/>
      <c r="CA496" s="54"/>
      <c r="CB496" s="54"/>
      <c r="CC496" s="54"/>
      <c r="CD496" s="54"/>
      <c r="CE496" s="54"/>
      <c r="CF496" s="54"/>
      <c r="CG496" s="54"/>
      <c r="CH496" s="54"/>
      <c r="CI496" s="54"/>
      <c r="CJ496" s="59" t="s">
        <v>6784</v>
      </c>
    </row>
    <row r="497" spans="1:88" s="3" customFormat="1" ht="60" customHeight="1">
      <c r="A497" s="59" t="s">
        <v>3036</v>
      </c>
      <c r="B497" s="59" t="s">
        <v>200</v>
      </c>
      <c r="C497" s="59">
        <v>2017</v>
      </c>
      <c r="D497" s="54" t="s">
        <v>3037</v>
      </c>
      <c r="E497" s="54" t="s">
        <v>3038</v>
      </c>
      <c r="F497" s="54" t="s">
        <v>2979</v>
      </c>
      <c r="G497" s="54" t="s">
        <v>2980</v>
      </c>
      <c r="H497" s="54"/>
      <c r="I497" s="54" t="s">
        <v>3039</v>
      </c>
      <c r="J497" s="54" t="s">
        <v>3040</v>
      </c>
      <c r="K497" s="54"/>
      <c r="L497" s="54" t="s">
        <v>2983</v>
      </c>
      <c r="M497" s="54" t="s">
        <v>207</v>
      </c>
      <c r="N497" s="54" t="s">
        <v>207</v>
      </c>
      <c r="O497" s="54" t="s">
        <v>207</v>
      </c>
      <c r="P497" s="55" t="d">
        <v>2023-01-08</v>
      </c>
      <c r="Q497" s="54"/>
      <c r="R497" s="54"/>
      <c r="S497" s="54"/>
      <c r="T497" s="54"/>
      <c r="U497" s="54"/>
      <c r="V497" s="54" t="s">
        <v>3041</v>
      </c>
      <c r="W497" s="54"/>
      <c r="X497" s="54"/>
      <c r="Y497" s="54"/>
      <c r="Z497" s="54"/>
      <c r="AA497" s="54" t="s">
        <v>209</v>
      </c>
      <c r="AB497" s="54" t="s">
        <v>2985</v>
      </c>
      <c r="AC497" s="54"/>
      <c r="AD497" s="54"/>
      <c r="AE497" s="54"/>
      <c r="AF497" s="54"/>
      <c r="AG497" s="54"/>
      <c r="AH497" s="54" t="s">
        <v>211</v>
      </c>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c r="BP497" s="54"/>
      <c r="BQ497" s="54"/>
      <c r="BR497" s="54"/>
      <c r="BS497" s="54"/>
      <c r="BT497" s="54" t="s">
        <v>2979</v>
      </c>
      <c r="BU497" s="54"/>
      <c r="BV497" s="54"/>
      <c r="BW497" s="54"/>
      <c r="BX497" s="54"/>
      <c r="BY497" s="54"/>
      <c r="BZ497" s="54"/>
      <c r="CA497" s="54"/>
      <c r="CB497" s="54"/>
      <c r="CC497" s="54"/>
      <c r="CD497" s="54"/>
      <c r="CE497" s="54"/>
      <c r="CF497" s="54"/>
      <c r="CG497" s="54"/>
      <c r="CH497" s="54"/>
      <c r="CI497" s="54"/>
      <c r="CJ497" s="59" t="s">
        <v>6784</v>
      </c>
    </row>
    <row r="498" spans="1:88" s="3" customFormat="1" ht="60" customHeight="1">
      <c r="A498" s="59" t="s">
        <v>3098</v>
      </c>
      <c r="B498" s="59" t="s">
        <v>200</v>
      </c>
      <c r="C498" s="59">
        <v>2017</v>
      </c>
      <c r="D498" s="54" t="s">
        <v>3099</v>
      </c>
      <c r="E498" s="54" t="s">
        <v>3100</v>
      </c>
      <c r="F498" s="54" t="s">
        <v>3101</v>
      </c>
      <c r="G498" s="54" t="s">
        <v>3102</v>
      </c>
      <c r="H498" s="54"/>
      <c r="I498" s="54" t="s">
        <v>3103</v>
      </c>
      <c r="J498" s="54" t="s">
        <v>3104</v>
      </c>
      <c r="K498" s="54"/>
      <c r="L498" s="54" t="s">
        <v>207</v>
      </c>
      <c r="M498" s="54" t="s">
        <v>207</v>
      </c>
      <c r="N498" s="54" t="s">
        <v>207</v>
      </c>
      <c r="O498" s="54" t="s">
        <v>207</v>
      </c>
      <c r="P498" s="54">
        <v>4</v>
      </c>
      <c r="Q498" s="54"/>
      <c r="R498" s="54"/>
      <c r="S498" s="54"/>
      <c r="T498" s="54"/>
      <c r="U498" s="54"/>
      <c r="V498" s="54"/>
      <c r="W498" s="54"/>
      <c r="X498" s="54"/>
      <c r="Y498" s="54"/>
      <c r="Z498" s="54"/>
      <c r="AA498" s="54" t="s">
        <v>3105</v>
      </c>
      <c r="AB498" s="54" t="s">
        <v>3106</v>
      </c>
      <c r="AC498" s="54"/>
      <c r="AD498" s="54"/>
      <c r="AE498" s="54"/>
      <c r="AF498" s="54"/>
      <c r="AG498" s="54"/>
      <c r="AH498" s="54" t="s">
        <v>211</v>
      </c>
      <c r="AI498" s="54"/>
      <c r="AJ498" s="54"/>
      <c r="AK498" s="54"/>
      <c r="AL498" s="54"/>
      <c r="AM498" s="54"/>
      <c r="AN498" s="54"/>
      <c r="AO498" s="54"/>
      <c r="AP498" s="54" t="s">
        <v>3107</v>
      </c>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c r="BP498" s="54"/>
      <c r="BQ498" s="54"/>
      <c r="BR498" s="54"/>
      <c r="BS498" s="54"/>
      <c r="BT498" s="54" t="s">
        <v>3108</v>
      </c>
      <c r="BU498" s="54"/>
      <c r="BV498" s="54"/>
      <c r="BW498" s="54"/>
      <c r="BX498" s="54"/>
      <c r="BY498" s="54"/>
      <c r="BZ498" s="54"/>
      <c r="CA498" s="54"/>
      <c r="CB498" s="54"/>
      <c r="CC498" s="54"/>
      <c r="CD498" s="54"/>
      <c r="CE498" s="54"/>
      <c r="CF498" s="54"/>
      <c r="CG498" s="54"/>
      <c r="CH498" s="54"/>
      <c r="CI498" s="54"/>
      <c r="CJ498" s="59" t="s">
        <v>6784</v>
      </c>
    </row>
    <row r="499" spans="1:88" s="3" customFormat="1" ht="60" customHeight="1">
      <c r="A499" s="59" t="s">
        <v>3109</v>
      </c>
      <c r="B499" s="59" t="s">
        <v>200</v>
      </c>
      <c r="C499" s="59">
        <v>2017</v>
      </c>
      <c r="D499" s="54" t="s">
        <v>2908</v>
      </c>
      <c r="E499" s="54" t="s">
        <v>2909</v>
      </c>
      <c r="F499" s="54" t="s">
        <v>2910</v>
      </c>
      <c r="G499" s="54" t="s">
        <v>2911</v>
      </c>
      <c r="H499" s="54"/>
      <c r="I499" s="54" t="s">
        <v>2912</v>
      </c>
      <c r="J499" s="54" t="s">
        <v>2913</v>
      </c>
      <c r="K499" s="54"/>
      <c r="L499" s="54" t="s">
        <v>207</v>
      </c>
      <c r="M499" s="54" t="s">
        <v>207</v>
      </c>
      <c r="N499" s="54" t="s">
        <v>207</v>
      </c>
      <c r="O499" s="54" t="s">
        <v>207</v>
      </c>
      <c r="P499" s="54" t="s">
        <v>2914</v>
      </c>
      <c r="Q499" s="54"/>
      <c r="R499" s="54"/>
      <c r="S499" s="54"/>
      <c r="T499" s="54"/>
      <c r="U499" s="54"/>
      <c r="V499" s="54" t="s">
        <v>2915</v>
      </c>
      <c r="W499" s="54"/>
      <c r="X499" s="54"/>
      <c r="Y499" s="54"/>
      <c r="Z499" s="54"/>
      <c r="AA499" s="54" t="s">
        <v>262</v>
      </c>
      <c r="AB499" s="54" t="s">
        <v>2916</v>
      </c>
      <c r="AC499" s="54" t="s">
        <v>253</v>
      </c>
      <c r="AD499" s="54"/>
      <c r="AE499" s="54"/>
      <c r="AF499" s="54"/>
      <c r="AG499" s="54"/>
      <c r="AH499" s="54" t="s">
        <v>211</v>
      </c>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c r="BP499" s="54"/>
      <c r="BQ499" s="54"/>
      <c r="BR499" s="54"/>
      <c r="BS499" s="54"/>
      <c r="BT499" s="54" t="s">
        <v>2917</v>
      </c>
      <c r="BU499" s="54"/>
      <c r="BV499" s="54"/>
      <c r="BW499" s="54"/>
      <c r="BX499" s="54"/>
      <c r="BY499" s="54"/>
      <c r="BZ499" s="54"/>
      <c r="CA499" s="54"/>
      <c r="CB499" s="54"/>
      <c r="CC499" s="54"/>
      <c r="CD499" s="54"/>
      <c r="CE499" s="54"/>
      <c r="CF499" s="54"/>
      <c r="CG499" s="54"/>
      <c r="CH499" s="54"/>
      <c r="CI499" s="54"/>
      <c r="CJ499" s="59" t="s">
        <v>6784</v>
      </c>
    </row>
    <row r="500" spans="1:88" s="3" customFormat="1" ht="60" customHeight="1">
      <c r="A500" s="59" t="s">
        <v>3110</v>
      </c>
      <c r="B500" s="59" t="s">
        <v>242</v>
      </c>
      <c r="C500" s="59">
        <v>2017</v>
      </c>
      <c r="D500" s="54" t="s">
        <v>3111</v>
      </c>
      <c r="E500" s="54" t="s">
        <v>3112</v>
      </c>
      <c r="F500" s="54" t="s">
        <v>3113</v>
      </c>
      <c r="G500" s="54"/>
      <c r="H500" s="54"/>
      <c r="I500" s="54" t="s">
        <v>3114</v>
      </c>
      <c r="J500" s="54" t="s">
        <v>3115</v>
      </c>
      <c r="K500" s="54" t="s">
        <v>3116</v>
      </c>
      <c r="L500" s="54">
        <v>2017</v>
      </c>
      <c r="M500" s="54" t="s">
        <v>207</v>
      </c>
      <c r="N500" s="54" t="s">
        <v>207</v>
      </c>
      <c r="O500" s="54" t="s">
        <v>207</v>
      </c>
      <c r="P500" s="54" t="s">
        <v>3117</v>
      </c>
      <c r="Q500" s="54"/>
      <c r="R500" s="54"/>
      <c r="S500" s="54"/>
      <c r="T500" s="54"/>
      <c r="U500" s="54"/>
      <c r="V500" s="54"/>
      <c r="W500" s="54"/>
      <c r="X500" s="54"/>
      <c r="Y500" s="54"/>
      <c r="Z500" s="54"/>
      <c r="AA500" s="54"/>
      <c r="AB500" s="54"/>
      <c r="AC500" s="54"/>
      <c r="AD500" s="54"/>
      <c r="AE500" s="54"/>
      <c r="AF500" s="54"/>
      <c r="AG500" s="54"/>
      <c r="AH500" s="54" t="s">
        <v>2795</v>
      </c>
      <c r="AI500" s="54"/>
      <c r="AJ500" s="54" t="s">
        <v>3118</v>
      </c>
      <c r="AK500" s="54"/>
      <c r="AL500" s="54"/>
      <c r="AM500" s="54"/>
      <c r="AN500" s="54"/>
      <c r="AO500" s="54" t="s">
        <v>3119</v>
      </c>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c r="BP500" s="54"/>
      <c r="BQ500" s="54"/>
      <c r="BR500" s="54"/>
      <c r="BS500" s="54"/>
      <c r="BT500" s="54"/>
      <c r="BU500" s="54"/>
      <c r="BV500" s="54"/>
      <c r="BW500" s="54"/>
      <c r="BX500" s="54"/>
      <c r="BY500" s="54"/>
      <c r="BZ500" s="54"/>
      <c r="CA500" s="54"/>
      <c r="CB500" s="54"/>
      <c r="CC500" s="54"/>
      <c r="CD500" s="54"/>
      <c r="CE500" s="54"/>
      <c r="CF500" s="54"/>
      <c r="CG500" s="54"/>
      <c r="CH500" s="54"/>
      <c r="CI500" s="54"/>
      <c r="CJ500" s="59" t="s">
        <v>6784</v>
      </c>
    </row>
    <row r="501" spans="1:88" s="3" customFormat="1" ht="60" customHeight="1">
      <c r="A501" s="59" t="s">
        <v>3120</v>
      </c>
      <c r="B501" s="59" t="s">
        <v>242</v>
      </c>
      <c r="C501" s="59">
        <v>2017</v>
      </c>
      <c r="D501" s="54" t="s">
        <v>3121</v>
      </c>
      <c r="E501" s="54" t="s">
        <v>3122</v>
      </c>
      <c r="F501" s="54" t="s">
        <v>2789</v>
      </c>
      <c r="G501" s="54"/>
      <c r="H501" s="54" t="s">
        <v>2790</v>
      </c>
      <c r="I501" s="54" t="s">
        <v>3123</v>
      </c>
      <c r="J501" s="54" t="s">
        <v>3124</v>
      </c>
      <c r="K501" s="54" t="s">
        <v>3125</v>
      </c>
      <c r="L501" s="54">
        <v>2017</v>
      </c>
      <c r="M501" s="54" t="s">
        <v>207</v>
      </c>
      <c r="N501" s="54" t="s">
        <v>207</v>
      </c>
      <c r="O501" s="54" t="s">
        <v>207</v>
      </c>
      <c r="P501" s="54" t="s">
        <v>3126</v>
      </c>
      <c r="Q501" s="54"/>
      <c r="R501" s="54"/>
      <c r="S501" s="54"/>
      <c r="T501" s="54"/>
      <c r="U501" s="54"/>
      <c r="V501" s="54"/>
      <c r="W501" s="54"/>
      <c r="X501" s="54"/>
      <c r="Y501" s="54"/>
      <c r="Z501" s="54"/>
      <c r="AA501" s="54"/>
      <c r="AB501" s="54"/>
      <c r="AC501" s="54"/>
      <c r="AD501" s="54"/>
      <c r="AE501" s="54"/>
      <c r="AF501" s="54"/>
      <c r="AG501" s="54"/>
      <c r="AH501" s="54" t="s">
        <v>2795</v>
      </c>
      <c r="AI501" s="54"/>
      <c r="AJ501" s="54" t="s">
        <v>3127</v>
      </c>
      <c r="AK501" s="54"/>
      <c r="AL501" s="54"/>
      <c r="AM501" s="54"/>
      <c r="AN501" s="54"/>
      <c r="AO501" s="54" t="s">
        <v>3128</v>
      </c>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c r="BP501" s="54"/>
      <c r="BQ501" s="54"/>
      <c r="BR501" s="54"/>
      <c r="BS501" s="54"/>
      <c r="BT501" s="54"/>
      <c r="BU501" s="54"/>
      <c r="BV501" s="54"/>
      <c r="BW501" s="54"/>
      <c r="BX501" s="54"/>
      <c r="BY501" s="54"/>
      <c r="BZ501" s="54"/>
      <c r="CA501" s="54"/>
      <c r="CB501" s="54"/>
      <c r="CC501" s="54"/>
      <c r="CD501" s="54"/>
      <c r="CE501" s="54"/>
      <c r="CF501" s="54"/>
      <c r="CG501" s="54"/>
      <c r="CH501" s="54"/>
      <c r="CI501" s="54"/>
      <c r="CJ501" s="59" t="s">
        <v>6784</v>
      </c>
    </row>
    <row r="502" spans="1:88" s="3" customFormat="1" ht="60" customHeight="1">
      <c r="A502" s="59" t="s">
        <v>3129</v>
      </c>
      <c r="B502" s="59" t="s">
        <v>200</v>
      </c>
      <c r="C502" s="59">
        <v>2017</v>
      </c>
      <c r="D502" s="54" t="s">
        <v>2908</v>
      </c>
      <c r="E502" s="54" t="s">
        <v>2909</v>
      </c>
      <c r="F502" s="54" t="s">
        <v>2910</v>
      </c>
      <c r="G502" s="54" t="s">
        <v>2911</v>
      </c>
      <c r="H502" s="54"/>
      <c r="I502" s="54" t="s">
        <v>2912</v>
      </c>
      <c r="J502" s="54" t="s">
        <v>2913</v>
      </c>
      <c r="K502" s="54"/>
      <c r="L502" s="54" t="s">
        <v>207</v>
      </c>
      <c r="M502" s="54" t="s">
        <v>207</v>
      </c>
      <c r="N502" s="54" t="s">
        <v>207</v>
      </c>
      <c r="O502" s="54" t="s">
        <v>207</v>
      </c>
      <c r="P502" s="54" t="s">
        <v>2914</v>
      </c>
      <c r="Q502" s="54"/>
      <c r="R502" s="54"/>
      <c r="S502" s="54"/>
      <c r="T502" s="54"/>
      <c r="U502" s="54"/>
      <c r="V502" s="54" t="s">
        <v>2915</v>
      </c>
      <c r="W502" s="54"/>
      <c r="X502" s="54"/>
      <c r="Y502" s="54"/>
      <c r="Z502" s="54"/>
      <c r="AA502" s="54" t="s">
        <v>262</v>
      </c>
      <c r="AB502" s="54" t="s">
        <v>2916</v>
      </c>
      <c r="AC502" s="54" t="s">
        <v>253</v>
      </c>
      <c r="AD502" s="54"/>
      <c r="AE502" s="54"/>
      <c r="AF502" s="54"/>
      <c r="AG502" s="54"/>
      <c r="AH502" s="54" t="s">
        <v>211</v>
      </c>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c r="BP502" s="54"/>
      <c r="BQ502" s="54"/>
      <c r="BR502" s="54"/>
      <c r="BS502" s="54"/>
      <c r="BT502" s="54" t="s">
        <v>2917</v>
      </c>
      <c r="BU502" s="54"/>
      <c r="BV502" s="54"/>
      <c r="BW502" s="54"/>
      <c r="BX502" s="54"/>
      <c r="BY502" s="54"/>
      <c r="BZ502" s="54"/>
      <c r="CA502" s="54"/>
      <c r="CB502" s="54"/>
      <c r="CC502" s="54"/>
      <c r="CD502" s="54"/>
      <c r="CE502" s="54"/>
      <c r="CF502" s="54"/>
      <c r="CG502" s="54"/>
      <c r="CH502" s="54"/>
      <c r="CI502" s="54"/>
      <c r="CJ502" s="59" t="s">
        <v>6784</v>
      </c>
    </row>
    <row r="503" spans="1:88" s="3" customFormat="1" ht="60" customHeight="1">
      <c r="A503" s="59" t="s">
        <v>3130</v>
      </c>
      <c r="B503" s="59" t="s">
        <v>242</v>
      </c>
      <c r="C503" s="59">
        <v>2017</v>
      </c>
      <c r="D503" s="54" t="s">
        <v>3091</v>
      </c>
      <c r="E503" s="54" t="s">
        <v>3092</v>
      </c>
      <c r="F503" s="54" t="s">
        <v>3065</v>
      </c>
      <c r="G503" s="54"/>
      <c r="H503" s="54" t="s">
        <v>2754</v>
      </c>
      <c r="I503" s="54" t="s">
        <v>3093</v>
      </c>
      <c r="J503" s="54" t="s">
        <v>3094</v>
      </c>
      <c r="K503" s="54" t="s">
        <v>3095</v>
      </c>
      <c r="L503" s="54" t="s">
        <v>207</v>
      </c>
      <c r="M503" s="54" t="s">
        <v>207</v>
      </c>
      <c r="N503" s="54" t="s">
        <v>207</v>
      </c>
      <c r="O503" s="54" t="s">
        <v>207</v>
      </c>
      <c r="P503" s="54" t="s">
        <v>3096</v>
      </c>
      <c r="Q503" s="54"/>
      <c r="R503" s="54"/>
      <c r="S503" s="54" t="s">
        <v>3070</v>
      </c>
      <c r="T503" s="54"/>
      <c r="U503" s="54" t="s">
        <v>2760</v>
      </c>
      <c r="V503" s="54"/>
      <c r="W503" s="54"/>
      <c r="X503" s="54"/>
      <c r="Y503" s="54"/>
      <c r="Z503" s="54"/>
      <c r="AA503" s="54"/>
      <c r="AB503" s="54"/>
      <c r="AC503" s="54" t="s">
        <v>253</v>
      </c>
      <c r="AD503" s="54"/>
      <c r="AE503" s="54"/>
      <c r="AF503" s="54"/>
      <c r="AG503" s="54"/>
      <c r="AH503" s="54" t="s">
        <v>211</v>
      </c>
      <c r="AI503" s="54"/>
      <c r="AJ503" s="54"/>
      <c r="AK503" s="54"/>
      <c r="AL503" s="54" t="s">
        <v>3131</v>
      </c>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c r="BP503" s="54"/>
      <c r="BQ503" s="54"/>
      <c r="BR503" s="54"/>
      <c r="BS503" s="54"/>
      <c r="BT503" s="54"/>
      <c r="BU503" s="54"/>
      <c r="BV503" s="54"/>
      <c r="BW503" s="54"/>
      <c r="BX503" s="54"/>
      <c r="BY503" s="54"/>
      <c r="BZ503" s="54"/>
      <c r="CA503" s="54"/>
      <c r="CB503" s="54"/>
      <c r="CC503" s="54"/>
      <c r="CD503" s="54"/>
      <c r="CE503" s="54"/>
      <c r="CF503" s="54"/>
      <c r="CG503" s="54"/>
      <c r="CH503" s="54"/>
      <c r="CI503" s="54"/>
      <c r="CJ503" s="59" t="s">
        <v>6784</v>
      </c>
    </row>
    <row r="504" spans="1:88" s="3" customFormat="1" ht="60" customHeight="1">
      <c r="A504" s="59" t="s">
        <v>3140</v>
      </c>
      <c r="B504" s="59" t="s">
        <v>242</v>
      </c>
      <c r="C504" s="59">
        <v>2017</v>
      </c>
      <c r="D504" s="54" t="s">
        <v>3141</v>
      </c>
      <c r="E504" s="54" t="s">
        <v>3142</v>
      </c>
      <c r="F504" s="54" t="s">
        <v>3143</v>
      </c>
      <c r="G504" s="54"/>
      <c r="H504" s="54">
        <v>1677055</v>
      </c>
      <c r="I504" s="54" t="s">
        <v>3144</v>
      </c>
      <c r="J504" s="54" t="s">
        <v>3145</v>
      </c>
      <c r="K504" s="54"/>
      <c r="L504" s="54" t="s">
        <v>3146</v>
      </c>
      <c r="M504" s="54" t="s">
        <v>207</v>
      </c>
      <c r="N504" s="54" t="s">
        <v>207</v>
      </c>
      <c r="O504" s="54" t="s">
        <v>207</v>
      </c>
      <c r="P504" s="55" t="d">
        <v>2023-06-21</v>
      </c>
      <c r="Q504" s="54"/>
      <c r="R504" s="54">
        <v>1</v>
      </c>
      <c r="S504" s="54">
        <v>36</v>
      </c>
      <c r="T504" s="54"/>
      <c r="U504" s="54" t="s">
        <v>3143</v>
      </c>
      <c r="V504" s="54" t="s">
        <v>3147</v>
      </c>
      <c r="W504" s="54"/>
      <c r="X504" s="54"/>
      <c r="Y504" s="54"/>
      <c r="Z504" s="54"/>
      <c r="AA504" s="54"/>
      <c r="AB504" s="54"/>
      <c r="AC504" s="54" t="s">
        <v>253</v>
      </c>
      <c r="AD504" s="54"/>
      <c r="AE504" s="54"/>
      <c r="AF504" s="54"/>
      <c r="AG504" s="54"/>
      <c r="AH504" s="54" t="s">
        <v>211</v>
      </c>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c r="BP504" s="54"/>
      <c r="BQ504" s="54"/>
      <c r="BR504" s="54"/>
      <c r="BS504" s="54"/>
      <c r="BT504" s="54"/>
      <c r="BU504" s="54"/>
      <c r="BV504" s="54"/>
      <c r="BW504" s="54"/>
      <c r="BX504" s="54"/>
      <c r="BY504" s="54"/>
      <c r="BZ504" s="54"/>
      <c r="CA504" s="54"/>
      <c r="CB504" s="54"/>
      <c r="CC504" s="54"/>
      <c r="CD504" s="54"/>
      <c r="CE504" s="54"/>
      <c r="CF504" s="54"/>
      <c r="CG504" s="54"/>
      <c r="CH504" s="54"/>
      <c r="CI504" s="54"/>
      <c r="CJ504" s="59" t="s">
        <v>6784</v>
      </c>
    </row>
    <row r="505" spans="1:88" s="3" customFormat="1" ht="60" customHeight="1">
      <c r="A505" s="59" t="s">
        <v>3170</v>
      </c>
      <c r="B505" s="59" t="s">
        <v>200</v>
      </c>
      <c r="C505" s="59">
        <v>2017</v>
      </c>
      <c r="D505" s="54" t="s">
        <v>3171</v>
      </c>
      <c r="E505" s="54" t="s">
        <v>3172</v>
      </c>
      <c r="F505" s="54"/>
      <c r="G505" s="54"/>
      <c r="H505" s="54"/>
      <c r="I505" s="54" t="s">
        <v>3173</v>
      </c>
      <c r="J505" s="54" t="s">
        <v>3174</v>
      </c>
      <c r="K505" s="54"/>
      <c r="L505" s="54" t="s">
        <v>207</v>
      </c>
      <c r="M505" s="54" t="s">
        <v>207</v>
      </c>
      <c r="N505" s="54" t="s">
        <v>207</v>
      </c>
      <c r="O505" s="54" t="s">
        <v>207</v>
      </c>
      <c r="P505" s="54"/>
      <c r="Q505" s="54"/>
      <c r="R505" s="54"/>
      <c r="S505" s="54"/>
      <c r="T505" s="54"/>
      <c r="U505" s="54"/>
      <c r="V505" s="54"/>
      <c r="W505" s="54"/>
      <c r="X505" s="54"/>
      <c r="Y505" s="54"/>
      <c r="Z505" s="54"/>
      <c r="AA505" s="54"/>
      <c r="AB505" s="54"/>
      <c r="AC505" s="54"/>
      <c r="AD505" s="54"/>
      <c r="AE505" s="54"/>
      <c r="AF505" s="54"/>
      <c r="AG505" s="54"/>
      <c r="AH505" s="54" t="s">
        <v>211</v>
      </c>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c r="BP505" s="54"/>
      <c r="BQ505" s="54"/>
      <c r="BR505" s="54"/>
      <c r="BS505" s="54"/>
      <c r="BT505" s="54" t="s">
        <v>3175</v>
      </c>
      <c r="BU505" s="54"/>
      <c r="BV505" s="54"/>
      <c r="BW505" s="54"/>
      <c r="BX505" s="54"/>
      <c r="BY505" s="54"/>
      <c r="BZ505" s="54"/>
      <c r="CA505" s="54"/>
      <c r="CB505" s="54"/>
      <c r="CC505" s="54"/>
      <c r="CD505" s="54"/>
      <c r="CE505" s="54"/>
      <c r="CF505" s="54"/>
      <c r="CG505" s="54"/>
      <c r="CH505" s="54"/>
      <c r="CI505" s="54"/>
      <c r="CJ505" s="59" t="s">
        <v>6784</v>
      </c>
    </row>
    <row r="506" spans="1:88" s="3" customFormat="1" ht="60" customHeight="1">
      <c r="A506" s="59" t="s">
        <v>3176</v>
      </c>
      <c r="B506" s="59" t="s">
        <v>200</v>
      </c>
      <c r="C506" s="59">
        <v>2017</v>
      </c>
      <c r="D506" s="54" t="s">
        <v>3007</v>
      </c>
      <c r="E506" s="54" t="s">
        <v>3008</v>
      </c>
      <c r="F506" s="54" t="s">
        <v>3009</v>
      </c>
      <c r="G506" s="54" t="s">
        <v>3010</v>
      </c>
      <c r="H506" s="54"/>
      <c r="I506" s="54" t="s">
        <v>3011</v>
      </c>
      <c r="J506" s="54" t="s">
        <v>3012</v>
      </c>
      <c r="K506" s="54"/>
      <c r="L506" s="54" t="s">
        <v>3013</v>
      </c>
      <c r="M506" s="54" t="s">
        <v>207</v>
      </c>
      <c r="N506" s="54" t="s">
        <v>207</v>
      </c>
      <c r="O506" s="54" t="s">
        <v>207</v>
      </c>
      <c r="P506" s="55" t="d">
        <v>2023-01-05</v>
      </c>
      <c r="Q506" s="54"/>
      <c r="R506" s="54"/>
      <c r="S506" s="54"/>
      <c r="T506" s="54"/>
      <c r="U506" s="54"/>
      <c r="V506" s="54" t="s">
        <v>3014</v>
      </c>
      <c r="W506" s="54"/>
      <c r="X506" s="54"/>
      <c r="Y506" s="54"/>
      <c r="Z506" s="54"/>
      <c r="AA506" s="54" t="s">
        <v>209</v>
      </c>
      <c r="AB506" s="54" t="s">
        <v>3015</v>
      </c>
      <c r="AC506" s="54"/>
      <c r="AD506" s="54"/>
      <c r="AE506" s="54"/>
      <c r="AF506" s="54"/>
      <c r="AG506" s="54"/>
      <c r="AH506" s="54" t="s">
        <v>211</v>
      </c>
      <c r="AI506" s="54"/>
      <c r="AJ506" s="54"/>
      <c r="AK506" s="54"/>
      <c r="AL506" s="54" t="s">
        <v>3177</v>
      </c>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c r="BP506" s="54"/>
      <c r="BQ506" s="54"/>
      <c r="BR506" s="54"/>
      <c r="BS506" s="54"/>
      <c r="BT506" s="54" t="s">
        <v>3009</v>
      </c>
      <c r="BU506" s="54"/>
      <c r="BV506" s="54"/>
      <c r="BW506" s="54"/>
      <c r="BX506" s="54"/>
      <c r="BY506" s="54"/>
      <c r="BZ506" s="54"/>
      <c r="CA506" s="54"/>
      <c r="CB506" s="54"/>
      <c r="CC506" s="54"/>
      <c r="CD506" s="54"/>
      <c r="CE506" s="54"/>
      <c r="CF506" s="54"/>
      <c r="CG506" s="54"/>
      <c r="CH506" s="54"/>
      <c r="CI506" s="54"/>
      <c r="CJ506" s="59" t="s">
        <v>6784</v>
      </c>
    </row>
    <row r="507" spans="1:88" s="3" customFormat="1" ht="60" customHeight="1">
      <c r="A507" s="59" t="s">
        <v>3178</v>
      </c>
      <c r="B507" s="59" t="s">
        <v>242</v>
      </c>
      <c r="C507" s="59">
        <v>2017</v>
      </c>
      <c r="D507" s="54" t="s">
        <v>3081</v>
      </c>
      <c r="E507" s="54" t="s">
        <v>3082</v>
      </c>
      <c r="F507" s="54" t="s">
        <v>3083</v>
      </c>
      <c r="G507" s="54"/>
      <c r="H507" s="54" t="s">
        <v>3084</v>
      </c>
      <c r="I507" s="54" t="s">
        <v>3085</v>
      </c>
      <c r="J507" s="54" t="s">
        <v>3086</v>
      </c>
      <c r="K507" s="54" t="s">
        <v>3087</v>
      </c>
      <c r="L507" s="54" t="s">
        <v>207</v>
      </c>
      <c r="M507" s="54" t="s">
        <v>207</v>
      </c>
      <c r="N507" s="54" t="s">
        <v>207</v>
      </c>
      <c r="O507" s="54" t="s">
        <v>207</v>
      </c>
      <c r="P507" s="54">
        <v>10</v>
      </c>
      <c r="Q507" s="54"/>
      <c r="R507" s="54">
        <v>17</v>
      </c>
      <c r="S507" s="54">
        <v>8</v>
      </c>
      <c r="T507" s="54"/>
      <c r="U507" s="54" t="s">
        <v>3088</v>
      </c>
      <c r="V507" s="54"/>
      <c r="W507" s="54"/>
      <c r="X507" s="54"/>
      <c r="Y507" s="54"/>
      <c r="Z507" s="54"/>
      <c r="AA507" s="54"/>
      <c r="AB507" s="54"/>
      <c r="AC507" s="54"/>
      <c r="AD507" s="54"/>
      <c r="AE507" s="54"/>
      <c r="AF507" s="54"/>
      <c r="AG507" s="54"/>
      <c r="AH507" s="54" t="s">
        <v>211</v>
      </c>
      <c r="AI507" s="54"/>
      <c r="AJ507" s="54"/>
      <c r="AK507" s="54"/>
      <c r="AL507" s="54" t="s">
        <v>3179</v>
      </c>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c r="BP507" s="54"/>
      <c r="BQ507" s="54"/>
      <c r="BR507" s="54"/>
      <c r="BS507" s="54"/>
      <c r="BT507" s="54"/>
      <c r="BU507" s="54"/>
      <c r="BV507" s="54"/>
      <c r="BW507" s="54"/>
      <c r="BX507" s="54"/>
      <c r="BY507" s="54"/>
      <c r="BZ507" s="54"/>
      <c r="CA507" s="54"/>
      <c r="CB507" s="54"/>
      <c r="CC507" s="54"/>
      <c r="CD507" s="54"/>
      <c r="CE507" s="54"/>
      <c r="CF507" s="54"/>
      <c r="CG507" s="54"/>
      <c r="CH507" s="54"/>
      <c r="CI507" s="54"/>
      <c r="CJ507" s="59" t="s">
        <v>6784</v>
      </c>
    </row>
    <row r="508" spans="1:88" s="3" customFormat="1" ht="60" customHeight="1">
      <c r="A508" s="59" t="s">
        <v>3180</v>
      </c>
      <c r="B508" s="59" t="s">
        <v>242</v>
      </c>
      <c r="C508" s="59">
        <v>2017</v>
      </c>
      <c r="D508" s="54" t="s">
        <v>3073</v>
      </c>
      <c r="E508" s="54" t="s">
        <v>3074</v>
      </c>
      <c r="F508" s="54" t="s">
        <v>3075</v>
      </c>
      <c r="G508" s="54"/>
      <c r="H508" s="54" t="s">
        <v>3076</v>
      </c>
      <c r="I508" s="54" t="s">
        <v>3077</v>
      </c>
      <c r="J508" s="54" t="s">
        <v>3078</v>
      </c>
      <c r="K508" s="54"/>
      <c r="L508" s="54" t="s">
        <v>207</v>
      </c>
      <c r="M508" s="54" t="s">
        <v>207</v>
      </c>
      <c r="N508" s="54" t="s">
        <v>207</v>
      </c>
      <c r="O508" s="54" t="s">
        <v>207</v>
      </c>
      <c r="P508" s="54">
        <v>829</v>
      </c>
      <c r="Q508" s="54"/>
      <c r="R508" s="54">
        <v>4</v>
      </c>
      <c r="S508" s="54">
        <v>17</v>
      </c>
      <c r="T508" s="54"/>
      <c r="U508" s="54" t="s">
        <v>3075</v>
      </c>
      <c r="V508" s="54"/>
      <c r="W508" s="54"/>
      <c r="X508" s="54"/>
      <c r="Y508" s="54"/>
      <c r="Z508" s="54"/>
      <c r="AA508" s="54"/>
      <c r="AB508" s="54"/>
      <c r="AC508" s="54" t="s">
        <v>253</v>
      </c>
      <c r="AD508" s="54"/>
      <c r="AE508" s="54"/>
      <c r="AF508" s="54"/>
      <c r="AG508" s="54"/>
      <c r="AH508" s="54" t="s">
        <v>211</v>
      </c>
      <c r="AI508" s="54"/>
      <c r="AJ508" s="54"/>
      <c r="AK508" s="54"/>
      <c r="AL508" s="54" t="s">
        <v>3181</v>
      </c>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c r="BP508" s="54"/>
      <c r="BQ508" s="54"/>
      <c r="BR508" s="54"/>
      <c r="BS508" s="54"/>
      <c r="BT508" s="54"/>
      <c r="BU508" s="54"/>
      <c r="BV508" s="54"/>
      <c r="BW508" s="54"/>
      <c r="BX508" s="54"/>
      <c r="BY508" s="54"/>
      <c r="BZ508" s="54"/>
      <c r="CA508" s="54"/>
      <c r="CB508" s="54"/>
      <c r="CC508" s="54"/>
      <c r="CD508" s="54"/>
      <c r="CE508" s="54"/>
      <c r="CF508" s="54"/>
      <c r="CG508" s="54"/>
      <c r="CH508" s="54"/>
      <c r="CI508" s="54"/>
      <c r="CJ508" s="59" t="s">
        <v>6784</v>
      </c>
    </row>
    <row r="509" spans="1:88" s="3" customFormat="1" ht="60" customHeight="1">
      <c r="A509" s="59" t="s">
        <v>3182</v>
      </c>
      <c r="B509" s="59" t="s">
        <v>242</v>
      </c>
      <c r="C509" s="59">
        <v>2017</v>
      </c>
      <c r="D509" s="54" t="s">
        <v>3063</v>
      </c>
      <c r="E509" s="54" t="s">
        <v>3064</v>
      </c>
      <c r="F509" s="54" t="s">
        <v>3065</v>
      </c>
      <c r="G509" s="54"/>
      <c r="H509" s="54" t="s">
        <v>2754</v>
      </c>
      <c r="I509" s="54" t="s">
        <v>3066</v>
      </c>
      <c r="J509" s="54" t="s">
        <v>3067</v>
      </c>
      <c r="K509" s="54" t="s">
        <v>3068</v>
      </c>
      <c r="L509" s="54" t="s">
        <v>207</v>
      </c>
      <c r="M509" s="54" t="s">
        <v>207</v>
      </c>
      <c r="N509" s="54" t="s">
        <v>207</v>
      </c>
      <c r="O509" s="54" t="s">
        <v>207</v>
      </c>
      <c r="P509" s="54" t="s">
        <v>3069</v>
      </c>
      <c r="Q509" s="54"/>
      <c r="R509" s="54"/>
      <c r="S509" s="54" t="s">
        <v>3070</v>
      </c>
      <c r="T509" s="54"/>
      <c r="U509" s="54" t="s">
        <v>2760</v>
      </c>
      <c r="V509" s="54"/>
      <c r="W509" s="54"/>
      <c r="X509" s="54"/>
      <c r="Y509" s="54"/>
      <c r="Z509" s="54"/>
      <c r="AA509" s="54"/>
      <c r="AB509" s="54"/>
      <c r="AC509" s="54" t="s">
        <v>253</v>
      </c>
      <c r="AD509" s="54"/>
      <c r="AE509" s="54"/>
      <c r="AF509" s="54"/>
      <c r="AG509" s="54"/>
      <c r="AH509" s="54" t="s">
        <v>211</v>
      </c>
      <c r="AI509" s="54"/>
      <c r="AJ509" s="54"/>
      <c r="AK509" s="54"/>
      <c r="AL509" s="54" t="s">
        <v>3183</v>
      </c>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c r="BP509" s="54"/>
      <c r="BQ509" s="54"/>
      <c r="BR509" s="54"/>
      <c r="BS509" s="54"/>
      <c r="BT509" s="54"/>
      <c r="BU509" s="54"/>
      <c r="BV509" s="54"/>
      <c r="BW509" s="54"/>
      <c r="BX509" s="54"/>
      <c r="BY509" s="54"/>
      <c r="BZ509" s="54"/>
      <c r="CA509" s="54"/>
      <c r="CB509" s="54"/>
      <c r="CC509" s="54"/>
      <c r="CD509" s="54"/>
      <c r="CE509" s="54"/>
      <c r="CF509" s="54"/>
      <c r="CG509" s="54"/>
      <c r="CH509" s="54"/>
      <c r="CI509" s="54"/>
      <c r="CJ509" s="59" t="s">
        <v>6784</v>
      </c>
    </row>
    <row r="510" spans="1:88" s="3" customFormat="1" ht="60" customHeight="1">
      <c r="A510" s="59" t="s">
        <v>3184</v>
      </c>
      <c r="B510" s="59" t="s">
        <v>200</v>
      </c>
      <c r="C510" s="59">
        <v>2018</v>
      </c>
      <c r="D510" s="54" t="s">
        <v>3185</v>
      </c>
      <c r="E510" s="54" t="s">
        <v>3186</v>
      </c>
      <c r="F510" s="54" t="s">
        <v>3187</v>
      </c>
      <c r="G510" s="54" t="s">
        <v>3188</v>
      </c>
      <c r="H510" s="54"/>
      <c r="I510" s="54" t="s">
        <v>3189</v>
      </c>
      <c r="J510" s="54" t="s">
        <v>3190</v>
      </c>
      <c r="K510" s="54"/>
      <c r="L510" s="54" t="s">
        <v>207</v>
      </c>
      <c r="M510" s="54" t="s">
        <v>207</v>
      </c>
      <c r="N510" s="54" t="s">
        <v>207</v>
      </c>
      <c r="O510" s="54" t="s">
        <v>207</v>
      </c>
      <c r="P510" s="55" t="d">
        <v>2023-01-09</v>
      </c>
      <c r="Q510" s="54"/>
      <c r="R510" s="54"/>
      <c r="S510" s="54"/>
      <c r="T510" s="54"/>
      <c r="U510" s="54"/>
      <c r="V510" s="54"/>
      <c r="W510" s="54"/>
      <c r="X510" s="54"/>
      <c r="Y510" s="54"/>
      <c r="Z510" s="54"/>
      <c r="AA510" s="54" t="s">
        <v>262</v>
      </c>
      <c r="AB510" s="54" t="s">
        <v>3191</v>
      </c>
      <c r="AC510" s="54" t="s">
        <v>253</v>
      </c>
      <c r="AD510" s="54"/>
      <c r="AE510" s="54"/>
      <c r="AF510" s="54"/>
      <c r="AG510" s="54"/>
      <c r="AH510" s="54" t="s">
        <v>211</v>
      </c>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c r="BP510" s="54"/>
      <c r="BQ510" s="54"/>
      <c r="BR510" s="54"/>
      <c r="BS510" s="54"/>
      <c r="BT510" s="54" t="s">
        <v>3192</v>
      </c>
      <c r="BU510" s="54"/>
      <c r="BV510" s="54"/>
      <c r="BW510" s="54"/>
      <c r="BX510" s="54"/>
      <c r="BY510" s="54"/>
      <c r="BZ510" s="54"/>
      <c r="CA510" s="54"/>
      <c r="CB510" s="54"/>
      <c r="CC510" s="54"/>
      <c r="CD510" s="54"/>
      <c r="CE510" s="54"/>
      <c r="CF510" s="54"/>
      <c r="CG510" s="54"/>
      <c r="CH510" s="54"/>
      <c r="CI510" s="54"/>
      <c r="CJ510" s="59" t="s">
        <v>6784</v>
      </c>
    </row>
    <row r="511" spans="1:88" s="3" customFormat="1" ht="60" customHeight="1">
      <c r="A511" s="59" t="s">
        <v>3193</v>
      </c>
      <c r="B511" s="59" t="s">
        <v>200</v>
      </c>
      <c r="C511" s="59">
        <v>2018</v>
      </c>
      <c r="D511" s="54" t="s">
        <v>3194</v>
      </c>
      <c r="E511" s="54" t="s">
        <v>3195</v>
      </c>
      <c r="F511" s="54" t="s">
        <v>3196</v>
      </c>
      <c r="G511" s="54" t="s">
        <v>3197</v>
      </c>
      <c r="H511" s="54"/>
      <c r="I511" s="54" t="s">
        <v>3198</v>
      </c>
      <c r="J511" s="54" t="s">
        <v>3199</v>
      </c>
      <c r="K511" s="54"/>
      <c r="L511" s="54">
        <v>2018</v>
      </c>
      <c r="M511" s="54" t="s">
        <v>207</v>
      </c>
      <c r="N511" s="54" t="s">
        <v>207</v>
      </c>
      <c r="O511" s="54" t="s">
        <v>207</v>
      </c>
      <c r="P511" s="55" t="d">
        <v>2023-01-02</v>
      </c>
      <c r="Q511" s="54"/>
      <c r="R511" s="54"/>
      <c r="S511" s="54"/>
      <c r="T511" s="54"/>
      <c r="U511" s="54"/>
      <c r="V511" s="54" t="s">
        <v>3200</v>
      </c>
      <c r="W511" s="54"/>
      <c r="X511" s="54"/>
      <c r="Y511" s="54"/>
      <c r="Z511" s="54"/>
      <c r="AA511" s="54" t="s">
        <v>388</v>
      </c>
      <c r="AB511" s="54" t="s">
        <v>3201</v>
      </c>
      <c r="AC511" s="54" t="s">
        <v>253</v>
      </c>
      <c r="AD511" s="54"/>
      <c r="AE511" s="54"/>
      <c r="AF511" s="54"/>
      <c r="AG511" s="54"/>
      <c r="AH511" s="54" t="s">
        <v>211</v>
      </c>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c r="BP511" s="54"/>
      <c r="BQ511" s="54"/>
      <c r="BR511" s="54"/>
      <c r="BS511" s="54"/>
      <c r="BT511" s="54" t="s">
        <v>3202</v>
      </c>
      <c r="BU511" s="54"/>
      <c r="BV511" s="54"/>
      <c r="BW511" s="54"/>
      <c r="BX511" s="54"/>
      <c r="BY511" s="54"/>
      <c r="BZ511" s="54"/>
      <c r="CA511" s="54"/>
      <c r="CB511" s="54"/>
      <c r="CC511" s="54"/>
      <c r="CD511" s="54"/>
      <c r="CE511" s="54"/>
      <c r="CF511" s="54"/>
      <c r="CG511" s="54"/>
      <c r="CH511" s="54"/>
      <c r="CI511" s="54"/>
      <c r="CJ511" s="59" t="s">
        <v>6784</v>
      </c>
    </row>
    <row r="512" spans="1:88" s="3" customFormat="1" ht="60" customHeight="1">
      <c r="A512" s="59" t="s">
        <v>3203</v>
      </c>
      <c r="B512" s="59" t="s">
        <v>200</v>
      </c>
      <c r="C512" s="59">
        <v>2018</v>
      </c>
      <c r="D512" s="54" t="s">
        <v>3204</v>
      </c>
      <c r="E512" s="54" t="s">
        <v>3205</v>
      </c>
      <c r="F512" s="54" t="s">
        <v>3206</v>
      </c>
      <c r="G512" s="54" t="s">
        <v>3207</v>
      </c>
      <c r="H512" s="54"/>
      <c r="I512" s="54" t="s">
        <v>3208</v>
      </c>
      <c r="J512" s="54" t="s">
        <v>3209</v>
      </c>
      <c r="K512" s="54"/>
      <c r="L512" s="54" t="s">
        <v>207</v>
      </c>
      <c r="M512" s="54" t="s">
        <v>207</v>
      </c>
      <c r="N512" s="54" t="s">
        <v>207</v>
      </c>
      <c r="O512" s="54" t="s">
        <v>207</v>
      </c>
      <c r="P512" s="54" t="s">
        <v>3210</v>
      </c>
      <c r="Q512" s="54"/>
      <c r="R512" s="54"/>
      <c r="S512" s="54"/>
      <c r="T512" s="54"/>
      <c r="U512" s="54"/>
      <c r="V512" s="54"/>
      <c r="W512" s="54"/>
      <c r="X512" s="54"/>
      <c r="Y512" s="54"/>
      <c r="Z512" s="54"/>
      <c r="AA512" s="54" t="s">
        <v>262</v>
      </c>
      <c r="AB512" s="54" t="s">
        <v>3211</v>
      </c>
      <c r="AC512" s="54" t="s">
        <v>253</v>
      </c>
      <c r="AD512" s="54"/>
      <c r="AE512" s="54"/>
      <c r="AF512" s="54"/>
      <c r="AG512" s="54"/>
      <c r="AH512" s="54" t="s">
        <v>211</v>
      </c>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c r="BP512" s="54"/>
      <c r="BQ512" s="54"/>
      <c r="BR512" s="54"/>
      <c r="BS512" s="54"/>
      <c r="BT512" s="54" t="s">
        <v>3212</v>
      </c>
      <c r="BU512" s="54"/>
      <c r="BV512" s="54"/>
      <c r="BW512" s="54"/>
      <c r="BX512" s="54"/>
      <c r="BY512" s="54"/>
      <c r="BZ512" s="54"/>
      <c r="CA512" s="54"/>
      <c r="CB512" s="54"/>
      <c r="CC512" s="54"/>
      <c r="CD512" s="54"/>
      <c r="CE512" s="54"/>
      <c r="CF512" s="54"/>
      <c r="CG512" s="54"/>
      <c r="CH512" s="54"/>
      <c r="CI512" s="54"/>
      <c r="CJ512" s="59" t="s">
        <v>6784</v>
      </c>
    </row>
    <row r="513" spans="1:88" s="3" customFormat="1" ht="60" customHeight="1">
      <c r="A513" s="59" t="s">
        <v>3213</v>
      </c>
      <c r="B513" s="59" t="s">
        <v>200</v>
      </c>
      <c r="C513" s="59">
        <v>2018</v>
      </c>
      <c r="D513" s="54" t="s">
        <v>3214</v>
      </c>
      <c r="E513" s="54" t="s">
        <v>3215</v>
      </c>
      <c r="F513" s="54" t="s">
        <v>3216</v>
      </c>
      <c r="G513" s="54" t="s">
        <v>3217</v>
      </c>
      <c r="H513" s="54"/>
      <c r="I513" s="54" t="s">
        <v>3218</v>
      </c>
      <c r="J513" s="54" t="s">
        <v>3219</v>
      </c>
      <c r="K513" s="54"/>
      <c r="L513" s="54" t="s">
        <v>207</v>
      </c>
      <c r="M513" s="54" t="s">
        <v>207</v>
      </c>
      <c r="N513" s="54" t="s">
        <v>207</v>
      </c>
      <c r="O513" s="54" t="s">
        <v>207</v>
      </c>
      <c r="P513" s="55" t="d">
        <v>2023-01-10</v>
      </c>
      <c r="Q513" s="54"/>
      <c r="R513" s="54"/>
      <c r="S513" s="54"/>
      <c r="T513" s="54"/>
      <c r="U513" s="54"/>
      <c r="V513" s="54" t="s">
        <v>3220</v>
      </c>
      <c r="W513" s="54"/>
      <c r="X513" s="54"/>
      <c r="Y513" s="54"/>
      <c r="Z513" s="54"/>
      <c r="AA513" s="54" t="s">
        <v>262</v>
      </c>
      <c r="AB513" s="54" t="s">
        <v>3221</v>
      </c>
      <c r="AC513" s="54" t="s">
        <v>253</v>
      </c>
      <c r="AD513" s="54"/>
      <c r="AE513" s="54"/>
      <c r="AF513" s="54"/>
      <c r="AG513" s="54"/>
      <c r="AH513" s="54" t="s">
        <v>211</v>
      </c>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c r="BP513" s="54"/>
      <c r="BQ513" s="54"/>
      <c r="BR513" s="54"/>
      <c r="BS513" s="54"/>
      <c r="BT513" s="54" t="s">
        <v>3222</v>
      </c>
      <c r="BU513" s="54"/>
      <c r="BV513" s="54"/>
      <c r="BW513" s="54"/>
      <c r="BX513" s="54"/>
      <c r="BY513" s="54"/>
      <c r="BZ513" s="54"/>
      <c r="CA513" s="54"/>
      <c r="CB513" s="54"/>
      <c r="CC513" s="54"/>
      <c r="CD513" s="54"/>
      <c r="CE513" s="54"/>
      <c r="CF513" s="54"/>
      <c r="CG513" s="54"/>
      <c r="CH513" s="54"/>
      <c r="CI513" s="54"/>
      <c r="CJ513" s="59" t="s">
        <v>6784</v>
      </c>
    </row>
    <row r="514" spans="1:88" s="3" customFormat="1" ht="60" customHeight="1">
      <c r="A514" s="59" t="s">
        <v>3223</v>
      </c>
      <c r="B514" s="59" t="s">
        <v>200</v>
      </c>
      <c r="C514" s="59">
        <v>2018</v>
      </c>
      <c r="D514" s="54" t="s">
        <v>3224</v>
      </c>
      <c r="E514" s="54" t="s">
        <v>3225</v>
      </c>
      <c r="F514" s="54" t="s">
        <v>3226</v>
      </c>
      <c r="G514" s="54" t="s">
        <v>3227</v>
      </c>
      <c r="H514" s="54"/>
      <c r="I514" s="54" t="s">
        <v>3228</v>
      </c>
      <c r="J514" s="54" t="s">
        <v>3229</v>
      </c>
      <c r="K514" s="54"/>
      <c r="L514" s="54" t="s">
        <v>207</v>
      </c>
      <c r="M514" s="54" t="s">
        <v>207</v>
      </c>
      <c r="N514" s="54" t="s">
        <v>207</v>
      </c>
      <c r="O514" s="54" t="s">
        <v>207</v>
      </c>
      <c r="P514" s="54" t="s">
        <v>3230</v>
      </c>
      <c r="Q514" s="54"/>
      <c r="R514" s="54"/>
      <c r="S514" s="54"/>
      <c r="T514" s="54"/>
      <c r="U514" s="54"/>
      <c r="V514" s="54" t="s">
        <v>3231</v>
      </c>
      <c r="W514" s="54"/>
      <c r="X514" s="54"/>
      <c r="Y514" s="54"/>
      <c r="Z514" s="54"/>
      <c r="AA514" s="54" t="s">
        <v>262</v>
      </c>
      <c r="AB514" s="54" t="s">
        <v>3232</v>
      </c>
      <c r="AC514" s="54" t="s">
        <v>253</v>
      </c>
      <c r="AD514" s="54"/>
      <c r="AE514" s="54"/>
      <c r="AF514" s="54"/>
      <c r="AG514" s="54"/>
      <c r="AH514" s="54" t="s">
        <v>211</v>
      </c>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c r="BP514" s="54"/>
      <c r="BQ514" s="54"/>
      <c r="BR514" s="54"/>
      <c r="BS514" s="54"/>
      <c r="BT514" s="54" t="s">
        <v>3233</v>
      </c>
      <c r="BU514" s="54"/>
      <c r="BV514" s="54"/>
      <c r="BW514" s="54"/>
      <c r="BX514" s="54"/>
      <c r="BY514" s="54"/>
      <c r="BZ514" s="54"/>
      <c r="CA514" s="54"/>
      <c r="CB514" s="54"/>
      <c r="CC514" s="54"/>
      <c r="CD514" s="54"/>
      <c r="CE514" s="54"/>
      <c r="CF514" s="54"/>
      <c r="CG514" s="54"/>
      <c r="CH514" s="54"/>
      <c r="CI514" s="54"/>
      <c r="CJ514" s="59" t="s">
        <v>6784</v>
      </c>
    </row>
    <row r="515" spans="1:88" s="3" customFormat="1" ht="60" customHeight="1">
      <c r="A515" s="59" t="s">
        <v>3244</v>
      </c>
      <c r="B515" s="59" t="s">
        <v>200</v>
      </c>
      <c r="C515" s="59">
        <v>2018</v>
      </c>
      <c r="D515" s="54" t="s">
        <v>3245</v>
      </c>
      <c r="E515" s="54" t="s">
        <v>3246</v>
      </c>
      <c r="F515" s="54" t="s">
        <v>3247</v>
      </c>
      <c r="G515" s="54" t="s">
        <v>3248</v>
      </c>
      <c r="H515" s="54"/>
      <c r="I515" s="54" t="s">
        <v>3249</v>
      </c>
      <c r="J515" s="54" t="s">
        <v>3250</v>
      </c>
      <c r="K515" s="54"/>
      <c r="L515" s="54" t="s">
        <v>207</v>
      </c>
      <c r="M515" s="54" t="s">
        <v>207</v>
      </c>
      <c r="N515" s="54" t="s">
        <v>207</v>
      </c>
      <c r="O515" s="54" t="s">
        <v>207</v>
      </c>
      <c r="P515" s="55" t="d">
        <v>2023-01-13</v>
      </c>
      <c r="Q515" s="54"/>
      <c r="R515" s="54"/>
      <c r="S515" s="54"/>
      <c r="T515" s="54"/>
      <c r="U515" s="54"/>
      <c r="V515" s="54"/>
      <c r="W515" s="54"/>
      <c r="X515" s="54"/>
      <c r="Y515" s="54"/>
      <c r="Z515" s="54"/>
      <c r="AA515" s="54" t="s">
        <v>262</v>
      </c>
      <c r="AB515" s="54" t="s">
        <v>3251</v>
      </c>
      <c r="AC515" s="54" t="s">
        <v>253</v>
      </c>
      <c r="AD515" s="54"/>
      <c r="AE515" s="54"/>
      <c r="AF515" s="54"/>
      <c r="AG515" s="54"/>
      <c r="AH515" s="54" t="s">
        <v>211</v>
      </c>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c r="BP515" s="54"/>
      <c r="BQ515" s="54"/>
      <c r="BR515" s="54"/>
      <c r="BS515" s="54"/>
      <c r="BT515" s="54" t="s">
        <v>3252</v>
      </c>
      <c r="BU515" s="54"/>
      <c r="BV515" s="54"/>
      <c r="BW515" s="54"/>
      <c r="BX515" s="54"/>
      <c r="BY515" s="54"/>
      <c r="BZ515" s="54"/>
      <c r="CA515" s="54"/>
      <c r="CB515" s="54"/>
      <c r="CC515" s="54"/>
      <c r="CD515" s="54"/>
      <c r="CE515" s="54"/>
      <c r="CF515" s="54"/>
      <c r="CG515" s="54"/>
      <c r="CH515" s="54"/>
      <c r="CI515" s="54"/>
      <c r="CJ515" s="59" t="s">
        <v>6784</v>
      </c>
    </row>
    <row r="516" spans="1:88" s="3" customFormat="1" ht="60" customHeight="1">
      <c r="A516" s="59" t="s">
        <v>3253</v>
      </c>
      <c r="B516" s="59" t="s">
        <v>200</v>
      </c>
      <c r="C516" s="59">
        <v>2018</v>
      </c>
      <c r="D516" s="54" t="s">
        <v>3254</v>
      </c>
      <c r="E516" s="54" t="s">
        <v>3255</v>
      </c>
      <c r="F516" s="54" t="s">
        <v>3256</v>
      </c>
      <c r="G516" s="54" t="s">
        <v>3257</v>
      </c>
      <c r="H516" s="54"/>
      <c r="I516" s="54" t="s">
        <v>3258</v>
      </c>
      <c r="J516" s="54" t="s">
        <v>3259</v>
      </c>
      <c r="K516" s="54"/>
      <c r="L516" s="54" t="s">
        <v>207</v>
      </c>
      <c r="M516" s="54" t="s">
        <v>207</v>
      </c>
      <c r="N516" s="54" t="s">
        <v>207</v>
      </c>
      <c r="O516" s="54" t="s">
        <v>207</v>
      </c>
      <c r="P516" s="55" t="d">
        <v>2023-05-08</v>
      </c>
      <c r="Q516" s="54"/>
      <c r="R516" s="54"/>
      <c r="S516" s="54"/>
      <c r="T516" s="54"/>
      <c r="U516" s="54"/>
      <c r="V516" s="54" t="s">
        <v>3260</v>
      </c>
      <c r="W516" s="54"/>
      <c r="X516" s="54"/>
      <c r="Y516" s="54"/>
      <c r="Z516" s="54"/>
      <c r="AA516" s="54" t="s">
        <v>262</v>
      </c>
      <c r="AB516" s="54" t="s">
        <v>3261</v>
      </c>
      <c r="AC516" s="54" t="s">
        <v>253</v>
      </c>
      <c r="AD516" s="54"/>
      <c r="AE516" s="54"/>
      <c r="AF516" s="54"/>
      <c r="AG516" s="54"/>
      <c r="AH516" s="54" t="s">
        <v>211</v>
      </c>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c r="BP516" s="54"/>
      <c r="BQ516" s="54"/>
      <c r="BR516" s="54"/>
      <c r="BS516" s="54"/>
      <c r="BT516" s="54" t="s">
        <v>3262</v>
      </c>
      <c r="BU516" s="54"/>
      <c r="BV516" s="54"/>
      <c r="BW516" s="54"/>
      <c r="BX516" s="54"/>
      <c r="BY516" s="54"/>
      <c r="BZ516" s="54"/>
      <c r="CA516" s="54"/>
      <c r="CB516" s="54"/>
      <c r="CC516" s="54"/>
      <c r="CD516" s="54"/>
      <c r="CE516" s="54"/>
      <c r="CF516" s="54"/>
      <c r="CG516" s="54"/>
      <c r="CH516" s="54"/>
      <c r="CI516" s="54"/>
      <c r="CJ516" s="59" t="s">
        <v>6784</v>
      </c>
    </row>
    <row r="517" spans="1:88" s="3" customFormat="1" ht="60" customHeight="1">
      <c r="A517" s="59" t="s">
        <v>3263</v>
      </c>
      <c r="B517" s="59" t="s">
        <v>200</v>
      </c>
      <c r="C517" s="59">
        <v>2018</v>
      </c>
      <c r="D517" s="54" t="s">
        <v>3264</v>
      </c>
      <c r="E517" s="54" t="s">
        <v>3265</v>
      </c>
      <c r="F517" s="54" t="s">
        <v>3266</v>
      </c>
      <c r="G517" s="54" t="s">
        <v>3267</v>
      </c>
      <c r="H517" s="54"/>
      <c r="I517" s="54" t="s">
        <v>3268</v>
      </c>
      <c r="J517" s="54" t="s">
        <v>3269</v>
      </c>
      <c r="K517" s="54"/>
      <c r="L517" s="54" t="s">
        <v>207</v>
      </c>
      <c r="M517" s="54" t="s">
        <v>207</v>
      </c>
      <c r="N517" s="54" t="s">
        <v>207</v>
      </c>
      <c r="O517" s="54" t="s">
        <v>207</v>
      </c>
      <c r="P517" s="54" t="s">
        <v>3270</v>
      </c>
      <c r="Q517" s="54"/>
      <c r="R517" s="54"/>
      <c r="S517" s="54"/>
      <c r="T517" s="54"/>
      <c r="U517" s="54"/>
      <c r="V517" s="54"/>
      <c r="W517" s="54"/>
      <c r="X517" s="54"/>
      <c r="Y517" s="54"/>
      <c r="Z517" s="54"/>
      <c r="AA517" s="54" t="s">
        <v>262</v>
      </c>
      <c r="AB517" s="54" t="s">
        <v>1162</v>
      </c>
      <c r="AC517" s="54" t="s">
        <v>253</v>
      </c>
      <c r="AD517" s="54"/>
      <c r="AE517" s="54"/>
      <c r="AF517" s="54"/>
      <c r="AG517" s="54"/>
      <c r="AH517" s="54" t="s">
        <v>211</v>
      </c>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c r="BP517" s="54"/>
      <c r="BQ517" s="54"/>
      <c r="BR517" s="54"/>
      <c r="BS517" s="54"/>
      <c r="BT517" s="54" t="s">
        <v>3271</v>
      </c>
      <c r="BU517" s="54"/>
      <c r="BV517" s="54"/>
      <c r="BW517" s="54"/>
      <c r="BX517" s="54"/>
      <c r="BY517" s="54"/>
      <c r="BZ517" s="54"/>
      <c r="CA517" s="54"/>
      <c r="CB517" s="54"/>
      <c r="CC517" s="54"/>
      <c r="CD517" s="54"/>
      <c r="CE517" s="54"/>
      <c r="CF517" s="54"/>
      <c r="CG517" s="54"/>
      <c r="CH517" s="54"/>
      <c r="CI517" s="54"/>
      <c r="CJ517" s="59" t="s">
        <v>6784</v>
      </c>
    </row>
    <row r="518" spans="1:88" s="3" customFormat="1" ht="60" customHeight="1">
      <c r="A518" s="59" t="s">
        <v>3272</v>
      </c>
      <c r="B518" s="59" t="s">
        <v>200</v>
      </c>
      <c r="C518" s="59">
        <v>2018</v>
      </c>
      <c r="D518" s="54" t="s">
        <v>3273</v>
      </c>
      <c r="E518" s="54" t="s">
        <v>3274</v>
      </c>
      <c r="F518" s="54" t="s">
        <v>3275</v>
      </c>
      <c r="G518" s="54" t="s">
        <v>3276</v>
      </c>
      <c r="H518" s="54"/>
      <c r="I518" s="54" t="s">
        <v>3277</v>
      </c>
      <c r="J518" s="54" t="s">
        <v>3278</v>
      </c>
      <c r="K518" s="54"/>
      <c r="L518" s="56" t="d">
        <v>2018-04-05</v>
      </c>
      <c r="M518" s="54" t="s">
        <v>207</v>
      </c>
      <c r="N518" s="54" t="s">
        <v>207</v>
      </c>
      <c r="O518" s="54" t="s">
        <v>207</v>
      </c>
      <c r="P518" s="55" t="d">
        <v>2023-01-11</v>
      </c>
      <c r="Q518" s="54"/>
      <c r="R518" s="54"/>
      <c r="S518" s="54"/>
      <c r="T518" s="54"/>
      <c r="U518" s="54"/>
      <c r="V518" s="54" t="s">
        <v>3279</v>
      </c>
      <c r="W518" s="54"/>
      <c r="X518" s="54"/>
      <c r="Y518" s="54"/>
      <c r="Z518" s="54"/>
      <c r="AA518" s="54" t="s">
        <v>262</v>
      </c>
      <c r="AB518" s="54" t="s">
        <v>3280</v>
      </c>
      <c r="AC518" s="54" t="s">
        <v>253</v>
      </c>
      <c r="AD518" s="54"/>
      <c r="AE518" s="54"/>
      <c r="AF518" s="54"/>
      <c r="AG518" s="54"/>
      <c r="AH518" s="54" t="s">
        <v>211</v>
      </c>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c r="BP518" s="54"/>
      <c r="BQ518" s="54"/>
      <c r="BR518" s="54"/>
      <c r="BS518" s="54"/>
      <c r="BT518" s="54" t="s">
        <v>3281</v>
      </c>
      <c r="BU518" s="54"/>
      <c r="BV518" s="54"/>
      <c r="BW518" s="54"/>
      <c r="BX518" s="54"/>
      <c r="BY518" s="54"/>
      <c r="BZ518" s="54"/>
      <c r="CA518" s="54"/>
      <c r="CB518" s="54"/>
      <c r="CC518" s="54"/>
      <c r="CD518" s="54"/>
      <c r="CE518" s="54"/>
      <c r="CF518" s="54"/>
      <c r="CG518" s="54"/>
      <c r="CH518" s="54"/>
      <c r="CI518" s="54"/>
      <c r="CJ518" s="59" t="s">
        <v>6784</v>
      </c>
    </row>
    <row r="519" spans="1:88" s="3" customFormat="1" ht="60" customHeight="1">
      <c r="A519" s="59" t="s">
        <v>3293</v>
      </c>
      <c r="B519" s="59" t="s">
        <v>200</v>
      </c>
      <c r="C519" s="59">
        <v>2018</v>
      </c>
      <c r="D519" s="54" t="s">
        <v>3294</v>
      </c>
      <c r="E519" s="54" t="s">
        <v>3295</v>
      </c>
      <c r="F519" s="54" t="s">
        <v>3296</v>
      </c>
      <c r="G519" s="54" t="s">
        <v>3297</v>
      </c>
      <c r="H519" s="54"/>
      <c r="I519" s="54" t="s">
        <v>3298</v>
      </c>
      <c r="J519" s="54" t="s">
        <v>3299</v>
      </c>
      <c r="K519" s="54"/>
      <c r="L519" s="54" t="s">
        <v>207</v>
      </c>
      <c r="M519" s="54" t="s">
        <v>207</v>
      </c>
      <c r="N519" s="54" t="s">
        <v>207</v>
      </c>
      <c r="O519" s="54" t="s">
        <v>207</v>
      </c>
      <c r="P519" s="54" t="s">
        <v>3300</v>
      </c>
      <c r="Q519" s="54"/>
      <c r="R519" s="54"/>
      <c r="S519" s="54"/>
      <c r="T519" s="54"/>
      <c r="U519" s="54"/>
      <c r="V519" s="54" t="s">
        <v>3301</v>
      </c>
      <c r="W519" s="54"/>
      <c r="X519" s="54"/>
      <c r="Y519" s="54"/>
      <c r="Z519" s="54"/>
      <c r="AA519" s="54" t="s">
        <v>262</v>
      </c>
      <c r="AB519" s="54" t="s">
        <v>662</v>
      </c>
      <c r="AC519" s="54" t="s">
        <v>253</v>
      </c>
      <c r="AD519" s="54"/>
      <c r="AE519" s="54"/>
      <c r="AF519" s="54"/>
      <c r="AG519" s="54"/>
      <c r="AH519" s="54" t="s">
        <v>211</v>
      </c>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c r="BP519" s="54"/>
      <c r="BQ519" s="54"/>
      <c r="BR519" s="54"/>
      <c r="BS519" s="54"/>
      <c r="BT519" s="54" t="s">
        <v>3302</v>
      </c>
      <c r="BU519" s="54"/>
      <c r="BV519" s="54"/>
      <c r="BW519" s="54"/>
      <c r="BX519" s="54"/>
      <c r="BY519" s="54"/>
      <c r="BZ519" s="54"/>
      <c r="CA519" s="54"/>
      <c r="CB519" s="54"/>
      <c r="CC519" s="54"/>
      <c r="CD519" s="54"/>
      <c r="CE519" s="54"/>
      <c r="CF519" s="54"/>
      <c r="CG519" s="54"/>
      <c r="CH519" s="54"/>
      <c r="CI519" s="54"/>
      <c r="CJ519" s="59" t="s">
        <v>6784</v>
      </c>
    </row>
    <row r="520" spans="1:88" s="3" customFormat="1" ht="60" customHeight="1">
      <c r="A520" s="59" t="s">
        <v>3303</v>
      </c>
      <c r="B520" s="59" t="s">
        <v>200</v>
      </c>
      <c r="C520" s="59">
        <v>2018</v>
      </c>
      <c r="D520" s="54" t="s">
        <v>3304</v>
      </c>
      <c r="E520" s="54" t="s">
        <v>3305</v>
      </c>
      <c r="F520" s="54" t="s">
        <v>3206</v>
      </c>
      <c r="G520" s="54" t="s">
        <v>3207</v>
      </c>
      <c r="H520" s="54"/>
      <c r="I520" s="54" t="s">
        <v>3306</v>
      </c>
      <c r="J520" s="54" t="s">
        <v>3307</v>
      </c>
      <c r="K520" s="54"/>
      <c r="L520" s="54" t="s">
        <v>207</v>
      </c>
      <c r="M520" s="54" t="s">
        <v>207</v>
      </c>
      <c r="N520" s="54" t="s">
        <v>207</v>
      </c>
      <c r="O520" s="54" t="s">
        <v>207</v>
      </c>
      <c r="P520" s="54" t="s">
        <v>877</v>
      </c>
      <c r="Q520" s="54"/>
      <c r="R520" s="54"/>
      <c r="S520" s="54"/>
      <c r="T520" s="54"/>
      <c r="U520" s="54"/>
      <c r="V520" s="54" t="s">
        <v>3308</v>
      </c>
      <c r="W520" s="54"/>
      <c r="X520" s="54"/>
      <c r="Y520" s="54"/>
      <c r="Z520" s="54"/>
      <c r="AA520" s="54" t="s">
        <v>262</v>
      </c>
      <c r="AB520" s="54" t="s">
        <v>3211</v>
      </c>
      <c r="AC520" s="54" t="s">
        <v>253</v>
      </c>
      <c r="AD520" s="54"/>
      <c r="AE520" s="54"/>
      <c r="AF520" s="54"/>
      <c r="AG520" s="54"/>
      <c r="AH520" s="54" t="s">
        <v>211</v>
      </c>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c r="BP520" s="54"/>
      <c r="BQ520" s="54"/>
      <c r="BR520" s="54"/>
      <c r="BS520" s="54"/>
      <c r="BT520" s="54" t="s">
        <v>3212</v>
      </c>
      <c r="BU520" s="54"/>
      <c r="BV520" s="54"/>
      <c r="BW520" s="54"/>
      <c r="BX520" s="54"/>
      <c r="BY520" s="54"/>
      <c r="BZ520" s="54"/>
      <c r="CA520" s="54"/>
      <c r="CB520" s="54"/>
      <c r="CC520" s="54"/>
      <c r="CD520" s="54"/>
      <c r="CE520" s="54"/>
      <c r="CF520" s="54"/>
      <c r="CG520" s="54"/>
      <c r="CH520" s="54"/>
      <c r="CI520" s="54"/>
      <c r="CJ520" s="59" t="s">
        <v>6784</v>
      </c>
    </row>
    <row r="521" spans="1:88" s="3" customFormat="1" ht="60" customHeight="1">
      <c r="A521" s="59" t="s">
        <v>3309</v>
      </c>
      <c r="B521" s="59" t="s">
        <v>200</v>
      </c>
      <c r="C521" s="59">
        <v>2018</v>
      </c>
      <c r="D521" s="54" t="s">
        <v>2862</v>
      </c>
      <c r="E521" s="54" t="s">
        <v>3310</v>
      </c>
      <c r="F521" s="54" t="s">
        <v>3311</v>
      </c>
      <c r="G521" s="54" t="s">
        <v>3312</v>
      </c>
      <c r="H521" s="54"/>
      <c r="I521" s="54" t="s">
        <v>3313</v>
      </c>
      <c r="J521" s="54" t="s">
        <v>3314</v>
      </c>
      <c r="K521" s="54"/>
      <c r="L521" s="54" t="s">
        <v>207</v>
      </c>
      <c r="M521" s="54" t="s">
        <v>207</v>
      </c>
      <c r="N521" s="54" t="s">
        <v>207</v>
      </c>
      <c r="O521" s="54" t="s">
        <v>207</v>
      </c>
      <c r="P521" s="55" t="d">
        <v>2023-01-09</v>
      </c>
      <c r="Q521" s="54"/>
      <c r="R521" s="54"/>
      <c r="S521" s="54"/>
      <c r="T521" s="54"/>
      <c r="U521" s="54"/>
      <c r="V521" s="54"/>
      <c r="W521" s="54"/>
      <c r="X521" s="54"/>
      <c r="Y521" s="54"/>
      <c r="Z521" s="54"/>
      <c r="AA521" s="54" t="s">
        <v>262</v>
      </c>
      <c r="AB521" s="54" t="s">
        <v>3315</v>
      </c>
      <c r="AC521" s="54" t="s">
        <v>253</v>
      </c>
      <c r="AD521" s="54"/>
      <c r="AE521" s="54"/>
      <c r="AF521" s="54"/>
      <c r="AG521" s="54"/>
      <c r="AH521" s="54" t="s">
        <v>211</v>
      </c>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c r="BP521" s="54"/>
      <c r="BQ521" s="54"/>
      <c r="BR521" s="54"/>
      <c r="BS521" s="54"/>
      <c r="BT521" s="54" t="s">
        <v>3316</v>
      </c>
      <c r="BU521" s="54"/>
      <c r="BV521" s="54"/>
      <c r="BW521" s="54"/>
      <c r="BX521" s="54"/>
      <c r="BY521" s="54"/>
      <c r="BZ521" s="54"/>
      <c r="CA521" s="54"/>
      <c r="CB521" s="54"/>
      <c r="CC521" s="54"/>
      <c r="CD521" s="54"/>
      <c r="CE521" s="54"/>
      <c r="CF521" s="54"/>
      <c r="CG521" s="54"/>
      <c r="CH521" s="54"/>
      <c r="CI521" s="54"/>
      <c r="CJ521" s="59" t="s">
        <v>6784</v>
      </c>
    </row>
    <row r="522" spans="1:88" s="3" customFormat="1" ht="60" customHeight="1">
      <c r="A522" s="59" t="s">
        <v>3317</v>
      </c>
      <c r="B522" s="59" t="s">
        <v>200</v>
      </c>
      <c r="C522" s="59">
        <v>2018</v>
      </c>
      <c r="D522" s="54" t="s">
        <v>3318</v>
      </c>
      <c r="E522" s="54" t="s">
        <v>3319</v>
      </c>
      <c r="F522" s="54" t="s">
        <v>3320</v>
      </c>
      <c r="G522" s="54" t="s">
        <v>3321</v>
      </c>
      <c r="H522" s="54"/>
      <c r="I522" s="54" t="s">
        <v>3322</v>
      </c>
      <c r="J522" s="54" t="s">
        <v>3323</v>
      </c>
      <c r="K522" s="54"/>
      <c r="L522" s="54" t="s">
        <v>207</v>
      </c>
      <c r="M522" s="54" t="s">
        <v>207</v>
      </c>
      <c r="N522" s="54" t="s">
        <v>207</v>
      </c>
      <c r="O522" s="54" t="s">
        <v>207</v>
      </c>
      <c r="P522" s="54" t="s">
        <v>3324</v>
      </c>
      <c r="Q522" s="54"/>
      <c r="R522" s="54"/>
      <c r="S522" s="54"/>
      <c r="T522" s="54"/>
      <c r="U522" s="54"/>
      <c r="V522" s="54"/>
      <c r="W522" s="54"/>
      <c r="X522" s="54"/>
      <c r="Y522" s="54"/>
      <c r="Z522" s="54"/>
      <c r="AA522" s="54" t="s">
        <v>262</v>
      </c>
      <c r="AB522" s="54" t="s">
        <v>3325</v>
      </c>
      <c r="AC522" s="54" t="s">
        <v>253</v>
      </c>
      <c r="AD522" s="54"/>
      <c r="AE522" s="54"/>
      <c r="AF522" s="54"/>
      <c r="AG522" s="54"/>
      <c r="AH522" s="54" t="s">
        <v>211</v>
      </c>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c r="BP522" s="54"/>
      <c r="BQ522" s="54"/>
      <c r="BR522" s="54"/>
      <c r="BS522" s="54"/>
      <c r="BT522" s="54" t="s">
        <v>3326</v>
      </c>
      <c r="BU522" s="54"/>
      <c r="BV522" s="54"/>
      <c r="BW522" s="54"/>
      <c r="BX522" s="54"/>
      <c r="BY522" s="54"/>
      <c r="BZ522" s="54"/>
      <c r="CA522" s="54"/>
      <c r="CB522" s="54"/>
      <c r="CC522" s="54"/>
      <c r="CD522" s="54"/>
      <c r="CE522" s="54"/>
      <c r="CF522" s="54"/>
      <c r="CG522" s="54"/>
      <c r="CH522" s="54"/>
      <c r="CI522" s="54"/>
      <c r="CJ522" s="59" t="s">
        <v>6784</v>
      </c>
    </row>
    <row r="523" spans="1:88" s="3" customFormat="1" ht="60" customHeight="1">
      <c r="A523" s="59" t="s">
        <v>3339</v>
      </c>
      <c r="B523" s="59" t="s">
        <v>200</v>
      </c>
      <c r="C523" s="59">
        <v>2018</v>
      </c>
      <c r="D523" s="54" t="s">
        <v>3340</v>
      </c>
      <c r="E523" s="54" t="s">
        <v>3341</v>
      </c>
      <c r="F523" s="54" t="s">
        <v>3342</v>
      </c>
      <c r="G523" s="54" t="s">
        <v>3343</v>
      </c>
      <c r="H523" s="54"/>
      <c r="I523" s="54" t="s">
        <v>3344</v>
      </c>
      <c r="J523" s="54" t="s">
        <v>3345</v>
      </c>
      <c r="K523" s="54"/>
      <c r="L523" s="54" t="s">
        <v>207</v>
      </c>
      <c r="M523" s="54" t="s">
        <v>207</v>
      </c>
      <c r="N523" s="54" t="s">
        <v>207</v>
      </c>
      <c r="O523" s="54" t="s">
        <v>207</v>
      </c>
      <c r="P523" s="54" t="s">
        <v>3346</v>
      </c>
      <c r="Q523" s="54"/>
      <c r="R523" s="54"/>
      <c r="S523" s="54"/>
      <c r="T523" s="54"/>
      <c r="U523" s="54"/>
      <c r="V523" s="54" t="s">
        <v>3347</v>
      </c>
      <c r="W523" s="54"/>
      <c r="X523" s="54"/>
      <c r="Y523" s="54"/>
      <c r="Z523" s="54"/>
      <c r="AA523" s="54" t="s">
        <v>262</v>
      </c>
      <c r="AB523" s="54" t="s">
        <v>3336</v>
      </c>
      <c r="AC523" s="54" t="s">
        <v>253</v>
      </c>
      <c r="AD523" s="54"/>
      <c r="AE523" s="54"/>
      <c r="AF523" s="54"/>
      <c r="AG523" s="54"/>
      <c r="AH523" s="54" t="s">
        <v>211</v>
      </c>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c r="BP523" s="54"/>
      <c r="BQ523" s="54"/>
      <c r="BR523" s="54"/>
      <c r="BS523" s="54"/>
      <c r="BT523" s="54" t="s">
        <v>3338</v>
      </c>
      <c r="BU523" s="54"/>
      <c r="BV523" s="54"/>
      <c r="BW523" s="54"/>
      <c r="BX523" s="54"/>
      <c r="BY523" s="54"/>
      <c r="BZ523" s="54"/>
      <c r="CA523" s="54"/>
      <c r="CB523" s="54"/>
      <c r="CC523" s="54"/>
      <c r="CD523" s="54"/>
      <c r="CE523" s="54"/>
      <c r="CF523" s="54"/>
      <c r="CG523" s="54"/>
      <c r="CH523" s="54"/>
      <c r="CI523" s="54"/>
      <c r="CJ523" s="59" t="s">
        <v>6784</v>
      </c>
    </row>
    <row r="524" spans="1:88" s="3" customFormat="1" ht="60" customHeight="1">
      <c r="A524" s="59" t="s">
        <v>3348</v>
      </c>
      <c r="B524" s="59" t="s">
        <v>200</v>
      </c>
      <c r="C524" s="59">
        <v>2018</v>
      </c>
      <c r="D524" s="54" t="s">
        <v>3349</v>
      </c>
      <c r="E524" s="54" t="s">
        <v>3350</v>
      </c>
      <c r="F524" s="54" t="s">
        <v>3351</v>
      </c>
      <c r="G524" s="54" t="s">
        <v>3352</v>
      </c>
      <c r="H524" s="54"/>
      <c r="I524" s="54" t="s">
        <v>3353</v>
      </c>
      <c r="J524" s="54" t="s">
        <v>3354</v>
      </c>
      <c r="K524" s="54"/>
      <c r="L524" s="54" t="s">
        <v>3355</v>
      </c>
      <c r="M524" s="54" t="s">
        <v>207</v>
      </c>
      <c r="N524" s="54" t="s">
        <v>207</v>
      </c>
      <c r="O524" s="54" t="s">
        <v>207</v>
      </c>
      <c r="P524" s="54" t="s">
        <v>3356</v>
      </c>
      <c r="Q524" s="54"/>
      <c r="R524" s="54"/>
      <c r="S524" s="54"/>
      <c r="T524" s="54"/>
      <c r="U524" s="54"/>
      <c r="V524" s="54" t="s">
        <v>3357</v>
      </c>
      <c r="W524" s="54"/>
      <c r="X524" s="54"/>
      <c r="Y524" s="54"/>
      <c r="Z524" s="54"/>
      <c r="AA524" s="54" t="s">
        <v>209</v>
      </c>
      <c r="AB524" s="54" t="s">
        <v>3358</v>
      </c>
      <c r="AC524" s="54"/>
      <c r="AD524" s="54"/>
      <c r="AE524" s="54"/>
      <c r="AF524" s="54"/>
      <c r="AG524" s="54"/>
      <c r="AH524" s="54" t="s">
        <v>211</v>
      </c>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c r="BP524" s="54"/>
      <c r="BQ524" s="54"/>
      <c r="BR524" s="54"/>
      <c r="BS524" s="54"/>
      <c r="BT524" s="54" t="s">
        <v>3351</v>
      </c>
      <c r="BU524" s="54"/>
      <c r="BV524" s="54"/>
      <c r="BW524" s="54"/>
      <c r="BX524" s="54"/>
      <c r="BY524" s="54"/>
      <c r="BZ524" s="54"/>
      <c r="CA524" s="54"/>
      <c r="CB524" s="54"/>
      <c r="CC524" s="54"/>
      <c r="CD524" s="54"/>
      <c r="CE524" s="54"/>
      <c r="CF524" s="54"/>
      <c r="CG524" s="54"/>
      <c r="CH524" s="54"/>
      <c r="CI524" s="54"/>
      <c r="CJ524" s="59" t="s">
        <v>6784</v>
      </c>
    </row>
    <row r="525" spans="1:88" s="3" customFormat="1" ht="60" customHeight="1">
      <c r="A525" s="59" t="s">
        <v>3359</v>
      </c>
      <c r="B525" s="59" t="s">
        <v>200</v>
      </c>
      <c r="C525" s="59">
        <v>2018</v>
      </c>
      <c r="D525" s="54" t="s">
        <v>3360</v>
      </c>
      <c r="E525" s="54" t="s">
        <v>3361</v>
      </c>
      <c r="F525" s="54" t="s">
        <v>3362</v>
      </c>
      <c r="G525" s="54" t="s">
        <v>3363</v>
      </c>
      <c r="H525" s="54"/>
      <c r="I525" s="54" t="s">
        <v>3364</v>
      </c>
      <c r="J525" s="54" t="s">
        <v>3365</v>
      </c>
      <c r="K525" s="54"/>
      <c r="L525" s="54" t="s">
        <v>3366</v>
      </c>
      <c r="M525" s="54" t="s">
        <v>207</v>
      </c>
      <c r="N525" s="54" t="s">
        <v>207</v>
      </c>
      <c r="O525" s="54" t="s">
        <v>207</v>
      </c>
      <c r="P525" s="55" t="d">
        <v>2023-01-04</v>
      </c>
      <c r="Q525" s="54"/>
      <c r="R525" s="54"/>
      <c r="S525" s="54"/>
      <c r="T525" s="54"/>
      <c r="U525" s="54"/>
      <c r="V525" s="54"/>
      <c r="W525" s="54"/>
      <c r="X525" s="54"/>
      <c r="Y525" s="54"/>
      <c r="Z525" s="54"/>
      <c r="AA525" s="54" t="s">
        <v>209</v>
      </c>
      <c r="AB525" s="54" t="s">
        <v>3367</v>
      </c>
      <c r="AC525" s="54"/>
      <c r="AD525" s="54"/>
      <c r="AE525" s="54"/>
      <c r="AF525" s="54"/>
      <c r="AG525" s="54"/>
      <c r="AH525" s="54" t="s">
        <v>211</v>
      </c>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c r="BP525" s="54"/>
      <c r="BQ525" s="54"/>
      <c r="BR525" s="54"/>
      <c r="BS525" s="54"/>
      <c r="BT525" s="54" t="s">
        <v>3368</v>
      </c>
      <c r="BU525" s="54"/>
      <c r="BV525" s="54"/>
      <c r="BW525" s="54"/>
      <c r="BX525" s="54"/>
      <c r="BY525" s="54"/>
      <c r="BZ525" s="54"/>
      <c r="CA525" s="54"/>
      <c r="CB525" s="54"/>
      <c r="CC525" s="54"/>
      <c r="CD525" s="54"/>
      <c r="CE525" s="54"/>
      <c r="CF525" s="54"/>
      <c r="CG525" s="54"/>
      <c r="CH525" s="54"/>
      <c r="CI525" s="54"/>
      <c r="CJ525" s="59" t="s">
        <v>6784</v>
      </c>
    </row>
    <row r="526" spans="1:88" s="3" customFormat="1" ht="60" customHeight="1">
      <c r="A526" s="59" t="s">
        <v>3369</v>
      </c>
      <c r="B526" s="59" t="s">
        <v>200</v>
      </c>
      <c r="C526" s="59">
        <v>2018</v>
      </c>
      <c r="D526" s="54" t="s">
        <v>3370</v>
      </c>
      <c r="E526" s="54" t="s">
        <v>3371</v>
      </c>
      <c r="F526" s="54" t="s">
        <v>3372</v>
      </c>
      <c r="G526" s="54" t="s">
        <v>3373</v>
      </c>
      <c r="H526" s="54"/>
      <c r="I526" s="54" t="s">
        <v>3374</v>
      </c>
      <c r="J526" s="54" t="s">
        <v>3375</v>
      </c>
      <c r="K526" s="54"/>
      <c r="L526" s="54" t="s">
        <v>3376</v>
      </c>
      <c r="M526" s="54" t="s">
        <v>207</v>
      </c>
      <c r="N526" s="54" t="s">
        <v>207</v>
      </c>
      <c r="O526" s="54" t="s">
        <v>207</v>
      </c>
      <c r="P526" s="55" t="d">
        <v>2023-01-06</v>
      </c>
      <c r="Q526" s="54"/>
      <c r="R526" s="54"/>
      <c r="S526" s="54"/>
      <c r="T526" s="54"/>
      <c r="U526" s="54"/>
      <c r="V526" s="54"/>
      <c r="W526" s="54"/>
      <c r="X526" s="54"/>
      <c r="Y526" s="54"/>
      <c r="Z526" s="54"/>
      <c r="AA526" s="54" t="s">
        <v>209</v>
      </c>
      <c r="AB526" s="54" t="s">
        <v>3377</v>
      </c>
      <c r="AC526" s="54"/>
      <c r="AD526" s="54"/>
      <c r="AE526" s="54"/>
      <c r="AF526" s="54"/>
      <c r="AG526" s="54"/>
      <c r="AH526" s="54" t="s">
        <v>211</v>
      </c>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c r="BP526" s="54"/>
      <c r="BQ526" s="54"/>
      <c r="BR526" s="54"/>
      <c r="BS526" s="54"/>
      <c r="BT526" s="54" t="s">
        <v>3372</v>
      </c>
      <c r="BU526" s="54"/>
      <c r="BV526" s="54"/>
      <c r="BW526" s="54"/>
      <c r="BX526" s="54"/>
      <c r="BY526" s="54"/>
      <c r="BZ526" s="54"/>
      <c r="CA526" s="54"/>
      <c r="CB526" s="54"/>
      <c r="CC526" s="54"/>
      <c r="CD526" s="54"/>
      <c r="CE526" s="54"/>
      <c r="CF526" s="54"/>
      <c r="CG526" s="54"/>
      <c r="CH526" s="54"/>
      <c r="CI526" s="54"/>
      <c r="CJ526" s="59" t="s">
        <v>6784</v>
      </c>
    </row>
    <row r="527" spans="1:88" s="3" customFormat="1" ht="60" customHeight="1">
      <c r="A527" s="59" t="s">
        <v>3384</v>
      </c>
      <c r="B527" s="59" t="s">
        <v>200</v>
      </c>
      <c r="C527" s="59">
        <v>2018</v>
      </c>
      <c r="D527" s="54" t="s">
        <v>3385</v>
      </c>
      <c r="E527" s="54" t="s">
        <v>3386</v>
      </c>
      <c r="F527" s="54" t="s">
        <v>3362</v>
      </c>
      <c r="G527" s="54" t="s">
        <v>3363</v>
      </c>
      <c r="H527" s="54"/>
      <c r="I527" s="54" t="s">
        <v>3387</v>
      </c>
      <c r="J527" s="54" t="s">
        <v>3388</v>
      </c>
      <c r="K527" s="54"/>
      <c r="L527" s="54" t="s">
        <v>3366</v>
      </c>
      <c r="M527" s="54" t="s">
        <v>207</v>
      </c>
      <c r="N527" s="54" t="s">
        <v>207</v>
      </c>
      <c r="O527" s="54" t="s">
        <v>207</v>
      </c>
      <c r="P527" s="55" t="d">
        <v>2023-01-08</v>
      </c>
      <c r="Q527" s="54"/>
      <c r="R527" s="54"/>
      <c r="S527" s="54"/>
      <c r="T527" s="54"/>
      <c r="U527" s="54"/>
      <c r="V527" s="54"/>
      <c r="W527" s="54"/>
      <c r="X527" s="54"/>
      <c r="Y527" s="54"/>
      <c r="Z527" s="54"/>
      <c r="AA527" s="54" t="s">
        <v>209</v>
      </c>
      <c r="AB527" s="54" t="s">
        <v>3367</v>
      </c>
      <c r="AC527" s="54"/>
      <c r="AD527" s="54"/>
      <c r="AE527" s="54"/>
      <c r="AF527" s="54"/>
      <c r="AG527" s="54"/>
      <c r="AH527" s="54" t="s">
        <v>211</v>
      </c>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c r="BP527" s="54"/>
      <c r="BQ527" s="54"/>
      <c r="BR527" s="54"/>
      <c r="BS527" s="54"/>
      <c r="BT527" s="54" t="s">
        <v>3368</v>
      </c>
      <c r="BU527" s="54"/>
      <c r="BV527" s="54"/>
      <c r="BW527" s="54"/>
      <c r="BX527" s="54"/>
      <c r="BY527" s="54"/>
      <c r="BZ527" s="54"/>
      <c r="CA527" s="54"/>
      <c r="CB527" s="54"/>
      <c r="CC527" s="54"/>
      <c r="CD527" s="54"/>
      <c r="CE527" s="54"/>
      <c r="CF527" s="54"/>
      <c r="CG527" s="54"/>
      <c r="CH527" s="54"/>
      <c r="CI527" s="54"/>
      <c r="CJ527" s="59" t="s">
        <v>6784</v>
      </c>
    </row>
    <row r="528" spans="1:88" s="3" customFormat="1" ht="60" customHeight="1">
      <c r="A528" s="59" t="s">
        <v>3389</v>
      </c>
      <c r="B528" s="59" t="s">
        <v>200</v>
      </c>
      <c r="C528" s="59">
        <v>2018</v>
      </c>
      <c r="D528" s="54" t="s">
        <v>3390</v>
      </c>
      <c r="E528" s="54" t="s">
        <v>3391</v>
      </c>
      <c r="F528" s="54" t="s">
        <v>3392</v>
      </c>
      <c r="G528" s="54" t="s">
        <v>3393</v>
      </c>
      <c r="H528" s="54"/>
      <c r="I528" s="54" t="s">
        <v>3394</v>
      </c>
      <c r="J528" s="54" t="s">
        <v>3395</v>
      </c>
      <c r="K528" s="54"/>
      <c r="L528" s="54" t="s">
        <v>3396</v>
      </c>
      <c r="M528" s="54" t="s">
        <v>207</v>
      </c>
      <c r="N528" s="54" t="s">
        <v>207</v>
      </c>
      <c r="O528" s="54" t="s">
        <v>207</v>
      </c>
      <c r="P528" s="54" t="s">
        <v>3397</v>
      </c>
      <c r="Q528" s="54"/>
      <c r="R528" s="54"/>
      <c r="S528" s="54"/>
      <c r="T528" s="54"/>
      <c r="U528" s="54"/>
      <c r="V528" s="54"/>
      <c r="W528" s="54"/>
      <c r="X528" s="54"/>
      <c r="Y528" s="54"/>
      <c r="Z528" s="54"/>
      <c r="AA528" s="54" t="s">
        <v>209</v>
      </c>
      <c r="AB528" s="54" t="s">
        <v>3398</v>
      </c>
      <c r="AC528" s="54"/>
      <c r="AD528" s="54"/>
      <c r="AE528" s="54"/>
      <c r="AF528" s="54"/>
      <c r="AG528" s="54"/>
      <c r="AH528" s="54" t="s">
        <v>211</v>
      </c>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c r="BP528" s="54"/>
      <c r="BQ528" s="54"/>
      <c r="BR528" s="54"/>
      <c r="BS528" s="54"/>
      <c r="BT528" s="54" t="s">
        <v>3392</v>
      </c>
      <c r="BU528" s="54"/>
      <c r="BV528" s="54"/>
      <c r="BW528" s="54"/>
      <c r="BX528" s="54"/>
      <c r="BY528" s="54"/>
      <c r="BZ528" s="54"/>
      <c r="CA528" s="54"/>
      <c r="CB528" s="54"/>
      <c r="CC528" s="54"/>
      <c r="CD528" s="54"/>
      <c r="CE528" s="54"/>
      <c r="CF528" s="54"/>
      <c r="CG528" s="54"/>
      <c r="CH528" s="54"/>
      <c r="CI528" s="54"/>
      <c r="CJ528" s="59" t="s">
        <v>6784</v>
      </c>
    </row>
    <row r="529" spans="1:88" s="3" customFormat="1" ht="60" customHeight="1">
      <c r="A529" s="59" t="s">
        <v>3399</v>
      </c>
      <c r="B529" s="59" t="s">
        <v>200</v>
      </c>
      <c r="C529" s="59">
        <v>2018</v>
      </c>
      <c r="D529" s="54" t="s">
        <v>3400</v>
      </c>
      <c r="E529" s="54" t="s">
        <v>3401</v>
      </c>
      <c r="F529" s="54" t="s">
        <v>3362</v>
      </c>
      <c r="G529" s="54" t="s">
        <v>3363</v>
      </c>
      <c r="H529" s="54"/>
      <c r="I529" s="54" t="s">
        <v>3402</v>
      </c>
      <c r="J529" s="54" t="s">
        <v>3403</v>
      </c>
      <c r="K529" s="54"/>
      <c r="L529" s="54" t="s">
        <v>3366</v>
      </c>
      <c r="M529" s="54" t="s">
        <v>207</v>
      </c>
      <c r="N529" s="54" t="s">
        <v>207</v>
      </c>
      <c r="O529" s="54" t="s">
        <v>207</v>
      </c>
      <c r="P529" s="55" t="d">
        <v>2023-01-04</v>
      </c>
      <c r="Q529" s="54"/>
      <c r="R529" s="54"/>
      <c r="S529" s="54"/>
      <c r="T529" s="54"/>
      <c r="U529" s="54"/>
      <c r="V529" s="54" t="s">
        <v>3404</v>
      </c>
      <c r="W529" s="54"/>
      <c r="X529" s="54"/>
      <c r="Y529" s="54"/>
      <c r="Z529" s="54"/>
      <c r="AA529" s="54" t="s">
        <v>209</v>
      </c>
      <c r="AB529" s="54" t="s">
        <v>3367</v>
      </c>
      <c r="AC529" s="54"/>
      <c r="AD529" s="54"/>
      <c r="AE529" s="54"/>
      <c r="AF529" s="54"/>
      <c r="AG529" s="54"/>
      <c r="AH529" s="54" t="s">
        <v>211</v>
      </c>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c r="BP529" s="54"/>
      <c r="BQ529" s="54"/>
      <c r="BR529" s="54"/>
      <c r="BS529" s="54"/>
      <c r="BT529" s="54" t="s">
        <v>3368</v>
      </c>
      <c r="BU529" s="54"/>
      <c r="BV529" s="54"/>
      <c r="BW529" s="54"/>
      <c r="BX529" s="54"/>
      <c r="BY529" s="54"/>
      <c r="BZ529" s="54"/>
      <c r="CA529" s="54"/>
      <c r="CB529" s="54"/>
      <c r="CC529" s="54"/>
      <c r="CD529" s="54"/>
      <c r="CE529" s="54"/>
      <c r="CF529" s="54"/>
      <c r="CG529" s="54"/>
      <c r="CH529" s="54"/>
      <c r="CI529" s="54"/>
      <c r="CJ529" s="59" t="s">
        <v>6784</v>
      </c>
    </row>
    <row r="530" spans="1:88" s="3" customFormat="1" ht="60" customHeight="1">
      <c r="A530" s="59" t="s">
        <v>3411</v>
      </c>
      <c r="B530" s="59" t="s">
        <v>200</v>
      </c>
      <c r="C530" s="59">
        <v>2018</v>
      </c>
      <c r="D530" s="54" t="s">
        <v>3412</v>
      </c>
      <c r="E530" s="54" t="s">
        <v>3413</v>
      </c>
      <c r="F530" s="54" t="s">
        <v>3362</v>
      </c>
      <c r="G530" s="54" t="s">
        <v>3363</v>
      </c>
      <c r="H530" s="54"/>
      <c r="I530" s="54" t="s">
        <v>3414</v>
      </c>
      <c r="J530" s="54" t="s">
        <v>3415</v>
      </c>
      <c r="K530" s="54"/>
      <c r="L530" s="54" t="s">
        <v>3366</v>
      </c>
      <c r="M530" s="54" t="s">
        <v>207</v>
      </c>
      <c r="N530" s="54" t="s">
        <v>207</v>
      </c>
      <c r="O530" s="54" t="s">
        <v>207</v>
      </c>
      <c r="P530" s="55" t="d">
        <v>2023-01-04</v>
      </c>
      <c r="Q530" s="54"/>
      <c r="R530" s="54"/>
      <c r="S530" s="54"/>
      <c r="T530" s="54"/>
      <c r="U530" s="54"/>
      <c r="V530" s="54"/>
      <c r="W530" s="54"/>
      <c r="X530" s="54"/>
      <c r="Y530" s="54"/>
      <c r="Z530" s="54"/>
      <c r="AA530" s="54" t="s">
        <v>209</v>
      </c>
      <c r="AB530" s="54" t="s">
        <v>3367</v>
      </c>
      <c r="AC530" s="54"/>
      <c r="AD530" s="54"/>
      <c r="AE530" s="54"/>
      <c r="AF530" s="54"/>
      <c r="AG530" s="54"/>
      <c r="AH530" s="54" t="s">
        <v>211</v>
      </c>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c r="BP530" s="54"/>
      <c r="BQ530" s="54"/>
      <c r="BR530" s="54"/>
      <c r="BS530" s="54"/>
      <c r="BT530" s="54" t="s">
        <v>3368</v>
      </c>
      <c r="BU530" s="54"/>
      <c r="BV530" s="54"/>
      <c r="BW530" s="54"/>
      <c r="BX530" s="54"/>
      <c r="BY530" s="54"/>
      <c r="BZ530" s="54"/>
      <c r="CA530" s="54"/>
      <c r="CB530" s="54"/>
      <c r="CC530" s="54"/>
      <c r="CD530" s="54"/>
      <c r="CE530" s="54"/>
      <c r="CF530" s="54"/>
      <c r="CG530" s="54"/>
      <c r="CH530" s="54"/>
      <c r="CI530" s="54"/>
      <c r="CJ530" s="59" t="s">
        <v>6784</v>
      </c>
    </row>
    <row r="531" spans="1:88" s="3" customFormat="1" ht="60" customHeight="1">
      <c r="A531" s="59" t="s">
        <v>3416</v>
      </c>
      <c r="B531" s="59" t="s">
        <v>200</v>
      </c>
      <c r="C531" s="59">
        <v>2018</v>
      </c>
      <c r="D531" s="54" t="s">
        <v>3417</v>
      </c>
      <c r="E531" s="54" t="s">
        <v>3418</v>
      </c>
      <c r="F531" s="54" t="s">
        <v>3362</v>
      </c>
      <c r="G531" s="54" t="s">
        <v>3363</v>
      </c>
      <c r="H531" s="54"/>
      <c r="I531" s="54" t="s">
        <v>3419</v>
      </c>
      <c r="J531" s="54" t="s">
        <v>3420</v>
      </c>
      <c r="K531" s="54"/>
      <c r="L531" s="54" t="s">
        <v>3366</v>
      </c>
      <c r="M531" s="54" t="s">
        <v>207</v>
      </c>
      <c r="N531" s="54" t="s">
        <v>207</v>
      </c>
      <c r="O531" s="54" t="s">
        <v>207</v>
      </c>
      <c r="P531" s="55" t="d">
        <v>2023-01-04</v>
      </c>
      <c r="Q531" s="54"/>
      <c r="R531" s="54"/>
      <c r="S531" s="54"/>
      <c r="T531" s="54"/>
      <c r="U531" s="54"/>
      <c r="V531" s="54"/>
      <c r="W531" s="54"/>
      <c r="X531" s="54"/>
      <c r="Y531" s="54"/>
      <c r="Z531" s="54"/>
      <c r="AA531" s="54" t="s">
        <v>209</v>
      </c>
      <c r="AB531" s="54" t="s">
        <v>3367</v>
      </c>
      <c r="AC531" s="54"/>
      <c r="AD531" s="54"/>
      <c r="AE531" s="54"/>
      <c r="AF531" s="54"/>
      <c r="AG531" s="54"/>
      <c r="AH531" s="54" t="s">
        <v>211</v>
      </c>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c r="BP531" s="54"/>
      <c r="BQ531" s="54"/>
      <c r="BR531" s="54"/>
      <c r="BS531" s="54"/>
      <c r="BT531" s="54" t="s">
        <v>3368</v>
      </c>
      <c r="BU531" s="54"/>
      <c r="BV531" s="54"/>
      <c r="BW531" s="54"/>
      <c r="BX531" s="54"/>
      <c r="BY531" s="54"/>
      <c r="BZ531" s="54"/>
      <c r="CA531" s="54"/>
      <c r="CB531" s="54"/>
      <c r="CC531" s="54"/>
      <c r="CD531" s="54"/>
      <c r="CE531" s="54"/>
      <c r="CF531" s="54"/>
      <c r="CG531" s="54"/>
      <c r="CH531" s="54"/>
      <c r="CI531" s="54"/>
      <c r="CJ531" s="59" t="s">
        <v>6784</v>
      </c>
    </row>
    <row r="532" spans="1:88" s="3" customFormat="1" ht="60" customHeight="1">
      <c r="A532" s="59" t="s">
        <v>3421</v>
      </c>
      <c r="B532" s="59" t="s">
        <v>200</v>
      </c>
      <c r="C532" s="59">
        <v>2018</v>
      </c>
      <c r="D532" s="54" t="s">
        <v>3422</v>
      </c>
      <c r="E532" s="54" t="s">
        <v>3423</v>
      </c>
      <c r="F532" s="54" t="s">
        <v>3362</v>
      </c>
      <c r="G532" s="54" t="s">
        <v>3363</v>
      </c>
      <c r="H532" s="54"/>
      <c r="I532" s="54" t="s">
        <v>3424</v>
      </c>
      <c r="J532" s="54" t="s">
        <v>3425</v>
      </c>
      <c r="K532" s="54"/>
      <c r="L532" s="54" t="s">
        <v>3366</v>
      </c>
      <c r="M532" s="54" t="s">
        <v>207</v>
      </c>
      <c r="N532" s="54" t="s">
        <v>207</v>
      </c>
      <c r="O532" s="54" t="s">
        <v>207</v>
      </c>
      <c r="P532" s="55" t="d">
        <v>2023-01-08</v>
      </c>
      <c r="Q532" s="54"/>
      <c r="R532" s="54"/>
      <c r="S532" s="54"/>
      <c r="T532" s="54"/>
      <c r="U532" s="54"/>
      <c r="V532" s="54" t="s">
        <v>3426</v>
      </c>
      <c r="W532" s="54"/>
      <c r="X532" s="54"/>
      <c r="Y532" s="54"/>
      <c r="Z532" s="54"/>
      <c r="AA532" s="54" t="s">
        <v>209</v>
      </c>
      <c r="AB532" s="54" t="s">
        <v>3367</v>
      </c>
      <c r="AC532" s="54"/>
      <c r="AD532" s="54"/>
      <c r="AE532" s="54"/>
      <c r="AF532" s="54"/>
      <c r="AG532" s="54"/>
      <c r="AH532" s="54" t="s">
        <v>211</v>
      </c>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c r="BP532" s="54"/>
      <c r="BQ532" s="54"/>
      <c r="BR532" s="54"/>
      <c r="BS532" s="54"/>
      <c r="BT532" s="54" t="s">
        <v>3368</v>
      </c>
      <c r="BU532" s="54"/>
      <c r="BV532" s="54"/>
      <c r="BW532" s="54"/>
      <c r="BX532" s="54"/>
      <c r="BY532" s="54"/>
      <c r="BZ532" s="54"/>
      <c r="CA532" s="54"/>
      <c r="CB532" s="54"/>
      <c r="CC532" s="54"/>
      <c r="CD532" s="54"/>
      <c r="CE532" s="54"/>
      <c r="CF532" s="54"/>
      <c r="CG532" s="54"/>
      <c r="CH532" s="54"/>
      <c r="CI532" s="54"/>
      <c r="CJ532" s="59" t="s">
        <v>6784</v>
      </c>
    </row>
    <row r="533" spans="1:88" s="3" customFormat="1" ht="60" customHeight="1">
      <c r="A533" s="59" t="s">
        <v>3427</v>
      </c>
      <c r="B533" s="59" t="s">
        <v>200</v>
      </c>
      <c r="C533" s="59">
        <v>2018</v>
      </c>
      <c r="D533" s="54" t="s">
        <v>3428</v>
      </c>
      <c r="E533" s="54" t="s">
        <v>3429</v>
      </c>
      <c r="F533" s="54" t="s">
        <v>3430</v>
      </c>
      <c r="G533" s="54" t="s">
        <v>3431</v>
      </c>
      <c r="H533" s="54"/>
      <c r="I533" s="54" t="s">
        <v>3432</v>
      </c>
      <c r="J533" s="54" t="s">
        <v>3433</v>
      </c>
      <c r="K533" s="54"/>
      <c r="L533" s="54" t="s">
        <v>3366</v>
      </c>
      <c r="M533" s="54" t="s">
        <v>207</v>
      </c>
      <c r="N533" s="54" t="s">
        <v>207</v>
      </c>
      <c r="O533" s="54" t="s">
        <v>207</v>
      </c>
      <c r="P533" s="54" t="s">
        <v>3434</v>
      </c>
      <c r="Q533" s="54"/>
      <c r="R533" s="54"/>
      <c r="S533" s="54"/>
      <c r="T533" s="54"/>
      <c r="U533" s="54"/>
      <c r="V533" s="54" t="s">
        <v>3435</v>
      </c>
      <c r="W533" s="54"/>
      <c r="X533" s="54"/>
      <c r="Y533" s="54"/>
      <c r="Z533" s="54"/>
      <c r="AA533" s="54" t="s">
        <v>209</v>
      </c>
      <c r="AB533" s="54" t="s">
        <v>3436</v>
      </c>
      <c r="AC533" s="54"/>
      <c r="AD533" s="54"/>
      <c r="AE533" s="54"/>
      <c r="AF533" s="54"/>
      <c r="AG533" s="54"/>
      <c r="AH533" s="54" t="s">
        <v>211</v>
      </c>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c r="BP533" s="54"/>
      <c r="BQ533" s="54"/>
      <c r="BR533" s="54"/>
      <c r="BS533" s="54"/>
      <c r="BT533" s="54" t="s">
        <v>3430</v>
      </c>
      <c r="BU533" s="54"/>
      <c r="BV533" s="54"/>
      <c r="BW533" s="54"/>
      <c r="BX533" s="54"/>
      <c r="BY533" s="54"/>
      <c r="BZ533" s="54"/>
      <c r="CA533" s="54"/>
      <c r="CB533" s="54"/>
      <c r="CC533" s="54"/>
      <c r="CD533" s="54"/>
      <c r="CE533" s="54"/>
      <c r="CF533" s="54"/>
      <c r="CG533" s="54"/>
      <c r="CH533" s="54"/>
      <c r="CI533" s="54"/>
      <c r="CJ533" s="59" t="s">
        <v>6784</v>
      </c>
    </row>
    <row r="534" spans="1:88" s="3" customFormat="1" ht="60" customHeight="1">
      <c r="A534" s="59" t="s">
        <v>3437</v>
      </c>
      <c r="B534" s="59" t="s">
        <v>200</v>
      </c>
      <c r="C534" s="59">
        <v>2018</v>
      </c>
      <c r="D534" s="54" t="s">
        <v>3438</v>
      </c>
      <c r="E534" s="54" t="s">
        <v>3439</v>
      </c>
      <c r="F534" s="54" t="s">
        <v>3362</v>
      </c>
      <c r="G534" s="54" t="s">
        <v>3363</v>
      </c>
      <c r="H534" s="54"/>
      <c r="I534" s="54" t="s">
        <v>3440</v>
      </c>
      <c r="J534" s="54" t="s">
        <v>3441</v>
      </c>
      <c r="K534" s="54"/>
      <c r="L534" s="54" t="s">
        <v>3366</v>
      </c>
      <c r="M534" s="54" t="s">
        <v>207</v>
      </c>
      <c r="N534" s="54" t="s">
        <v>207</v>
      </c>
      <c r="O534" s="54" t="s">
        <v>207</v>
      </c>
      <c r="P534" s="55" t="d">
        <v>2023-01-07</v>
      </c>
      <c r="Q534" s="54"/>
      <c r="R534" s="54"/>
      <c r="S534" s="54"/>
      <c r="T534" s="54"/>
      <c r="U534" s="54"/>
      <c r="V534" s="54"/>
      <c r="W534" s="54"/>
      <c r="X534" s="54"/>
      <c r="Y534" s="54"/>
      <c r="Z534" s="54"/>
      <c r="AA534" s="54" t="s">
        <v>209</v>
      </c>
      <c r="AB534" s="54" t="s">
        <v>3367</v>
      </c>
      <c r="AC534" s="54"/>
      <c r="AD534" s="54"/>
      <c r="AE534" s="54"/>
      <c r="AF534" s="54"/>
      <c r="AG534" s="54"/>
      <c r="AH534" s="54" t="s">
        <v>211</v>
      </c>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c r="BP534" s="54"/>
      <c r="BQ534" s="54"/>
      <c r="BR534" s="54"/>
      <c r="BS534" s="54"/>
      <c r="BT534" s="54" t="s">
        <v>3368</v>
      </c>
      <c r="BU534" s="54"/>
      <c r="BV534" s="54"/>
      <c r="BW534" s="54"/>
      <c r="BX534" s="54"/>
      <c r="BY534" s="54"/>
      <c r="BZ534" s="54"/>
      <c r="CA534" s="54"/>
      <c r="CB534" s="54"/>
      <c r="CC534" s="54"/>
      <c r="CD534" s="54"/>
      <c r="CE534" s="54"/>
      <c r="CF534" s="54"/>
      <c r="CG534" s="54"/>
      <c r="CH534" s="54"/>
      <c r="CI534" s="54"/>
      <c r="CJ534" s="59" t="s">
        <v>6784</v>
      </c>
    </row>
    <row r="535" spans="1:88" s="3" customFormat="1" ht="60" customHeight="1">
      <c r="A535" s="59" t="s">
        <v>3442</v>
      </c>
      <c r="B535" s="59" t="s">
        <v>200</v>
      </c>
      <c r="C535" s="59">
        <v>2018</v>
      </c>
      <c r="D535" s="54" t="s">
        <v>3443</v>
      </c>
      <c r="E535" s="54" t="s">
        <v>3444</v>
      </c>
      <c r="F535" s="54" t="s">
        <v>3445</v>
      </c>
      <c r="G535" s="54" t="s">
        <v>3446</v>
      </c>
      <c r="H535" s="54"/>
      <c r="I535" s="54" t="s">
        <v>3447</v>
      </c>
      <c r="J535" s="54" t="s">
        <v>3448</v>
      </c>
      <c r="K535" s="54"/>
      <c r="L535" s="54" t="s">
        <v>3355</v>
      </c>
      <c r="M535" s="54" t="s">
        <v>207</v>
      </c>
      <c r="N535" s="54" t="s">
        <v>207</v>
      </c>
      <c r="O535" s="54" t="s">
        <v>207</v>
      </c>
      <c r="P535" s="55" t="d">
        <v>2023-01-06</v>
      </c>
      <c r="Q535" s="54"/>
      <c r="R535" s="54"/>
      <c r="S535" s="54"/>
      <c r="T535" s="54"/>
      <c r="U535" s="54"/>
      <c r="V535" s="54"/>
      <c r="W535" s="54"/>
      <c r="X535" s="54"/>
      <c r="Y535" s="54"/>
      <c r="Z535" s="54"/>
      <c r="AA535" s="54" t="s">
        <v>209</v>
      </c>
      <c r="AB535" s="54" t="s">
        <v>3449</v>
      </c>
      <c r="AC535" s="54"/>
      <c r="AD535" s="54"/>
      <c r="AE535" s="54"/>
      <c r="AF535" s="54"/>
      <c r="AG535" s="54"/>
      <c r="AH535" s="54" t="s">
        <v>211</v>
      </c>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c r="BP535" s="54"/>
      <c r="BQ535" s="54"/>
      <c r="BR535" s="54"/>
      <c r="BS535" s="54"/>
      <c r="BT535" s="54" t="s">
        <v>3445</v>
      </c>
      <c r="BU535" s="54"/>
      <c r="BV535" s="54"/>
      <c r="BW535" s="54"/>
      <c r="BX535" s="54"/>
      <c r="BY535" s="54"/>
      <c r="BZ535" s="54"/>
      <c r="CA535" s="54"/>
      <c r="CB535" s="54"/>
      <c r="CC535" s="54"/>
      <c r="CD535" s="54"/>
      <c r="CE535" s="54"/>
      <c r="CF535" s="54"/>
      <c r="CG535" s="54"/>
      <c r="CH535" s="54"/>
      <c r="CI535" s="54"/>
      <c r="CJ535" s="59" t="s">
        <v>6784</v>
      </c>
    </row>
    <row r="536" spans="1:88" s="3" customFormat="1" ht="60" customHeight="1">
      <c r="A536" s="59" t="s">
        <v>3450</v>
      </c>
      <c r="B536" s="59" t="s">
        <v>200</v>
      </c>
      <c r="C536" s="59">
        <v>2018</v>
      </c>
      <c r="D536" s="54" t="s">
        <v>3451</v>
      </c>
      <c r="E536" s="54" t="s">
        <v>3452</v>
      </c>
      <c r="F536" s="54" t="s">
        <v>3362</v>
      </c>
      <c r="G536" s="54" t="s">
        <v>3363</v>
      </c>
      <c r="H536" s="54"/>
      <c r="I536" s="54" t="s">
        <v>3453</v>
      </c>
      <c r="J536" s="54" t="s">
        <v>3454</v>
      </c>
      <c r="K536" s="54"/>
      <c r="L536" s="54" t="s">
        <v>3366</v>
      </c>
      <c r="M536" s="54" t="s">
        <v>207</v>
      </c>
      <c r="N536" s="54" t="s">
        <v>207</v>
      </c>
      <c r="O536" s="54" t="s">
        <v>207</v>
      </c>
      <c r="P536" s="55" t="d">
        <v>2023-01-04</v>
      </c>
      <c r="Q536" s="54"/>
      <c r="R536" s="54"/>
      <c r="S536" s="54"/>
      <c r="T536" s="54"/>
      <c r="U536" s="54"/>
      <c r="V536" s="54" t="s">
        <v>3455</v>
      </c>
      <c r="W536" s="54"/>
      <c r="X536" s="54"/>
      <c r="Y536" s="54"/>
      <c r="Z536" s="54"/>
      <c r="AA536" s="54" t="s">
        <v>209</v>
      </c>
      <c r="AB536" s="54" t="s">
        <v>3367</v>
      </c>
      <c r="AC536" s="54"/>
      <c r="AD536" s="54"/>
      <c r="AE536" s="54"/>
      <c r="AF536" s="54"/>
      <c r="AG536" s="54"/>
      <c r="AH536" s="54" t="s">
        <v>211</v>
      </c>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c r="BP536" s="54"/>
      <c r="BQ536" s="54"/>
      <c r="BR536" s="54"/>
      <c r="BS536" s="54"/>
      <c r="BT536" s="54" t="s">
        <v>3368</v>
      </c>
      <c r="BU536" s="54"/>
      <c r="BV536" s="54"/>
      <c r="BW536" s="54"/>
      <c r="BX536" s="54"/>
      <c r="BY536" s="54"/>
      <c r="BZ536" s="54"/>
      <c r="CA536" s="54"/>
      <c r="CB536" s="54"/>
      <c r="CC536" s="54"/>
      <c r="CD536" s="54"/>
      <c r="CE536" s="54"/>
      <c r="CF536" s="54"/>
      <c r="CG536" s="54"/>
      <c r="CH536" s="54"/>
      <c r="CI536" s="54"/>
      <c r="CJ536" s="59" t="s">
        <v>6784</v>
      </c>
    </row>
    <row r="537" spans="1:88" s="3" customFormat="1" ht="60" customHeight="1">
      <c r="A537" s="59" t="s">
        <v>3456</v>
      </c>
      <c r="B537" s="59" t="s">
        <v>242</v>
      </c>
      <c r="C537" s="59">
        <v>2018</v>
      </c>
      <c r="D537" s="54" t="s">
        <v>3457</v>
      </c>
      <c r="E537" s="54" t="s">
        <v>3458</v>
      </c>
      <c r="F537" s="54" t="s">
        <v>3459</v>
      </c>
      <c r="G537" s="54"/>
      <c r="H537" s="54">
        <v>22394303</v>
      </c>
      <c r="I537" s="54" t="s">
        <v>3460</v>
      </c>
      <c r="J537" s="54" t="s">
        <v>3461</v>
      </c>
      <c r="K537" s="54" t="s">
        <v>3462</v>
      </c>
      <c r="L537" s="54" t="s">
        <v>207</v>
      </c>
      <c r="M537" s="54" t="s">
        <v>207</v>
      </c>
      <c r="N537" s="54" t="s">
        <v>207</v>
      </c>
      <c r="O537" s="54" t="s">
        <v>207</v>
      </c>
      <c r="P537" s="54"/>
      <c r="Q537" s="54"/>
      <c r="R537" s="54">
        <v>2</v>
      </c>
      <c r="S537" s="54">
        <v>7</v>
      </c>
      <c r="T537" s="54"/>
      <c r="U537" s="54"/>
      <c r="V537" s="54"/>
      <c r="W537" s="54"/>
      <c r="X537" s="54"/>
      <c r="Y537" s="54"/>
      <c r="Z537" s="54"/>
      <c r="AA537" s="54"/>
      <c r="AB537" s="54"/>
      <c r="AC537" s="54" t="s">
        <v>776</v>
      </c>
      <c r="AD537" s="54"/>
      <c r="AE537" s="54"/>
      <c r="AF537" s="54"/>
      <c r="AG537" s="54"/>
      <c r="AH537" s="54" t="s">
        <v>3463</v>
      </c>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c r="BP537" s="54"/>
      <c r="BQ537" s="54"/>
      <c r="BR537" s="54"/>
      <c r="BS537" s="54"/>
      <c r="BT537" s="54"/>
      <c r="BU537" s="54"/>
      <c r="BV537" s="54"/>
      <c r="BW537" s="54"/>
      <c r="BX537" s="54"/>
      <c r="BY537" s="54"/>
      <c r="BZ537" s="54"/>
      <c r="CA537" s="54"/>
      <c r="CB537" s="54"/>
      <c r="CC537" s="54"/>
      <c r="CD537" s="54"/>
      <c r="CE537" s="54"/>
      <c r="CF537" s="54"/>
      <c r="CG537" s="54"/>
      <c r="CH537" s="54"/>
      <c r="CI537" s="54"/>
      <c r="CJ537" s="59" t="s">
        <v>6784</v>
      </c>
    </row>
    <row r="538" spans="1:88" s="3" customFormat="1" ht="60" customHeight="1">
      <c r="A538" s="59" t="s">
        <v>3464</v>
      </c>
      <c r="B538" s="59" t="s">
        <v>242</v>
      </c>
      <c r="C538" s="59">
        <v>2018</v>
      </c>
      <c r="D538" s="54" t="s">
        <v>3465</v>
      </c>
      <c r="E538" s="54" t="s">
        <v>3466</v>
      </c>
      <c r="F538" s="54" t="s">
        <v>3467</v>
      </c>
      <c r="G538" s="54"/>
      <c r="H538" s="54" t="s">
        <v>3468</v>
      </c>
      <c r="I538" s="54" t="s">
        <v>3469</v>
      </c>
      <c r="J538" s="54" t="s">
        <v>3470</v>
      </c>
      <c r="K538" s="54"/>
      <c r="L538" s="54" t="s">
        <v>3471</v>
      </c>
      <c r="M538" s="54" t="s">
        <v>207</v>
      </c>
      <c r="N538" s="54" t="s">
        <v>207</v>
      </c>
      <c r="O538" s="54" t="s">
        <v>207</v>
      </c>
      <c r="P538" s="54" t="s">
        <v>3472</v>
      </c>
      <c r="Q538" s="54"/>
      <c r="R538" s="54">
        <v>6</v>
      </c>
      <c r="S538" s="54">
        <v>134</v>
      </c>
      <c r="T538" s="54"/>
      <c r="U538" s="54" t="s">
        <v>3473</v>
      </c>
      <c r="V538" s="54" t="s">
        <v>3474</v>
      </c>
      <c r="W538" s="54"/>
      <c r="X538" s="54"/>
      <c r="Y538" s="54"/>
      <c r="Z538" s="54"/>
      <c r="AA538" s="54"/>
      <c r="AB538" s="54"/>
      <c r="AC538" s="54" t="s">
        <v>253</v>
      </c>
      <c r="AD538" s="54"/>
      <c r="AE538" s="54"/>
      <c r="AF538" s="54"/>
      <c r="AG538" s="54"/>
      <c r="AH538" s="54" t="s">
        <v>211</v>
      </c>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c r="BP538" s="54"/>
      <c r="BQ538" s="54"/>
      <c r="BR538" s="54"/>
      <c r="BS538" s="54"/>
      <c r="BT538" s="54"/>
      <c r="BU538" s="54"/>
      <c r="BV538" s="54"/>
      <c r="BW538" s="54"/>
      <c r="BX538" s="54"/>
      <c r="BY538" s="54"/>
      <c r="BZ538" s="54"/>
      <c r="CA538" s="54"/>
      <c r="CB538" s="54"/>
      <c r="CC538" s="54"/>
      <c r="CD538" s="54"/>
      <c r="CE538" s="54"/>
      <c r="CF538" s="54"/>
      <c r="CG538" s="54"/>
      <c r="CH538" s="54"/>
      <c r="CI538" s="54"/>
      <c r="CJ538" s="59" t="s">
        <v>6784</v>
      </c>
    </row>
    <row r="539" spans="1:88" s="3" customFormat="1" ht="60" customHeight="1">
      <c r="A539" s="59" t="s">
        <v>3475</v>
      </c>
      <c r="B539" s="59" t="s">
        <v>789</v>
      </c>
      <c r="C539" s="59">
        <v>2018</v>
      </c>
      <c r="D539" s="54" t="s">
        <v>3476</v>
      </c>
      <c r="E539" s="54" t="s">
        <v>3477</v>
      </c>
      <c r="F539" s="54" t="s">
        <v>3478</v>
      </c>
      <c r="G539" s="54" t="s">
        <v>3479</v>
      </c>
      <c r="H539" s="54"/>
      <c r="I539" s="54"/>
      <c r="J539" s="54" t="s">
        <v>3480</v>
      </c>
      <c r="K539" s="54"/>
      <c r="L539" s="54">
        <v>2018</v>
      </c>
      <c r="M539" s="54" t="s">
        <v>207</v>
      </c>
      <c r="N539" s="54" t="s">
        <v>207</v>
      </c>
      <c r="O539" s="54" t="s">
        <v>207</v>
      </c>
      <c r="P539" s="54" t="s">
        <v>3481</v>
      </c>
      <c r="Q539" s="54"/>
      <c r="R539" s="54"/>
      <c r="S539" s="54">
        <v>10605</v>
      </c>
      <c r="T539" s="54"/>
      <c r="U539" s="54"/>
      <c r="V539" s="54" t="s">
        <v>3482</v>
      </c>
      <c r="W539" s="54"/>
      <c r="X539" s="54"/>
      <c r="Y539" s="54"/>
      <c r="Z539" s="54"/>
      <c r="AA539" s="54" t="s">
        <v>2215</v>
      </c>
      <c r="AB539" s="54" t="s">
        <v>2162</v>
      </c>
      <c r="AC539" s="54" t="s">
        <v>253</v>
      </c>
      <c r="AD539" s="54"/>
      <c r="AE539" s="54"/>
      <c r="AF539" s="54"/>
      <c r="AG539" s="54"/>
      <c r="AH539" s="54" t="s">
        <v>211</v>
      </c>
      <c r="AI539" s="54"/>
      <c r="AJ539" s="54" t="s">
        <v>3483</v>
      </c>
      <c r="AK539" s="54"/>
      <c r="AL539" s="54"/>
      <c r="AM539" s="54"/>
      <c r="AN539" s="54"/>
      <c r="AO539" s="54"/>
      <c r="AP539" s="54" t="s">
        <v>3484</v>
      </c>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c r="BP539" s="54"/>
      <c r="BQ539" s="54"/>
      <c r="BR539" s="54"/>
      <c r="BS539" s="54"/>
      <c r="BT539" s="54"/>
      <c r="BU539" s="54"/>
      <c r="BV539" s="54"/>
      <c r="BW539" s="54"/>
      <c r="BX539" s="54"/>
      <c r="BY539" s="54"/>
      <c r="BZ539" s="54"/>
      <c r="CA539" s="54"/>
      <c r="CB539" s="54"/>
      <c r="CC539" s="54"/>
      <c r="CD539" s="54"/>
      <c r="CE539" s="54"/>
      <c r="CF539" s="54"/>
      <c r="CG539" s="54"/>
      <c r="CH539" s="54"/>
      <c r="CI539" s="54"/>
      <c r="CJ539" s="59" t="s">
        <v>6784</v>
      </c>
    </row>
    <row r="540" spans="1:88" s="3" customFormat="1" ht="60" customHeight="1">
      <c r="A540" s="59" t="s">
        <v>3485</v>
      </c>
      <c r="B540" s="59" t="s">
        <v>200</v>
      </c>
      <c r="C540" s="59">
        <v>2018</v>
      </c>
      <c r="D540" s="54" t="s">
        <v>3185</v>
      </c>
      <c r="E540" s="54" t="s">
        <v>3186</v>
      </c>
      <c r="F540" s="54" t="s">
        <v>3187</v>
      </c>
      <c r="G540" s="54" t="s">
        <v>3188</v>
      </c>
      <c r="H540" s="54"/>
      <c r="I540" s="54" t="s">
        <v>3189</v>
      </c>
      <c r="J540" s="54" t="s">
        <v>3190</v>
      </c>
      <c r="K540" s="54"/>
      <c r="L540" s="54" t="s">
        <v>207</v>
      </c>
      <c r="M540" s="54" t="s">
        <v>207</v>
      </c>
      <c r="N540" s="54" t="s">
        <v>207</v>
      </c>
      <c r="O540" s="54" t="s">
        <v>207</v>
      </c>
      <c r="P540" s="55" t="d">
        <v>2023-01-09</v>
      </c>
      <c r="Q540" s="54"/>
      <c r="R540" s="54"/>
      <c r="S540" s="54"/>
      <c r="T540" s="54"/>
      <c r="U540" s="54"/>
      <c r="V540" s="54"/>
      <c r="W540" s="54"/>
      <c r="X540" s="54"/>
      <c r="Y540" s="54"/>
      <c r="Z540" s="54"/>
      <c r="AA540" s="54" t="s">
        <v>262</v>
      </c>
      <c r="AB540" s="54" t="s">
        <v>3191</v>
      </c>
      <c r="AC540" s="54" t="s">
        <v>253</v>
      </c>
      <c r="AD540" s="54"/>
      <c r="AE540" s="54"/>
      <c r="AF540" s="54"/>
      <c r="AG540" s="54"/>
      <c r="AH540" s="54" t="s">
        <v>211</v>
      </c>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c r="BP540" s="54"/>
      <c r="BQ540" s="54"/>
      <c r="BR540" s="54"/>
      <c r="BS540" s="54"/>
      <c r="BT540" s="54" t="s">
        <v>3192</v>
      </c>
      <c r="BU540" s="54"/>
      <c r="BV540" s="54"/>
      <c r="BW540" s="54"/>
      <c r="BX540" s="54"/>
      <c r="BY540" s="54"/>
      <c r="BZ540" s="54"/>
      <c r="CA540" s="54"/>
      <c r="CB540" s="54"/>
      <c r="CC540" s="54"/>
      <c r="CD540" s="54"/>
      <c r="CE540" s="54"/>
      <c r="CF540" s="54"/>
      <c r="CG540" s="54"/>
      <c r="CH540" s="54"/>
      <c r="CI540" s="54"/>
      <c r="CJ540" s="59" t="s">
        <v>6784</v>
      </c>
    </row>
    <row r="541" spans="1:88" s="3" customFormat="1" ht="60" customHeight="1">
      <c r="A541" s="59" t="s">
        <v>3503</v>
      </c>
      <c r="B541" s="59" t="s">
        <v>242</v>
      </c>
      <c r="C541" s="59">
        <v>2018</v>
      </c>
      <c r="D541" s="54" t="s">
        <v>3457</v>
      </c>
      <c r="E541" s="54" t="s">
        <v>3458</v>
      </c>
      <c r="F541" s="54" t="s">
        <v>3459</v>
      </c>
      <c r="G541" s="54"/>
      <c r="H541" s="54">
        <v>22394303</v>
      </c>
      <c r="I541" s="54" t="s">
        <v>3460</v>
      </c>
      <c r="J541" s="54" t="s">
        <v>3461</v>
      </c>
      <c r="K541" s="54" t="s">
        <v>3462</v>
      </c>
      <c r="L541" s="54" t="s">
        <v>207</v>
      </c>
      <c r="M541" s="54" t="s">
        <v>207</v>
      </c>
      <c r="N541" s="54" t="s">
        <v>207</v>
      </c>
      <c r="O541" s="54" t="s">
        <v>207</v>
      </c>
      <c r="P541" s="54"/>
      <c r="Q541" s="54"/>
      <c r="R541" s="54">
        <v>2</v>
      </c>
      <c r="S541" s="54">
        <v>7</v>
      </c>
      <c r="T541" s="54"/>
      <c r="U541" s="54"/>
      <c r="V541" s="54"/>
      <c r="W541" s="54"/>
      <c r="X541" s="54"/>
      <c r="Y541" s="54"/>
      <c r="Z541" s="54"/>
      <c r="AA541" s="54"/>
      <c r="AB541" s="54"/>
      <c r="AC541" s="54" t="s">
        <v>776</v>
      </c>
      <c r="AD541" s="54"/>
      <c r="AE541" s="54"/>
      <c r="AF541" s="54"/>
      <c r="AG541" s="54"/>
      <c r="AH541" s="54" t="s">
        <v>3463</v>
      </c>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c r="BP541" s="54"/>
      <c r="BQ541" s="54"/>
      <c r="BR541" s="54"/>
      <c r="BS541" s="54"/>
      <c r="BT541" s="54"/>
      <c r="BU541" s="54"/>
      <c r="BV541" s="54"/>
      <c r="BW541" s="54"/>
      <c r="BX541" s="54"/>
      <c r="BY541" s="54"/>
      <c r="BZ541" s="54"/>
      <c r="CA541" s="54"/>
      <c r="CB541" s="54"/>
      <c r="CC541" s="54"/>
      <c r="CD541" s="54"/>
      <c r="CE541" s="54"/>
      <c r="CF541" s="54"/>
      <c r="CG541" s="54"/>
      <c r="CH541" s="54"/>
      <c r="CI541" s="54"/>
      <c r="CJ541" s="59" t="s">
        <v>6784</v>
      </c>
    </row>
    <row r="542" spans="1:88" s="3" customFormat="1" ht="60" customHeight="1">
      <c r="A542" s="59" t="s">
        <v>3504</v>
      </c>
      <c r="B542" s="59" t="s">
        <v>242</v>
      </c>
      <c r="C542" s="59">
        <v>2018</v>
      </c>
      <c r="D542" s="54" t="s">
        <v>3505</v>
      </c>
      <c r="E542" s="54" t="s">
        <v>3506</v>
      </c>
      <c r="F542" s="54" t="s">
        <v>3459</v>
      </c>
      <c r="G542" s="54"/>
      <c r="H542" s="54">
        <v>22394303</v>
      </c>
      <c r="I542" s="54" t="s">
        <v>3507</v>
      </c>
      <c r="J542" s="54" t="s">
        <v>3508</v>
      </c>
      <c r="K542" s="54" t="s">
        <v>3509</v>
      </c>
      <c r="L542" s="54" t="s">
        <v>207</v>
      </c>
      <c r="M542" s="54" t="s">
        <v>207</v>
      </c>
      <c r="N542" s="54" t="s">
        <v>207</v>
      </c>
      <c r="O542" s="54" t="s">
        <v>207</v>
      </c>
      <c r="P542" s="54"/>
      <c r="Q542" s="54"/>
      <c r="R542" s="54">
        <v>2</v>
      </c>
      <c r="S542" s="54">
        <v>7</v>
      </c>
      <c r="T542" s="54"/>
      <c r="U542" s="54"/>
      <c r="V542" s="54" t="s">
        <v>3510</v>
      </c>
      <c r="W542" s="54"/>
      <c r="X542" s="54"/>
      <c r="Y542" s="54"/>
      <c r="Z542" s="54"/>
      <c r="AA542" s="54"/>
      <c r="AB542" s="54"/>
      <c r="AC542" s="54" t="s">
        <v>776</v>
      </c>
      <c r="AD542" s="54"/>
      <c r="AE542" s="54"/>
      <c r="AF542" s="54"/>
      <c r="AG542" s="54"/>
      <c r="AH542" s="54" t="s">
        <v>3463</v>
      </c>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c r="BP542" s="54"/>
      <c r="BQ542" s="54"/>
      <c r="BR542" s="54"/>
      <c r="BS542" s="54"/>
      <c r="BT542" s="54"/>
      <c r="BU542" s="54"/>
      <c r="BV542" s="54"/>
      <c r="BW542" s="54"/>
      <c r="BX542" s="54"/>
      <c r="BY542" s="54"/>
      <c r="BZ542" s="54"/>
      <c r="CA542" s="54"/>
      <c r="CB542" s="54"/>
      <c r="CC542" s="54"/>
      <c r="CD542" s="54"/>
      <c r="CE542" s="54"/>
      <c r="CF542" s="54"/>
      <c r="CG542" s="54"/>
      <c r="CH542" s="54"/>
      <c r="CI542" s="54"/>
      <c r="CJ542" s="59" t="s">
        <v>6784</v>
      </c>
    </row>
    <row r="543" spans="1:88" s="3" customFormat="1" ht="60" customHeight="1">
      <c r="A543" s="59" t="s">
        <v>3529</v>
      </c>
      <c r="B543" s="59" t="s">
        <v>242</v>
      </c>
      <c r="C543" s="59">
        <v>2018</v>
      </c>
      <c r="D543" s="54" t="s">
        <v>3530</v>
      </c>
      <c r="E543" s="54" t="s">
        <v>3531</v>
      </c>
      <c r="F543" s="54" t="s">
        <v>3532</v>
      </c>
      <c r="G543" s="54"/>
      <c r="H543" s="54">
        <v>23062061</v>
      </c>
      <c r="I543" s="54" t="s">
        <v>3533</v>
      </c>
      <c r="J543" s="54" t="s">
        <v>3534</v>
      </c>
      <c r="K543" s="54"/>
      <c r="L543" s="54" t="s">
        <v>207</v>
      </c>
      <c r="M543" s="54" t="s">
        <v>207</v>
      </c>
      <c r="N543" s="54" t="s">
        <v>207</v>
      </c>
      <c r="O543" s="54" t="s">
        <v>207</v>
      </c>
      <c r="P543" s="54" t="s">
        <v>3535</v>
      </c>
      <c r="Q543" s="54"/>
      <c r="R543" s="54">
        <v>18</v>
      </c>
      <c r="S543" s="54"/>
      <c r="T543" s="54"/>
      <c r="U543" s="54" t="s">
        <v>3536</v>
      </c>
      <c r="V543" s="54" t="s">
        <v>3537</v>
      </c>
      <c r="W543" s="54"/>
      <c r="X543" s="54"/>
      <c r="Y543" s="54"/>
      <c r="Z543" s="54"/>
      <c r="AA543" s="54"/>
      <c r="AB543" s="54"/>
      <c r="AC543" s="54"/>
      <c r="AD543" s="54"/>
      <c r="AE543" s="54"/>
      <c r="AF543" s="54"/>
      <c r="AG543" s="54"/>
      <c r="AH543" s="54" t="s">
        <v>211</v>
      </c>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c r="BP543" s="54"/>
      <c r="BQ543" s="54"/>
      <c r="BR543" s="54"/>
      <c r="BS543" s="54"/>
      <c r="BT543" s="54"/>
      <c r="BU543" s="54"/>
      <c r="BV543" s="54"/>
      <c r="BW543" s="54"/>
      <c r="BX543" s="54"/>
      <c r="BY543" s="54"/>
      <c r="BZ543" s="54"/>
      <c r="CA543" s="54"/>
      <c r="CB543" s="54"/>
      <c r="CC543" s="54"/>
      <c r="CD543" s="54"/>
      <c r="CE543" s="54"/>
      <c r="CF543" s="54"/>
      <c r="CG543" s="54"/>
      <c r="CH543" s="54"/>
      <c r="CI543" s="54"/>
      <c r="CJ543" s="59" t="s">
        <v>6784</v>
      </c>
    </row>
    <row r="544" spans="1:88" s="3" customFormat="1" ht="60" customHeight="1">
      <c r="A544" s="59" t="s">
        <v>3538</v>
      </c>
      <c r="B544" s="59" t="s">
        <v>200</v>
      </c>
      <c r="C544" s="59">
        <v>2018</v>
      </c>
      <c r="D544" s="54" t="s">
        <v>3185</v>
      </c>
      <c r="E544" s="54" t="s">
        <v>3186</v>
      </c>
      <c r="F544" s="54" t="s">
        <v>3187</v>
      </c>
      <c r="G544" s="54" t="s">
        <v>3188</v>
      </c>
      <c r="H544" s="54"/>
      <c r="I544" s="54" t="s">
        <v>3189</v>
      </c>
      <c r="J544" s="54" t="s">
        <v>3190</v>
      </c>
      <c r="K544" s="54"/>
      <c r="L544" s="54" t="s">
        <v>207</v>
      </c>
      <c r="M544" s="54" t="s">
        <v>207</v>
      </c>
      <c r="N544" s="54" t="s">
        <v>207</v>
      </c>
      <c r="O544" s="54" t="s">
        <v>207</v>
      </c>
      <c r="P544" s="55" t="d">
        <v>2023-01-09</v>
      </c>
      <c r="Q544" s="54"/>
      <c r="R544" s="54"/>
      <c r="S544" s="54"/>
      <c r="T544" s="54"/>
      <c r="U544" s="54"/>
      <c r="V544" s="54"/>
      <c r="W544" s="54"/>
      <c r="X544" s="54"/>
      <c r="Y544" s="54"/>
      <c r="Z544" s="54"/>
      <c r="AA544" s="54" t="s">
        <v>262</v>
      </c>
      <c r="AB544" s="54" t="s">
        <v>3191</v>
      </c>
      <c r="AC544" s="54" t="s">
        <v>253</v>
      </c>
      <c r="AD544" s="54"/>
      <c r="AE544" s="54"/>
      <c r="AF544" s="54"/>
      <c r="AG544" s="54"/>
      <c r="AH544" s="54" t="s">
        <v>211</v>
      </c>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c r="BP544" s="54"/>
      <c r="BQ544" s="54"/>
      <c r="BR544" s="54"/>
      <c r="BS544" s="54"/>
      <c r="BT544" s="54" t="s">
        <v>3192</v>
      </c>
      <c r="BU544" s="54"/>
      <c r="BV544" s="54"/>
      <c r="BW544" s="54"/>
      <c r="BX544" s="54"/>
      <c r="BY544" s="54"/>
      <c r="BZ544" s="54"/>
      <c r="CA544" s="54"/>
      <c r="CB544" s="54"/>
      <c r="CC544" s="54"/>
      <c r="CD544" s="54"/>
      <c r="CE544" s="54"/>
      <c r="CF544" s="54"/>
      <c r="CG544" s="54"/>
      <c r="CH544" s="54"/>
      <c r="CI544" s="54"/>
      <c r="CJ544" s="59" t="s">
        <v>6784</v>
      </c>
    </row>
    <row r="545" spans="1:88" s="3" customFormat="1" ht="60" customHeight="1">
      <c r="A545" s="59" t="s">
        <v>3548</v>
      </c>
      <c r="B545" s="59" t="s">
        <v>789</v>
      </c>
      <c r="C545" s="59">
        <v>2018</v>
      </c>
      <c r="D545" s="54" t="s">
        <v>3476</v>
      </c>
      <c r="E545" s="54" t="s">
        <v>3477</v>
      </c>
      <c r="F545" s="54" t="s">
        <v>3478</v>
      </c>
      <c r="G545" s="54" t="s">
        <v>3479</v>
      </c>
      <c r="H545" s="54"/>
      <c r="I545" s="54"/>
      <c r="J545" s="54" t="s">
        <v>3480</v>
      </c>
      <c r="K545" s="54"/>
      <c r="L545" s="54">
        <v>2018</v>
      </c>
      <c r="M545" s="54" t="s">
        <v>207</v>
      </c>
      <c r="N545" s="54" t="s">
        <v>207</v>
      </c>
      <c r="O545" s="54" t="s">
        <v>207</v>
      </c>
      <c r="P545" s="54" t="s">
        <v>3481</v>
      </c>
      <c r="Q545" s="54"/>
      <c r="R545" s="54"/>
      <c r="S545" s="54">
        <v>10605</v>
      </c>
      <c r="T545" s="54"/>
      <c r="U545" s="54"/>
      <c r="V545" s="54" t="s">
        <v>3482</v>
      </c>
      <c r="W545" s="54"/>
      <c r="X545" s="54"/>
      <c r="Y545" s="54"/>
      <c r="Z545" s="54"/>
      <c r="AA545" s="54" t="s">
        <v>2215</v>
      </c>
      <c r="AB545" s="54" t="s">
        <v>2162</v>
      </c>
      <c r="AC545" s="54" t="s">
        <v>253</v>
      </c>
      <c r="AD545" s="54"/>
      <c r="AE545" s="54"/>
      <c r="AF545" s="54"/>
      <c r="AG545" s="54"/>
      <c r="AH545" s="54" t="s">
        <v>211</v>
      </c>
      <c r="AI545" s="54"/>
      <c r="AJ545" s="54" t="s">
        <v>3483</v>
      </c>
      <c r="AK545" s="54"/>
      <c r="AL545" s="54"/>
      <c r="AM545" s="54"/>
      <c r="AN545" s="54"/>
      <c r="AO545" s="54"/>
      <c r="AP545" s="54" t="s">
        <v>3484</v>
      </c>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c r="BP545" s="54"/>
      <c r="BQ545" s="54"/>
      <c r="BR545" s="54"/>
      <c r="BS545" s="54"/>
      <c r="BT545" s="54"/>
      <c r="BU545" s="54"/>
      <c r="BV545" s="54"/>
      <c r="BW545" s="54"/>
      <c r="BX545" s="54"/>
      <c r="BY545" s="54"/>
      <c r="BZ545" s="54"/>
      <c r="CA545" s="54"/>
      <c r="CB545" s="54"/>
      <c r="CC545" s="54"/>
      <c r="CD545" s="54"/>
      <c r="CE545" s="54"/>
      <c r="CF545" s="54"/>
      <c r="CG545" s="54"/>
      <c r="CH545" s="54"/>
      <c r="CI545" s="54"/>
      <c r="CJ545" s="59" t="s">
        <v>6784</v>
      </c>
    </row>
    <row r="546" spans="1:88" s="3" customFormat="1" ht="60" customHeight="1">
      <c r="A546" s="59" t="s">
        <v>3549</v>
      </c>
      <c r="B546" s="59" t="s">
        <v>242</v>
      </c>
      <c r="C546" s="59">
        <v>2018</v>
      </c>
      <c r="D546" s="54" t="s">
        <v>3465</v>
      </c>
      <c r="E546" s="54" t="s">
        <v>3466</v>
      </c>
      <c r="F546" s="54" t="s">
        <v>3467</v>
      </c>
      <c r="G546" s="54"/>
      <c r="H546" s="54" t="s">
        <v>3468</v>
      </c>
      <c r="I546" s="54" t="s">
        <v>3469</v>
      </c>
      <c r="J546" s="54" t="s">
        <v>3470</v>
      </c>
      <c r="K546" s="54"/>
      <c r="L546" s="54" t="s">
        <v>3471</v>
      </c>
      <c r="M546" s="54" t="s">
        <v>207</v>
      </c>
      <c r="N546" s="54" t="s">
        <v>207</v>
      </c>
      <c r="O546" s="54" t="s">
        <v>207</v>
      </c>
      <c r="P546" s="54" t="s">
        <v>3472</v>
      </c>
      <c r="Q546" s="54"/>
      <c r="R546" s="54">
        <v>6</v>
      </c>
      <c r="S546" s="54">
        <v>134</v>
      </c>
      <c r="T546" s="54"/>
      <c r="U546" s="54" t="s">
        <v>3473</v>
      </c>
      <c r="V546" s="54" t="s">
        <v>3474</v>
      </c>
      <c r="W546" s="54"/>
      <c r="X546" s="54"/>
      <c r="Y546" s="54"/>
      <c r="Z546" s="54"/>
      <c r="AA546" s="54"/>
      <c r="AB546" s="54"/>
      <c r="AC546" s="54" t="s">
        <v>253</v>
      </c>
      <c r="AD546" s="54"/>
      <c r="AE546" s="54"/>
      <c r="AF546" s="54"/>
      <c r="AG546" s="54"/>
      <c r="AH546" s="54" t="s">
        <v>211</v>
      </c>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c r="BP546" s="54"/>
      <c r="BQ546" s="54"/>
      <c r="BR546" s="54"/>
      <c r="BS546" s="54"/>
      <c r="BT546" s="54"/>
      <c r="BU546" s="54"/>
      <c r="BV546" s="54"/>
      <c r="BW546" s="54"/>
      <c r="BX546" s="54"/>
      <c r="BY546" s="54"/>
      <c r="BZ546" s="54"/>
      <c r="CA546" s="54"/>
      <c r="CB546" s="54"/>
      <c r="CC546" s="54"/>
      <c r="CD546" s="54"/>
      <c r="CE546" s="54"/>
      <c r="CF546" s="54"/>
      <c r="CG546" s="54"/>
      <c r="CH546" s="54"/>
      <c r="CI546" s="54"/>
      <c r="CJ546" s="59" t="s">
        <v>6784</v>
      </c>
    </row>
    <row r="547" spans="1:88" s="3" customFormat="1" ht="60" customHeight="1">
      <c r="A547" s="59" t="s">
        <v>3550</v>
      </c>
      <c r="B547" s="59" t="s">
        <v>200</v>
      </c>
      <c r="C547" s="59">
        <v>2019</v>
      </c>
      <c r="D547" s="54" t="s">
        <v>3551</v>
      </c>
      <c r="E547" s="54" t="s">
        <v>3552</v>
      </c>
      <c r="F547" s="54" t="s">
        <v>3553</v>
      </c>
      <c r="G547" s="54" t="s">
        <v>3554</v>
      </c>
      <c r="H547" s="54"/>
      <c r="I547" s="54" t="s">
        <v>3555</v>
      </c>
      <c r="J547" s="54" t="s">
        <v>3556</v>
      </c>
      <c r="K547" s="54"/>
      <c r="L547" s="56" t="d">
        <v>2019-05-08</v>
      </c>
      <c r="M547" s="54" t="s">
        <v>207</v>
      </c>
      <c r="N547" s="54" t="s">
        <v>207</v>
      </c>
      <c r="O547" s="54" t="s">
        <v>207</v>
      </c>
      <c r="P547" s="54" t="s">
        <v>3557</v>
      </c>
      <c r="Q547" s="54"/>
      <c r="R547" s="54"/>
      <c r="S547" s="54"/>
      <c r="T547" s="54"/>
      <c r="U547" s="54"/>
      <c r="V547" s="54" t="s">
        <v>3558</v>
      </c>
      <c r="W547" s="54"/>
      <c r="X547" s="54"/>
      <c r="Y547" s="54"/>
      <c r="Z547" s="54"/>
      <c r="AA547" s="54" t="s">
        <v>262</v>
      </c>
      <c r="AB547" s="54" t="s">
        <v>3559</v>
      </c>
      <c r="AC547" s="54" t="s">
        <v>253</v>
      </c>
      <c r="AD547" s="54"/>
      <c r="AE547" s="54"/>
      <c r="AF547" s="54"/>
      <c r="AG547" s="54"/>
      <c r="AH547" s="54" t="s">
        <v>211</v>
      </c>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c r="BP547" s="54"/>
      <c r="BQ547" s="54"/>
      <c r="BR547" s="54"/>
      <c r="BS547" s="54"/>
      <c r="BT547" s="54" t="s">
        <v>3560</v>
      </c>
      <c r="BU547" s="54"/>
      <c r="BV547" s="54"/>
      <c r="BW547" s="54"/>
      <c r="BX547" s="54"/>
      <c r="BY547" s="54"/>
      <c r="BZ547" s="54"/>
      <c r="CA547" s="54"/>
      <c r="CB547" s="54"/>
      <c r="CC547" s="54"/>
      <c r="CD547" s="54"/>
      <c r="CE547" s="54"/>
      <c r="CF547" s="54"/>
      <c r="CG547" s="54"/>
      <c r="CH547" s="54"/>
      <c r="CI547" s="54"/>
      <c r="CJ547" s="59" t="s">
        <v>6784</v>
      </c>
    </row>
    <row r="548" spans="1:88" s="3" customFormat="1" ht="60" customHeight="1">
      <c r="A548" s="59" t="s">
        <v>3561</v>
      </c>
      <c r="B548" s="59" t="s">
        <v>242</v>
      </c>
      <c r="C548" s="59">
        <v>2019</v>
      </c>
      <c r="D548" s="54" t="s">
        <v>3562</v>
      </c>
      <c r="E548" s="54" t="s">
        <v>3563</v>
      </c>
      <c r="F548" s="54" t="s">
        <v>3564</v>
      </c>
      <c r="G548" s="54"/>
      <c r="H548" s="54" t="s">
        <v>3565</v>
      </c>
      <c r="I548" s="54" t="s">
        <v>3566</v>
      </c>
      <c r="J548" s="54" t="s">
        <v>3567</v>
      </c>
      <c r="K548" s="54" t="s">
        <v>3568</v>
      </c>
      <c r="L548" s="54" t="s">
        <v>207</v>
      </c>
      <c r="M548" s="54" t="s">
        <v>207</v>
      </c>
      <c r="N548" s="54" t="s">
        <v>207</v>
      </c>
      <c r="O548" s="54" t="s">
        <v>207</v>
      </c>
      <c r="P548" s="55" t="d">
        <v>2023-01-20</v>
      </c>
      <c r="Q548" s="54"/>
      <c r="R548" s="54" t="s">
        <v>3569</v>
      </c>
      <c r="S548" s="54">
        <v>3</v>
      </c>
      <c r="T548" s="54"/>
      <c r="U548" s="54" t="s">
        <v>3570</v>
      </c>
      <c r="V548" s="54"/>
      <c r="W548" s="54"/>
      <c r="X548" s="54"/>
      <c r="Y548" s="54"/>
      <c r="Z548" s="54"/>
      <c r="AA548" s="54"/>
      <c r="AB548" s="54"/>
      <c r="AC548" s="54" t="s">
        <v>253</v>
      </c>
      <c r="AD548" s="54"/>
      <c r="AE548" s="54"/>
      <c r="AF548" s="54"/>
      <c r="AG548" s="54"/>
      <c r="AH548" s="54" t="s">
        <v>211</v>
      </c>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c r="BP548" s="54"/>
      <c r="BQ548" s="54"/>
      <c r="BR548" s="54"/>
      <c r="BS548" s="54"/>
      <c r="BT548" s="54"/>
      <c r="BU548" s="54"/>
      <c r="BV548" s="54"/>
      <c r="BW548" s="54"/>
      <c r="BX548" s="54"/>
      <c r="BY548" s="54"/>
      <c r="BZ548" s="54"/>
      <c r="CA548" s="54"/>
      <c r="CB548" s="54"/>
      <c r="CC548" s="54"/>
      <c r="CD548" s="54"/>
      <c r="CE548" s="54"/>
      <c r="CF548" s="54"/>
      <c r="CG548" s="54"/>
      <c r="CH548" s="54"/>
      <c r="CI548" s="54"/>
      <c r="CJ548" s="59" t="s">
        <v>6784</v>
      </c>
    </row>
    <row r="549" spans="1:88" s="3" customFormat="1" ht="60" customHeight="1">
      <c r="A549" s="59" t="s">
        <v>3604</v>
      </c>
      <c r="B549" s="59" t="s">
        <v>200</v>
      </c>
      <c r="C549" s="59">
        <v>2019</v>
      </c>
      <c r="D549" s="54" t="s">
        <v>3605</v>
      </c>
      <c r="E549" s="54" t="s">
        <v>3606</v>
      </c>
      <c r="F549" s="54" t="s">
        <v>3596</v>
      </c>
      <c r="G549" s="54" t="s">
        <v>3597</v>
      </c>
      <c r="H549" s="54"/>
      <c r="I549" s="54" t="s">
        <v>3607</v>
      </c>
      <c r="J549" s="54" t="s">
        <v>3608</v>
      </c>
      <c r="K549" s="54"/>
      <c r="L549" s="56" t="d">
        <v>2019-05-02</v>
      </c>
      <c r="M549" s="54" t="s">
        <v>207</v>
      </c>
      <c r="N549" s="54" t="s">
        <v>207</v>
      </c>
      <c r="O549" s="54" t="s">
        <v>207</v>
      </c>
      <c r="P549" s="55" t="d">
        <v>2023-01-15</v>
      </c>
      <c r="Q549" s="54"/>
      <c r="R549" s="54"/>
      <c r="S549" s="54"/>
      <c r="T549" s="54"/>
      <c r="U549" s="54"/>
      <c r="V549" s="54"/>
      <c r="W549" s="54"/>
      <c r="X549" s="54"/>
      <c r="Y549" s="54"/>
      <c r="Z549" s="54"/>
      <c r="AA549" s="54" t="s">
        <v>262</v>
      </c>
      <c r="AB549" s="54" t="s">
        <v>3601</v>
      </c>
      <c r="AC549" s="54" t="s">
        <v>253</v>
      </c>
      <c r="AD549" s="54"/>
      <c r="AE549" s="54"/>
      <c r="AF549" s="54"/>
      <c r="AG549" s="54"/>
      <c r="AH549" s="54" t="s">
        <v>211</v>
      </c>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c r="BP549" s="54"/>
      <c r="BQ549" s="54"/>
      <c r="BR549" s="54"/>
      <c r="BS549" s="54"/>
      <c r="BT549" s="54" t="s">
        <v>3603</v>
      </c>
      <c r="BU549" s="54"/>
      <c r="BV549" s="54"/>
      <c r="BW549" s="54"/>
      <c r="BX549" s="54"/>
      <c r="BY549" s="54"/>
      <c r="BZ549" s="54"/>
      <c r="CA549" s="54"/>
      <c r="CB549" s="54"/>
      <c r="CC549" s="54"/>
      <c r="CD549" s="54"/>
      <c r="CE549" s="54"/>
      <c r="CF549" s="54"/>
      <c r="CG549" s="54"/>
      <c r="CH549" s="54"/>
      <c r="CI549" s="54"/>
      <c r="CJ549" s="59" t="s">
        <v>6784</v>
      </c>
    </row>
    <row r="550" spans="1:88" s="3" customFormat="1" ht="60" customHeight="1">
      <c r="A550" s="59" t="s">
        <v>3609</v>
      </c>
      <c r="B550" s="59" t="s">
        <v>200</v>
      </c>
      <c r="C550" s="59">
        <v>2019</v>
      </c>
      <c r="D550" s="54" t="s">
        <v>3610</v>
      </c>
      <c r="E550" s="54" t="s">
        <v>3611</v>
      </c>
      <c r="F550" s="54" t="s">
        <v>3612</v>
      </c>
      <c r="G550" s="54" t="s">
        <v>3613</v>
      </c>
      <c r="H550" s="54"/>
      <c r="I550" s="54" t="s">
        <v>3614</v>
      </c>
      <c r="J550" s="54" t="s">
        <v>3615</v>
      </c>
      <c r="K550" s="54"/>
      <c r="L550" s="54" t="s">
        <v>207</v>
      </c>
      <c r="M550" s="54" t="s">
        <v>207</v>
      </c>
      <c r="N550" s="54" t="s">
        <v>207</v>
      </c>
      <c r="O550" s="54" t="s">
        <v>207</v>
      </c>
      <c r="P550" s="55" t="d">
        <v>2023-01-06</v>
      </c>
      <c r="Q550" s="54"/>
      <c r="R550" s="54"/>
      <c r="S550" s="54"/>
      <c r="T550" s="54"/>
      <c r="U550" s="54"/>
      <c r="V550" s="54"/>
      <c r="W550" s="54"/>
      <c r="X550" s="54"/>
      <c r="Y550" s="54"/>
      <c r="Z550" s="54"/>
      <c r="AA550" s="54" t="s">
        <v>262</v>
      </c>
      <c r="AB550" s="54" t="s">
        <v>3616</v>
      </c>
      <c r="AC550" s="54" t="s">
        <v>253</v>
      </c>
      <c r="AD550" s="54"/>
      <c r="AE550" s="54"/>
      <c r="AF550" s="54"/>
      <c r="AG550" s="54"/>
      <c r="AH550" s="54" t="s">
        <v>211</v>
      </c>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c r="BP550" s="54"/>
      <c r="BQ550" s="54"/>
      <c r="BR550" s="54"/>
      <c r="BS550" s="54"/>
      <c r="BT550" s="54" t="s">
        <v>3617</v>
      </c>
      <c r="BU550" s="54"/>
      <c r="BV550" s="54"/>
      <c r="BW550" s="54"/>
      <c r="BX550" s="54"/>
      <c r="BY550" s="54"/>
      <c r="BZ550" s="54"/>
      <c r="CA550" s="54"/>
      <c r="CB550" s="54"/>
      <c r="CC550" s="54"/>
      <c r="CD550" s="54"/>
      <c r="CE550" s="54"/>
      <c r="CF550" s="54"/>
      <c r="CG550" s="54"/>
      <c r="CH550" s="54"/>
      <c r="CI550" s="54"/>
      <c r="CJ550" s="59" t="s">
        <v>6784</v>
      </c>
    </row>
    <row r="551" spans="1:88" s="3" customFormat="1" ht="60" customHeight="1">
      <c r="A551" s="59" t="s">
        <v>3618</v>
      </c>
      <c r="B551" s="59" t="s">
        <v>200</v>
      </c>
      <c r="C551" s="59">
        <v>2019</v>
      </c>
      <c r="D551" s="54" t="s">
        <v>3619</v>
      </c>
      <c r="E551" s="54" t="s">
        <v>3620</v>
      </c>
      <c r="F551" s="54" t="s">
        <v>3621</v>
      </c>
      <c r="G551" s="54" t="s">
        <v>3622</v>
      </c>
      <c r="H551" s="54"/>
      <c r="I551" s="54" t="s">
        <v>3623</v>
      </c>
      <c r="J551" s="54" t="s">
        <v>3624</v>
      </c>
      <c r="K551" s="54"/>
      <c r="L551" s="54" t="s">
        <v>207</v>
      </c>
      <c r="M551" s="54" t="s">
        <v>207</v>
      </c>
      <c r="N551" s="54" t="s">
        <v>207</v>
      </c>
      <c r="O551" s="54" t="s">
        <v>207</v>
      </c>
      <c r="P551" s="55" t="d">
        <v>2023-01-05</v>
      </c>
      <c r="Q551" s="54"/>
      <c r="R551" s="54"/>
      <c r="S551" s="54"/>
      <c r="T551" s="54"/>
      <c r="U551" s="54"/>
      <c r="V551" s="54"/>
      <c r="W551" s="54"/>
      <c r="X551" s="54"/>
      <c r="Y551" s="54"/>
      <c r="Z551" s="54"/>
      <c r="AA551" s="54" t="s">
        <v>262</v>
      </c>
      <c r="AB551" s="54" t="s">
        <v>2667</v>
      </c>
      <c r="AC551" s="54" t="s">
        <v>253</v>
      </c>
      <c r="AD551" s="54"/>
      <c r="AE551" s="54"/>
      <c r="AF551" s="54"/>
      <c r="AG551" s="54"/>
      <c r="AH551" s="54" t="s">
        <v>211</v>
      </c>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c r="BP551" s="54"/>
      <c r="BQ551" s="54"/>
      <c r="BR551" s="54"/>
      <c r="BS551" s="54"/>
      <c r="BT551" s="54" t="s">
        <v>3625</v>
      </c>
      <c r="BU551" s="54"/>
      <c r="BV551" s="54"/>
      <c r="BW551" s="54"/>
      <c r="BX551" s="54"/>
      <c r="BY551" s="54"/>
      <c r="BZ551" s="54"/>
      <c r="CA551" s="54"/>
      <c r="CB551" s="54"/>
      <c r="CC551" s="54"/>
      <c r="CD551" s="54"/>
      <c r="CE551" s="54"/>
      <c r="CF551" s="54"/>
      <c r="CG551" s="54"/>
      <c r="CH551" s="54"/>
      <c r="CI551" s="54"/>
      <c r="CJ551" s="59" t="s">
        <v>6784</v>
      </c>
    </row>
    <row r="552" spans="1:88" s="3" customFormat="1" ht="60" customHeight="1">
      <c r="A552" s="59" t="s">
        <v>3626</v>
      </c>
      <c r="B552" s="59" t="s">
        <v>200</v>
      </c>
      <c r="C552" s="59">
        <v>2019</v>
      </c>
      <c r="D552" s="54" t="s">
        <v>3627</v>
      </c>
      <c r="E552" s="54" t="s">
        <v>3628</v>
      </c>
      <c r="F552" s="54" t="s">
        <v>3629</v>
      </c>
      <c r="G552" s="54" t="s">
        <v>3630</v>
      </c>
      <c r="H552" s="54"/>
      <c r="I552" s="54" t="s">
        <v>3631</v>
      </c>
      <c r="J552" s="54" t="s">
        <v>3632</v>
      </c>
      <c r="K552" s="54"/>
      <c r="L552" s="54" t="s">
        <v>207</v>
      </c>
      <c r="M552" s="54" t="s">
        <v>207</v>
      </c>
      <c r="N552" s="54" t="s">
        <v>207</v>
      </c>
      <c r="O552" s="54" t="s">
        <v>207</v>
      </c>
      <c r="P552" s="55" t="d">
        <v>2023-01-05</v>
      </c>
      <c r="Q552" s="54"/>
      <c r="R552" s="54"/>
      <c r="S552" s="54"/>
      <c r="T552" s="54"/>
      <c r="U552" s="54"/>
      <c r="V552" s="54"/>
      <c r="W552" s="54"/>
      <c r="X552" s="54"/>
      <c r="Y552" s="54"/>
      <c r="Z552" s="54"/>
      <c r="AA552" s="54" t="s">
        <v>262</v>
      </c>
      <c r="AB552" s="54" t="s">
        <v>3633</v>
      </c>
      <c r="AC552" s="54" t="s">
        <v>253</v>
      </c>
      <c r="AD552" s="54"/>
      <c r="AE552" s="54"/>
      <c r="AF552" s="54"/>
      <c r="AG552" s="54"/>
      <c r="AH552" s="54" t="s">
        <v>211</v>
      </c>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c r="BP552" s="54"/>
      <c r="BQ552" s="54"/>
      <c r="BR552" s="54"/>
      <c r="BS552" s="54"/>
      <c r="BT552" s="54" t="s">
        <v>3634</v>
      </c>
      <c r="BU552" s="54"/>
      <c r="BV552" s="54"/>
      <c r="BW552" s="54"/>
      <c r="BX552" s="54"/>
      <c r="BY552" s="54"/>
      <c r="BZ552" s="54"/>
      <c r="CA552" s="54"/>
      <c r="CB552" s="54"/>
      <c r="CC552" s="54"/>
      <c r="CD552" s="54"/>
      <c r="CE552" s="54"/>
      <c r="CF552" s="54"/>
      <c r="CG552" s="54"/>
      <c r="CH552" s="54"/>
      <c r="CI552" s="54"/>
      <c r="CJ552" s="59" t="s">
        <v>6784</v>
      </c>
    </row>
    <row r="553" spans="1:88" s="3" customFormat="1" ht="60" customHeight="1">
      <c r="A553" s="59" t="s">
        <v>3635</v>
      </c>
      <c r="B553" s="59" t="s">
        <v>200</v>
      </c>
      <c r="C553" s="59">
        <v>2019</v>
      </c>
      <c r="D553" s="54" t="s">
        <v>3636</v>
      </c>
      <c r="E553" s="54" t="s">
        <v>3637</v>
      </c>
      <c r="F553" s="54" t="s">
        <v>3638</v>
      </c>
      <c r="G553" s="54" t="s">
        <v>3639</v>
      </c>
      <c r="H553" s="54"/>
      <c r="I553" s="54" t="s">
        <v>3640</v>
      </c>
      <c r="J553" s="54" t="s">
        <v>3641</v>
      </c>
      <c r="K553" s="54"/>
      <c r="L553" s="54" t="s">
        <v>207</v>
      </c>
      <c r="M553" s="54" t="s">
        <v>207</v>
      </c>
      <c r="N553" s="54" t="s">
        <v>207</v>
      </c>
      <c r="O553" s="54" t="s">
        <v>207</v>
      </c>
      <c r="P553" s="55" t="d">
        <v>2023-01-02</v>
      </c>
      <c r="Q553" s="54"/>
      <c r="R553" s="54"/>
      <c r="S553" s="54"/>
      <c r="T553" s="54"/>
      <c r="U553" s="54"/>
      <c r="V553" s="54" t="s">
        <v>3642</v>
      </c>
      <c r="W553" s="54"/>
      <c r="X553" s="54"/>
      <c r="Y553" s="54"/>
      <c r="Z553" s="54"/>
      <c r="AA553" s="54" t="s">
        <v>262</v>
      </c>
      <c r="AB553" s="54" t="s">
        <v>3643</v>
      </c>
      <c r="AC553" s="54" t="s">
        <v>253</v>
      </c>
      <c r="AD553" s="54"/>
      <c r="AE553" s="54"/>
      <c r="AF553" s="54"/>
      <c r="AG553" s="54"/>
      <c r="AH553" s="54" t="s">
        <v>211</v>
      </c>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c r="BP553" s="54"/>
      <c r="BQ553" s="54"/>
      <c r="BR553" s="54"/>
      <c r="BS553" s="54"/>
      <c r="BT553" s="54" t="s">
        <v>3644</v>
      </c>
      <c r="BU553" s="54"/>
      <c r="BV553" s="54"/>
      <c r="BW553" s="54"/>
      <c r="BX553" s="54"/>
      <c r="BY553" s="54"/>
      <c r="BZ553" s="54"/>
      <c r="CA553" s="54"/>
      <c r="CB553" s="54"/>
      <c r="CC553" s="54"/>
      <c r="CD553" s="54"/>
      <c r="CE553" s="54"/>
      <c r="CF553" s="54"/>
      <c r="CG553" s="54"/>
      <c r="CH553" s="54"/>
      <c r="CI553" s="54"/>
      <c r="CJ553" s="59" t="s">
        <v>6784</v>
      </c>
    </row>
    <row r="554" spans="1:88" s="3" customFormat="1" ht="60" customHeight="1">
      <c r="A554" s="59" t="s">
        <v>3645</v>
      </c>
      <c r="B554" s="59" t="s">
        <v>200</v>
      </c>
      <c r="C554" s="59">
        <v>2019</v>
      </c>
      <c r="D554" s="54" t="s">
        <v>3646</v>
      </c>
      <c r="E554" s="54" t="s">
        <v>3647</v>
      </c>
      <c r="F554" s="54" t="s">
        <v>3629</v>
      </c>
      <c r="G554" s="54" t="s">
        <v>3630</v>
      </c>
      <c r="H554" s="54"/>
      <c r="I554" s="54" t="s">
        <v>3648</v>
      </c>
      <c r="J554" s="54" t="s">
        <v>3649</v>
      </c>
      <c r="K554" s="54"/>
      <c r="L554" s="54" t="s">
        <v>207</v>
      </c>
      <c r="M554" s="54" t="s">
        <v>207</v>
      </c>
      <c r="N554" s="54" t="s">
        <v>207</v>
      </c>
      <c r="O554" s="54" t="s">
        <v>207</v>
      </c>
      <c r="P554" s="55" t="d">
        <v>2023-01-06</v>
      </c>
      <c r="Q554" s="54"/>
      <c r="R554" s="54"/>
      <c r="S554" s="54"/>
      <c r="T554" s="54"/>
      <c r="U554" s="54"/>
      <c r="V554" s="54"/>
      <c r="W554" s="54"/>
      <c r="X554" s="54"/>
      <c r="Y554" s="54"/>
      <c r="Z554" s="54"/>
      <c r="AA554" s="54" t="s">
        <v>262</v>
      </c>
      <c r="AB554" s="54" t="s">
        <v>3633</v>
      </c>
      <c r="AC554" s="54" t="s">
        <v>253</v>
      </c>
      <c r="AD554" s="54"/>
      <c r="AE554" s="54"/>
      <c r="AF554" s="54"/>
      <c r="AG554" s="54"/>
      <c r="AH554" s="54" t="s">
        <v>211</v>
      </c>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c r="BP554" s="54"/>
      <c r="BQ554" s="54"/>
      <c r="BR554" s="54"/>
      <c r="BS554" s="54"/>
      <c r="BT554" s="54" t="s">
        <v>3634</v>
      </c>
      <c r="BU554" s="54"/>
      <c r="BV554" s="54"/>
      <c r="BW554" s="54"/>
      <c r="BX554" s="54"/>
      <c r="BY554" s="54"/>
      <c r="BZ554" s="54"/>
      <c r="CA554" s="54"/>
      <c r="CB554" s="54"/>
      <c r="CC554" s="54"/>
      <c r="CD554" s="54"/>
      <c r="CE554" s="54"/>
      <c r="CF554" s="54"/>
      <c r="CG554" s="54"/>
      <c r="CH554" s="54"/>
      <c r="CI554" s="54"/>
      <c r="CJ554" s="59" t="s">
        <v>6784</v>
      </c>
    </row>
    <row r="555" spans="1:88" s="3" customFormat="1" ht="60" customHeight="1">
      <c r="A555" s="59" t="s">
        <v>3650</v>
      </c>
      <c r="B555" s="59" t="s">
        <v>242</v>
      </c>
      <c r="C555" s="59">
        <v>2019</v>
      </c>
      <c r="D555" s="54" t="s">
        <v>3651</v>
      </c>
      <c r="E555" s="54" t="s">
        <v>3652</v>
      </c>
      <c r="F555" s="54" t="s">
        <v>1609</v>
      </c>
      <c r="G555" s="54"/>
      <c r="H555" s="54" t="s">
        <v>1610</v>
      </c>
      <c r="I555" s="54" t="s">
        <v>3653</v>
      </c>
      <c r="J555" s="54" t="s">
        <v>3654</v>
      </c>
      <c r="K555" s="54"/>
      <c r="L555" s="54" t="s">
        <v>207</v>
      </c>
      <c r="M555" s="54" t="s">
        <v>207</v>
      </c>
      <c r="N555" s="54" t="s">
        <v>207</v>
      </c>
      <c r="O555" s="54" t="s">
        <v>207</v>
      </c>
      <c r="P555" s="54" t="s">
        <v>3655</v>
      </c>
      <c r="Q555" s="54"/>
      <c r="R555" s="54">
        <v>1</v>
      </c>
      <c r="S555" s="54">
        <v>27</v>
      </c>
      <c r="T555" s="54"/>
      <c r="U555" s="54" t="s">
        <v>1615</v>
      </c>
      <c r="V555" s="54" t="s">
        <v>3656</v>
      </c>
      <c r="W555" s="54"/>
      <c r="X555" s="54"/>
      <c r="Y555" s="54"/>
      <c r="Z555" s="54"/>
      <c r="AA555" s="54"/>
      <c r="AB555" s="54"/>
      <c r="AC555" s="54" t="s">
        <v>253</v>
      </c>
      <c r="AD555" s="54"/>
      <c r="AE555" s="54"/>
      <c r="AF555" s="54"/>
      <c r="AG555" s="54"/>
      <c r="AH555" s="54" t="s">
        <v>211</v>
      </c>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c r="BP555" s="54"/>
      <c r="BQ555" s="54"/>
      <c r="BR555" s="54"/>
      <c r="BS555" s="54"/>
      <c r="BT555" s="54"/>
      <c r="BU555" s="54"/>
      <c r="BV555" s="54"/>
      <c r="BW555" s="54"/>
      <c r="BX555" s="54"/>
      <c r="BY555" s="54"/>
      <c r="BZ555" s="54"/>
      <c r="CA555" s="54"/>
      <c r="CB555" s="54"/>
      <c r="CC555" s="54"/>
      <c r="CD555" s="54"/>
      <c r="CE555" s="54"/>
      <c r="CF555" s="54"/>
      <c r="CG555" s="54"/>
      <c r="CH555" s="54"/>
      <c r="CI555" s="54"/>
      <c r="CJ555" s="59" t="s">
        <v>6784</v>
      </c>
    </row>
    <row r="556" spans="1:88" s="3" customFormat="1" ht="60" customHeight="1">
      <c r="A556" s="59" t="s">
        <v>3664</v>
      </c>
      <c r="B556" s="59" t="s">
        <v>200</v>
      </c>
      <c r="C556" s="59">
        <v>2019</v>
      </c>
      <c r="D556" s="54" t="s">
        <v>3665</v>
      </c>
      <c r="E556" s="54" t="s">
        <v>3666</v>
      </c>
      <c r="F556" s="54" t="s">
        <v>3667</v>
      </c>
      <c r="G556" s="54" t="s">
        <v>3668</v>
      </c>
      <c r="H556" s="54"/>
      <c r="I556" s="54" t="s">
        <v>3669</v>
      </c>
      <c r="J556" s="54" t="s">
        <v>3670</v>
      </c>
      <c r="K556" s="54"/>
      <c r="L556" s="56" t="d">
        <v>2019-06-03</v>
      </c>
      <c r="M556" s="54" t="s">
        <v>207</v>
      </c>
      <c r="N556" s="54" t="s">
        <v>207</v>
      </c>
      <c r="O556" s="54" t="s">
        <v>207</v>
      </c>
      <c r="P556" s="54" t="s">
        <v>3671</v>
      </c>
      <c r="Q556" s="54"/>
      <c r="R556" s="54"/>
      <c r="S556" s="54"/>
      <c r="T556" s="54"/>
      <c r="U556" s="54"/>
      <c r="V556" s="54" t="s">
        <v>3672</v>
      </c>
      <c r="W556" s="54"/>
      <c r="X556" s="54"/>
      <c r="Y556" s="54"/>
      <c r="Z556" s="54"/>
      <c r="AA556" s="54" t="s">
        <v>262</v>
      </c>
      <c r="AB556" s="54" t="s">
        <v>351</v>
      </c>
      <c r="AC556" s="54" t="s">
        <v>253</v>
      </c>
      <c r="AD556" s="54"/>
      <c r="AE556" s="54"/>
      <c r="AF556" s="54"/>
      <c r="AG556" s="54"/>
      <c r="AH556" s="54" t="s">
        <v>211</v>
      </c>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c r="BP556" s="54"/>
      <c r="BQ556" s="54"/>
      <c r="BR556" s="54"/>
      <c r="BS556" s="54"/>
      <c r="BT556" s="54" t="s">
        <v>3673</v>
      </c>
      <c r="BU556" s="54"/>
      <c r="BV556" s="54"/>
      <c r="BW556" s="54"/>
      <c r="BX556" s="54"/>
      <c r="BY556" s="54"/>
      <c r="BZ556" s="54"/>
      <c r="CA556" s="54"/>
      <c r="CB556" s="54"/>
      <c r="CC556" s="54"/>
      <c r="CD556" s="54"/>
      <c r="CE556" s="54"/>
      <c r="CF556" s="54"/>
      <c r="CG556" s="54"/>
      <c r="CH556" s="54"/>
      <c r="CI556" s="54"/>
      <c r="CJ556" s="59" t="s">
        <v>6784</v>
      </c>
    </row>
    <row r="557" spans="1:88" s="3" customFormat="1" ht="60" customHeight="1">
      <c r="A557" s="59" t="s">
        <v>3680</v>
      </c>
      <c r="B557" s="59" t="s">
        <v>200</v>
      </c>
      <c r="C557" s="59">
        <v>2019</v>
      </c>
      <c r="D557" s="54" t="s">
        <v>3681</v>
      </c>
      <c r="E557" s="54" t="s">
        <v>3682</v>
      </c>
      <c r="F557" s="54" t="s">
        <v>3683</v>
      </c>
      <c r="G557" s="54" t="s">
        <v>3684</v>
      </c>
      <c r="H557" s="54"/>
      <c r="I557" s="54" t="s">
        <v>3685</v>
      </c>
      <c r="J557" s="54" t="s">
        <v>3686</v>
      </c>
      <c r="K557" s="54"/>
      <c r="L557" s="54" t="s">
        <v>207</v>
      </c>
      <c r="M557" s="54" t="s">
        <v>207</v>
      </c>
      <c r="N557" s="54" t="s">
        <v>207</v>
      </c>
      <c r="O557" s="54" t="s">
        <v>207</v>
      </c>
      <c r="P557" s="55" t="d">
        <v>2023-01-09</v>
      </c>
      <c r="Q557" s="54"/>
      <c r="R557" s="54"/>
      <c r="S557" s="54"/>
      <c r="T557" s="54"/>
      <c r="U557" s="54"/>
      <c r="V557" s="54" t="s">
        <v>3687</v>
      </c>
      <c r="W557" s="54"/>
      <c r="X557" s="54"/>
      <c r="Y557" s="54"/>
      <c r="Z557" s="54"/>
      <c r="AA557" s="54" t="s">
        <v>262</v>
      </c>
      <c r="AB557" s="54" t="s">
        <v>3688</v>
      </c>
      <c r="AC557" s="54" t="s">
        <v>253</v>
      </c>
      <c r="AD557" s="54"/>
      <c r="AE557" s="54"/>
      <c r="AF557" s="54"/>
      <c r="AG557" s="54"/>
      <c r="AH557" s="54" t="s">
        <v>211</v>
      </c>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c r="BP557" s="54"/>
      <c r="BQ557" s="54"/>
      <c r="BR557" s="54"/>
      <c r="BS557" s="54"/>
      <c r="BT557" s="54" t="s">
        <v>3689</v>
      </c>
      <c r="BU557" s="54"/>
      <c r="BV557" s="54"/>
      <c r="BW557" s="54"/>
      <c r="BX557" s="54"/>
      <c r="BY557" s="54"/>
      <c r="BZ557" s="54"/>
      <c r="CA557" s="54"/>
      <c r="CB557" s="54"/>
      <c r="CC557" s="54"/>
      <c r="CD557" s="54"/>
      <c r="CE557" s="54"/>
      <c r="CF557" s="54"/>
      <c r="CG557" s="54"/>
      <c r="CH557" s="54"/>
      <c r="CI557" s="54"/>
      <c r="CJ557" s="59" t="s">
        <v>6784</v>
      </c>
    </row>
    <row r="558" spans="1:88" s="3" customFormat="1" ht="60" customHeight="1">
      <c r="A558" s="59" t="s">
        <v>3690</v>
      </c>
      <c r="B558" s="59" t="s">
        <v>200</v>
      </c>
      <c r="C558" s="59">
        <v>2019</v>
      </c>
      <c r="D558" s="54" t="s">
        <v>3691</v>
      </c>
      <c r="E558" s="54" t="s">
        <v>3692</v>
      </c>
      <c r="F558" s="54" t="s">
        <v>3693</v>
      </c>
      <c r="G558" s="54" t="s">
        <v>3694</v>
      </c>
      <c r="H558" s="54"/>
      <c r="I558" s="54" t="s">
        <v>3695</v>
      </c>
      <c r="J558" s="54" t="s">
        <v>3696</v>
      </c>
      <c r="K558" s="54"/>
      <c r="L558" s="54" t="s">
        <v>207</v>
      </c>
      <c r="M558" s="54" t="s">
        <v>207</v>
      </c>
      <c r="N558" s="54" t="s">
        <v>207</v>
      </c>
      <c r="O558" s="54" t="s">
        <v>207</v>
      </c>
      <c r="P558" s="55" t="d">
        <v>2023-01-09</v>
      </c>
      <c r="Q558" s="54"/>
      <c r="R558" s="54"/>
      <c r="S558" s="54"/>
      <c r="T558" s="54"/>
      <c r="U558" s="54"/>
      <c r="V558" s="54"/>
      <c r="W558" s="54"/>
      <c r="X558" s="54"/>
      <c r="Y558" s="54"/>
      <c r="Z558" s="54"/>
      <c r="AA558" s="54" t="s">
        <v>262</v>
      </c>
      <c r="AB558" s="54" t="s">
        <v>2667</v>
      </c>
      <c r="AC558" s="54" t="s">
        <v>253</v>
      </c>
      <c r="AD558" s="54"/>
      <c r="AE558" s="54"/>
      <c r="AF558" s="54"/>
      <c r="AG558" s="54"/>
      <c r="AH558" s="54" t="s">
        <v>211</v>
      </c>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c r="BP558" s="54"/>
      <c r="BQ558" s="54"/>
      <c r="BR558" s="54"/>
      <c r="BS558" s="54"/>
      <c r="BT558" s="54" t="s">
        <v>3697</v>
      </c>
      <c r="BU558" s="54"/>
      <c r="BV558" s="54"/>
      <c r="BW558" s="54"/>
      <c r="BX558" s="54"/>
      <c r="BY558" s="54"/>
      <c r="BZ558" s="54"/>
      <c r="CA558" s="54"/>
      <c r="CB558" s="54"/>
      <c r="CC558" s="54"/>
      <c r="CD558" s="54"/>
      <c r="CE558" s="54"/>
      <c r="CF558" s="54"/>
      <c r="CG558" s="54"/>
      <c r="CH558" s="54"/>
      <c r="CI558" s="54"/>
      <c r="CJ558" s="59" t="s">
        <v>6784</v>
      </c>
    </row>
    <row r="559" spans="1:88" s="3" customFormat="1" ht="60" customHeight="1">
      <c r="A559" s="59" t="s">
        <v>3698</v>
      </c>
      <c r="B559" s="59" t="s">
        <v>200</v>
      </c>
      <c r="C559" s="59">
        <v>2019</v>
      </c>
      <c r="D559" s="54" t="s">
        <v>3699</v>
      </c>
      <c r="E559" s="54" t="s">
        <v>3700</v>
      </c>
      <c r="F559" s="54" t="s">
        <v>3701</v>
      </c>
      <c r="G559" s="54" t="s">
        <v>3702</v>
      </c>
      <c r="H559" s="54"/>
      <c r="I559" s="54" t="s">
        <v>3703</v>
      </c>
      <c r="J559" s="54" t="s">
        <v>3704</v>
      </c>
      <c r="K559" s="54"/>
      <c r="L559" s="54" t="s">
        <v>3705</v>
      </c>
      <c r="M559" s="54" t="s">
        <v>207</v>
      </c>
      <c r="N559" s="54" t="s">
        <v>207</v>
      </c>
      <c r="O559" s="54" t="s">
        <v>207</v>
      </c>
      <c r="P559" s="55" t="d">
        <v>2023-01-06</v>
      </c>
      <c r="Q559" s="54"/>
      <c r="R559" s="54"/>
      <c r="S559" s="54"/>
      <c r="T559" s="54"/>
      <c r="U559" s="54"/>
      <c r="V559" s="54" t="s">
        <v>3706</v>
      </c>
      <c r="W559" s="54"/>
      <c r="X559" s="54"/>
      <c r="Y559" s="54"/>
      <c r="Z559" s="54"/>
      <c r="AA559" s="54" t="s">
        <v>209</v>
      </c>
      <c r="AB559" s="54" t="s">
        <v>3707</v>
      </c>
      <c r="AC559" s="54"/>
      <c r="AD559" s="54"/>
      <c r="AE559" s="54"/>
      <c r="AF559" s="54"/>
      <c r="AG559" s="54"/>
      <c r="AH559" s="54" t="s">
        <v>211</v>
      </c>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c r="BP559" s="54"/>
      <c r="BQ559" s="54"/>
      <c r="BR559" s="54"/>
      <c r="BS559" s="54"/>
      <c r="BT559" s="54" t="s">
        <v>3701</v>
      </c>
      <c r="BU559" s="54"/>
      <c r="BV559" s="54"/>
      <c r="BW559" s="54"/>
      <c r="BX559" s="54"/>
      <c r="BY559" s="54"/>
      <c r="BZ559" s="54"/>
      <c r="CA559" s="54"/>
      <c r="CB559" s="54"/>
      <c r="CC559" s="54"/>
      <c r="CD559" s="54"/>
      <c r="CE559" s="54"/>
      <c r="CF559" s="54"/>
      <c r="CG559" s="54"/>
      <c r="CH559" s="54"/>
      <c r="CI559" s="54"/>
      <c r="CJ559" s="59" t="s">
        <v>6784</v>
      </c>
    </row>
    <row r="560" spans="1:88" s="3" customFormat="1" ht="60" customHeight="1">
      <c r="A560" s="59" t="s">
        <v>3708</v>
      </c>
      <c r="B560" s="59" t="s">
        <v>200</v>
      </c>
      <c r="C560" s="59">
        <v>2019</v>
      </c>
      <c r="D560" s="54" t="s">
        <v>3709</v>
      </c>
      <c r="E560" s="54" t="s">
        <v>3710</v>
      </c>
      <c r="F560" s="54" t="s">
        <v>3711</v>
      </c>
      <c r="G560" s="54" t="s">
        <v>3712</v>
      </c>
      <c r="H560" s="54"/>
      <c r="I560" s="54" t="s">
        <v>3713</v>
      </c>
      <c r="J560" s="54" t="s">
        <v>3714</v>
      </c>
      <c r="K560" s="54"/>
      <c r="L560" s="54" t="s">
        <v>3715</v>
      </c>
      <c r="M560" s="54" t="s">
        <v>207</v>
      </c>
      <c r="N560" s="54" t="s">
        <v>207</v>
      </c>
      <c r="O560" s="54" t="s">
        <v>207</v>
      </c>
      <c r="P560" s="54" t="s">
        <v>3716</v>
      </c>
      <c r="Q560" s="54"/>
      <c r="R560" s="54"/>
      <c r="S560" s="54"/>
      <c r="T560" s="54"/>
      <c r="U560" s="54"/>
      <c r="V560" s="54"/>
      <c r="W560" s="54"/>
      <c r="X560" s="54"/>
      <c r="Y560" s="54"/>
      <c r="Z560" s="54"/>
      <c r="AA560" s="54" t="s">
        <v>209</v>
      </c>
      <c r="AB560" s="54" t="s">
        <v>3717</v>
      </c>
      <c r="AC560" s="54"/>
      <c r="AD560" s="54"/>
      <c r="AE560" s="54"/>
      <c r="AF560" s="54"/>
      <c r="AG560" s="54"/>
      <c r="AH560" s="54" t="s">
        <v>211</v>
      </c>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c r="BP560" s="54"/>
      <c r="BQ560" s="54"/>
      <c r="BR560" s="54"/>
      <c r="BS560" s="54"/>
      <c r="BT560" s="54" t="s">
        <v>3711</v>
      </c>
      <c r="BU560" s="54"/>
      <c r="BV560" s="54"/>
      <c r="BW560" s="54"/>
      <c r="BX560" s="54"/>
      <c r="BY560" s="54"/>
      <c r="BZ560" s="54"/>
      <c r="CA560" s="54"/>
      <c r="CB560" s="54"/>
      <c r="CC560" s="54"/>
      <c r="CD560" s="54"/>
      <c r="CE560" s="54"/>
      <c r="CF560" s="54"/>
      <c r="CG560" s="54"/>
      <c r="CH560" s="54"/>
      <c r="CI560" s="54"/>
      <c r="CJ560" s="59" t="s">
        <v>6784</v>
      </c>
    </row>
    <row r="561" spans="1:88" s="3" customFormat="1" ht="60" customHeight="1">
      <c r="A561" s="59" t="s">
        <v>3718</v>
      </c>
      <c r="B561" s="59" t="s">
        <v>200</v>
      </c>
      <c r="C561" s="59">
        <v>2019</v>
      </c>
      <c r="D561" s="54" t="s">
        <v>3719</v>
      </c>
      <c r="E561" s="54" t="s">
        <v>3720</v>
      </c>
      <c r="F561" s="54" t="s">
        <v>3721</v>
      </c>
      <c r="G561" s="54" t="s">
        <v>3722</v>
      </c>
      <c r="H561" s="54"/>
      <c r="I561" s="54" t="s">
        <v>3723</v>
      </c>
      <c r="J561" s="54" t="s">
        <v>3724</v>
      </c>
      <c r="K561" s="54"/>
      <c r="L561" s="54" t="s">
        <v>3725</v>
      </c>
      <c r="M561" s="54" t="s">
        <v>207</v>
      </c>
      <c r="N561" s="54" t="s">
        <v>207</v>
      </c>
      <c r="O561" s="54" t="s">
        <v>207</v>
      </c>
      <c r="P561" s="54" t="s">
        <v>3726</v>
      </c>
      <c r="Q561" s="54"/>
      <c r="R561" s="54"/>
      <c r="S561" s="54"/>
      <c r="T561" s="54"/>
      <c r="U561" s="54"/>
      <c r="V561" s="54"/>
      <c r="W561" s="54"/>
      <c r="X561" s="54"/>
      <c r="Y561" s="54"/>
      <c r="Z561" s="54"/>
      <c r="AA561" s="54" t="s">
        <v>209</v>
      </c>
      <c r="AB561" s="54" t="s">
        <v>3727</v>
      </c>
      <c r="AC561" s="54"/>
      <c r="AD561" s="54"/>
      <c r="AE561" s="54"/>
      <c r="AF561" s="54"/>
      <c r="AG561" s="54"/>
      <c r="AH561" s="54" t="s">
        <v>211</v>
      </c>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c r="BP561" s="54"/>
      <c r="BQ561" s="54"/>
      <c r="BR561" s="54"/>
      <c r="BS561" s="54"/>
      <c r="BT561" s="54" t="s">
        <v>3721</v>
      </c>
      <c r="BU561" s="54"/>
      <c r="BV561" s="54"/>
      <c r="BW561" s="54"/>
      <c r="BX561" s="54"/>
      <c r="BY561" s="54"/>
      <c r="BZ561" s="54"/>
      <c r="CA561" s="54"/>
      <c r="CB561" s="54"/>
      <c r="CC561" s="54"/>
      <c r="CD561" s="54"/>
      <c r="CE561" s="54"/>
      <c r="CF561" s="54"/>
      <c r="CG561" s="54"/>
      <c r="CH561" s="54"/>
      <c r="CI561" s="54"/>
      <c r="CJ561" s="59" t="s">
        <v>6784</v>
      </c>
    </row>
    <row r="562" spans="1:88" s="3" customFormat="1" ht="60" customHeight="1">
      <c r="A562" s="59" t="s">
        <v>3728</v>
      </c>
      <c r="B562" s="59" t="s">
        <v>200</v>
      </c>
      <c r="C562" s="59">
        <v>2019</v>
      </c>
      <c r="D562" s="54" t="s">
        <v>3729</v>
      </c>
      <c r="E562" s="54" t="s">
        <v>3730</v>
      </c>
      <c r="F562" s="54" t="s">
        <v>3731</v>
      </c>
      <c r="G562" s="54" t="s">
        <v>3732</v>
      </c>
      <c r="H562" s="54"/>
      <c r="I562" s="54" t="s">
        <v>3733</v>
      </c>
      <c r="J562" s="54" t="s">
        <v>3734</v>
      </c>
      <c r="K562" s="54"/>
      <c r="L562" s="54" t="s">
        <v>3735</v>
      </c>
      <c r="M562" s="54" t="s">
        <v>207</v>
      </c>
      <c r="N562" s="54" t="s">
        <v>207</v>
      </c>
      <c r="O562" s="54" t="s">
        <v>207</v>
      </c>
      <c r="P562" s="54" t="s">
        <v>3736</v>
      </c>
      <c r="Q562" s="54"/>
      <c r="R562" s="54"/>
      <c r="S562" s="54"/>
      <c r="T562" s="54"/>
      <c r="U562" s="54"/>
      <c r="V562" s="54"/>
      <c r="W562" s="54"/>
      <c r="X562" s="54"/>
      <c r="Y562" s="54"/>
      <c r="Z562" s="54"/>
      <c r="AA562" s="54" t="s">
        <v>209</v>
      </c>
      <c r="AB562" s="54" t="s">
        <v>3737</v>
      </c>
      <c r="AC562" s="54"/>
      <c r="AD562" s="54"/>
      <c r="AE562" s="54"/>
      <c r="AF562" s="54"/>
      <c r="AG562" s="54"/>
      <c r="AH562" s="54" t="s">
        <v>211</v>
      </c>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c r="BP562" s="54"/>
      <c r="BQ562" s="54"/>
      <c r="BR562" s="54"/>
      <c r="BS562" s="54"/>
      <c r="BT562" s="54" t="s">
        <v>3731</v>
      </c>
      <c r="BU562" s="54"/>
      <c r="BV562" s="54"/>
      <c r="BW562" s="54"/>
      <c r="BX562" s="54"/>
      <c r="BY562" s="54"/>
      <c r="BZ562" s="54"/>
      <c r="CA562" s="54"/>
      <c r="CB562" s="54"/>
      <c r="CC562" s="54"/>
      <c r="CD562" s="54"/>
      <c r="CE562" s="54"/>
      <c r="CF562" s="54"/>
      <c r="CG562" s="54"/>
      <c r="CH562" s="54"/>
      <c r="CI562" s="54"/>
      <c r="CJ562" s="59" t="s">
        <v>6784</v>
      </c>
    </row>
    <row r="563" spans="1:88" s="3" customFormat="1" ht="60" customHeight="1">
      <c r="A563" s="59" t="s">
        <v>3738</v>
      </c>
      <c r="B563" s="59" t="s">
        <v>200</v>
      </c>
      <c r="C563" s="59">
        <v>2019</v>
      </c>
      <c r="D563" s="54" t="s">
        <v>3739</v>
      </c>
      <c r="E563" s="54" t="s">
        <v>3740</v>
      </c>
      <c r="F563" s="54" t="s">
        <v>3741</v>
      </c>
      <c r="G563" s="54" t="s">
        <v>3742</v>
      </c>
      <c r="H563" s="54"/>
      <c r="I563" s="54" t="s">
        <v>3743</v>
      </c>
      <c r="J563" s="54" t="s">
        <v>3744</v>
      </c>
      <c r="K563" s="54"/>
      <c r="L563" s="54" t="s">
        <v>3745</v>
      </c>
      <c r="M563" s="54" t="s">
        <v>207</v>
      </c>
      <c r="N563" s="54" t="s">
        <v>207</v>
      </c>
      <c r="O563" s="54" t="s">
        <v>207</v>
      </c>
      <c r="P563" s="54" t="s">
        <v>897</v>
      </c>
      <c r="Q563" s="54"/>
      <c r="R563" s="54"/>
      <c r="S563" s="54"/>
      <c r="T563" s="54"/>
      <c r="U563" s="54"/>
      <c r="V563" s="54"/>
      <c r="W563" s="54"/>
      <c r="X563" s="54"/>
      <c r="Y563" s="54"/>
      <c r="Z563" s="54"/>
      <c r="AA563" s="54" t="s">
        <v>209</v>
      </c>
      <c r="AB563" s="54" t="s">
        <v>3746</v>
      </c>
      <c r="AC563" s="54"/>
      <c r="AD563" s="54"/>
      <c r="AE563" s="54"/>
      <c r="AF563" s="54"/>
      <c r="AG563" s="54"/>
      <c r="AH563" s="54" t="s">
        <v>211</v>
      </c>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c r="BP563" s="54"/>
      <c r="BQ563" s="54"/>
      <c r="BR563" s="54"/>
      <c r="BS563" s="54"/>
      <c r="BT563" s="54" t="s">
        <v>3741</v>
      </c>
      <c r="BU563" s="54"/>
      <c r="BV563" s="54"/>
      <c r="BW563" s="54"/>
      <c r="BX563" s="54"/>
      <c r="BY563" s="54"/>
      <c r="BZ563" s="54"/>
      <c r="CA563" s="54"/>
      <c r="CB563" s="54"/>
      <c r="CC563" s="54"/>
      <c r="CD563" s="54"/>
      <c r="CE563" s="54"/>
      <c r="CF563" s="54"/>
      <c r="CG563" s="54"/>
      <c r="CH563" s="54"/>
      <c r="CI563" s="54"/>
      <c r="CJ563" s="59" t="s">
        <v>6784</v>
      </c>
    </row>
    <row r="564" spans="1:88" s="3" customFormat="1" ht="60" customHeight="1">
      <c r="A564" s="59" t="s">
        <v>3770</v>
      </c>
      <c r="B564" s="59" t="s">
        <v>242</v>
      </c>
      <c r="C564" s="59">
        <v>2019</v>
      </c>
      <c r="D564" s="54" t="s">
        <v>3771</v>
      </c>
      <c r="E564" s="54" t="s">
        <v>3772</v>
      </c>
      <c r="F564" s="54" t="s">
        <v>3459</v>
      </c>
      <c r="G564" s="54"/>
      <c r="H564" s="54">
        <v>22394303</v>
      </c>
      <c r="I564" s="54" t="s">
        <v>3773</v>
      </c>
      <c r="J564" s="54" t="s">
        <v>3774</v>
      </c>
      <c r="K564" s="54" t="s">
        <v>3775</v>
      </c>
      <c r="L564" s="54" t="s">
        <v>207</v>
      </c>
      <c r="M564" s="54" t="s">
        <v>207</v>
      </c>
      <c r="N564" s="54" t="s">
        <v>207</v>
      </c>
      <c r="O564" s="54" t="s">
        <v>207</v>
      </c>
      <c r="P564" s="54"/>
      <c r="Q564" s="54"/>
      <c r="R564" s="54">
        <v>2</v>
      </c>
      <c r="S564" s="54">
        <v>9</v>
      </c>
      <c r="T564" s="54"/>
      <c r="U564" s="54"/>
      <c r="V564" s="54"/>
      <c r="W564" s="54"/>
      <c r="X564" s="54"/>
      <c r="Y564" s="54"/>
      <c r="Z564" s="54"/>
      <c r="AA564" s="54"/>
      <c r="AB564" s="54"/>
      <c r="AC564" s="54" t="s">
        <v>776</v>
      </c>
      <c r="AD564" s="54"/>
      <c r="AE564" s="54"/>
      <c r="AF564" s="54"/>
      <c r="AG564" s="54"/>
      <c r="AH564" s="54" t="s">
        <v>3463</v>
      </c>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c r="BP564" s="54"/>
      <c r="BQ564" s="54"/>
      <c r="BR564" s="54"/>
      <c r="BS564" s="54"/>
      <c r="BT564" s="54"/>
      <c r="BU564" s="54"/>
      <c r="BV564" s="54"/>
      <c r="BW564" s="54"/>
      <c r="BX564" s="54"/>
      <c r="BY564" s="54"/>
      <c r="BZ564" s="54"/>
      <c r="CA564" s="54"/>
      <c r="CB564" s="54"/>
      <c r="CC564" s="54"/>
      <c r="CD564" s="54"/>
      <c r="CE564" s="54"/>
      <c r="CF564" s="54"/>
      <c r="CG564" s="54"/>
      <c r="CH564" s="54"/>
      <c r="CI564" s="54"/>
      <c r="CJ564" s="59" t="s">
        <v>6784</v>
      </c>
    </row>
    <row r="565" spans="1:88" s="3" customFormat="1" ht="60" customHeight="1">
      <c r="A565" s="59" t="s">
        <v>3776</v>
      </c>
      <c r="B565" s="59" t="s">
        <v>242</v>
      </c>
      <c r="C565" s="59">
        <v>2019</v>
      </c>
      <c r="D565" s="54" t="s">
        <v>3777</v>
      </c>
      <c r="E565" s="54" t="s">
        <v>3778</v>
      </c>
      <c r="F565" s="54" t="s">
        <v>3779</v>
      </c>
      <c r="G565" s="54"/>
      <c r="H565" s="54" t="s">
        <v>3780</v>
      </c>
      <c r="I565" s="54" t="s">
        <v>3781</v>
      </c>
      <c r="J565" s="54" t="s">
        <v>3782</v>
      </c>
      <c r="K565" s="54" t="s">
        <v>3783</v>
      </c>
      <c r="L565" s="56" t="d">
        <v>2019-02-08</v>
      </c>
      <c r="M565" s="54" t="s">
        <v>207</v>
      </c>
      <c r="N565" s="54" t="s">
        <v>207</v>
      </c>
      <c r="O565" s="54" t="s">
        <v>207</v>
      </c>
      <c r="P565" s="54" t="s">
        <v>3784</v>
      </c>
      <c r="Q565" s="54"/>
      <c r="R565" s="54">
        <v>6427</v>
      </c>
      <c r="S565" s="54">
        <v>363</v>
      </c>
      <c r="T565" s="54"/>
      <c r="U565" s="54" t="s">
        <v>3779</v>
      </c>
      <c r="V565" s="54"/>
      <c r="W565" s="54"/>
      <c r="X565" s="54"/>
      <c r="Y565" s="54"/>
      <c r="Z565" s="54"/>
      <c r="AA565" s="54"/>
      <c r="AB565" s="54"/>
      <c r="AC565" s="54" t="s">
        <v>253</v>
      </c>
      <c r="AD565" s="54"/>
      <c r="AE565" s="54"/>
      <c r="AF565" s="54"/>
      <c r="AG565" s="54"/>
      <c r="AH565" s="54" t="s">
        <v>211</v>
      </c>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c r="BP565" s="54"/>
      <c r="BQ565" s="54"/>
      <c r="BR565" s="54"/>
      <c r="BS565" s="54"/>
      <c r="BT565" s="54"/>
      <c r="BU565" s="54"/>
      <c r="BV565" s="54"/>
      <c r="BW565" s="54"/>
      <c r="BX565" s="54"/>
      <c r="BY565" s="54"/>
      <c r="BZ565" s="54"/>
      <c r="CA565" s="54"/>
      <c r="CB565" s="54"/>
      <c r="CC565" s="54"/>
      <c r="CD565" s="54"/>
      <c r="CE565" s="54"/>
      <c r="CF565" s="54"/>
      <c r="CG565" s="54"/>
      <c r="CH565" s="54"/>
      <c r="CI565" s="54"/>
      <c r="CJ565" s="59" t="s">
        <v>6784</v>
      </c>
    </row>
    <row r="566" spans="1:88" s="3" customFormat="1" ht="60" customHeight="1">
      <c r="A566" s="59" t="s">
        <v>3785</v>
      </c>
      <c r="B566" s="59" t="s">
        <v>242</v>
      </c>
      <c r="C566" s="59">
        <v>2019</v>
      </c>
      <c r="D566" s="54" t="s">
        <v>3786</v>
      </c>
      <c r="E566" s="54" t="s">
        <v>3787</v>
      </c>
      <c r="F566" s="54" t="s">
        <v>3788</v>
      </c>
      <c r="G566" s="54"/>
      <c r="H566" s="54" t="s">
        <v>3789</v>
      </c>
      <c r="I566" s="54" t="s">
        <v>3790</v>
      </c>
      <c r="J566" s="54" t="s">
        <v>3791</v>
      </c>
      <c r="K566" s="54" t="s">
        <v>3792</v>
      </c>
      <c r="L566" s="54" t="s">
        <v>207</v>
      </c>
      <c r="M566" s="54" t="s">
        <v>207</v>
      </c>
      <c r="N566" s="54" t="s">
        <v>207</v>
      </c>
      <c r="O566" s="54" t="s">
        <v>207</v>
      </c>
      <c r="P566" s="54" t="s">
        <v>3793</v>
      </c>
      <c r="Q566" s="54"/>
      <c r="R566" s="54">
        <v>3</v>
      </c>
      <c r="S566" s="54">
        <v>32</v>
      </c>
      <c r="T566" s="54"/>
      <c r="U566" s="54" t="s">
        <v>3794</v>
      </c>
      <c r="V566" s="54"/>
      <c r="W566" s="54"/>
      <c r="X566" s="54"/>
      <c r="Y566" s="54"/>
      <c r="Z566" s="54"/>
      <c r="AA566" s="54"/>
      <c r="AB566" s="54"/>
      <c r="AC566" s="54" t="s">
        <v>253</v>
      </c>
      <c r="AD566" s="54"/>
      <c r="AE566" s="54"/>
      <c r="AF566" s="54"/>
      <c r="AG566" s="54"/>
      <c r="AH566" s="54" t="s">
        <v>211</v>
      </c>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c r="BP566" s="54"/>
      <c r="BQ566" s="54"/>
      <c r="BR566" s="54"/>
      <c r="BS566" s="54"/>
      <c r="BT566" s="54"/>
      <c r="BU566" s="54"/>
      <c r="BV566" s="54"/>
      <c r="BW566" s="54"/>
      <c r="BX566" s="54"/>
      <c r="BY566" s="54"/>
      <c r="BZ566" s="54"/>
      <c r="CA566" s="54"/>
      <c r="CB566" s="54"/>
      <c r="CC566" s="54"/>
      <c r="CD566" s="54"/>
      <c r="CE566" s="54"/>
      <c r="CF566" s="54"/>
      <c r="CG566" s="54"/>
      <c r="CH566" s="54"/>
      <c r="CI566" s="54"/>
      <c r="CJ566" s="59" t="s">
        <v>6784</v>
      </c>
    </row>
    <row r="567" spans="1:88" s="3" customFormat="1" ht="60" customHeight="1">
      <c r="A567" s="59" t="s">
        <v>3824</v>
      </c>
      <c r="B567" s="59" t="s">
        <v>242</v>
      </c>
      <c r="C567" s="59">
        <v>2019</v>
      </c>
      <c r="D567" s="54" t="s">
        <v>3825</v>
      </c>
      <c r="E567" s="54" t="s">
        <v>3826</v>
      </c>
      <c r="F567" s="54" t="s">
        <v>3827</v>
      </c>
      <c r="G567" s="54"/>
      <c r="H567" s="54" t="s">
        <v>3828</v>
      </c>
      <c r="I567" s="54" t="s">
        <v>3829</v>
      </c>
      <c r="J567" s="54" t="s">
        <v>3830</v>
      </c>
      <c r="K567" s="54" t="s">
        <v>3831</v>
      </c>
      <c r="L567" s="56" t="d">
        <v>2019-09-09</v>
      </c>
      <c r="M567" s="54" t="s">
        <v>207</v>
      </c>
      <c r="N567" s="54" t="s">
        <v>207</v>
      </c>
      <c r="O567" s="54" t="s">
        <v>207</v>
      </c>
      <c r="P567" s="54" t="s">
        <v>3832</v>
      </c>
      <c r="Q567" s="54"/>
      <c r="R567" s="54">
        <v>9</v>
      </c>
      <c r="S567" s="54">
        <v>53</v>
      </c>
      <c r="T567" s="54"/>
      <c r="U567" s="54" t="s">
        <v>3833</v>
      </c>
      <c r="V567" s="54"/>
      <c r="W567" s="54"/>
      <c r="X567" s="54"/>
      <c r="Y567" s="54"/>
      <c r="Z567" s="54"/>
      <c r="AA567" s="54"/>
      <c r="AB567" s="54"/>
      <c r="AC567" s="54" t="s">
        <v>253</v>
      </c>
      <c r="AD567" s="54"/>
      <c r="AE567" s="54"/>
      <c r="AF567" s="54"/>
      <c r="AG567" s="54"/>
      <c r="AH567" s="54" t="s">
        <v>211</v>
      </c>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c r="BP567" s="54"/>
      <c r="BQ567" s="54"/>
      <c r="BR567" s="54"/>
      <c r="BS567" s="54"/>
      <c r="BT567" s="54"/>
      <c r="BU567" s="54"/>
      <c r="BV567" s="54"/>
      <c r="BW567" s="54"/>
      <c r="BX567" s="54"/>
      <c r="BY567" s="54"/>
      <c r="BZ567" s="54"/>
      <c r="CA567" s="54"/>
      <c r="CB567" s="54"/>
      <c r="CC567" s="54"/>
      <c r="CD567" s="54"/>
      <c r="CE567" s="54"/>
      <c r="CF567" s="54"/>
      <c r="CG567" s="54"/>
      <c r="CH567" s="54"/>
      <c r="CI567" s="54"/>
      <c r="CJ567" s="59" t="s">
        <v>6784</v>
      </c>
    </row>
    <row r="568" spans="1:88" s="3" customFormat="1" ht="60" customHeight="1">
      <c r="A568" s="59" t="s">
        <v>3853</v>
      </c>
      <c r="B568" s="59" t="s">
        <v>200</v>
      </c>
      <c r="C568" s="59">
        <v>2019</v>
      </c>
      <c r="D568" s="54" t="s">
        <v>3854</v>
      </c>
      <c r="E568" s="54" t="s">
        <v>3855</v>
      </c>
      <c r="F568" s="54"/>
      <c r="G568" s="54"/>
      <c r="H568" s="54"/>
      <c r="I568" s="54" t="s">
        <v>3856</v>
      </c>
      <c r="J568" s="54" t="s">
        <v>3857</v>
      </c>
      <c r="K568" s="54"/>
      <c r="L568" s="54" t="s">
        <v>207</v>
      </c>
      <c r="M568" s="54" t="s">
        <v>207</v>
      </c>
      <c r="N568" s="54" t="s">
        <v>207</v>
      </c>
      <c r="O568" s="54" t="s">
        <v>207</v>
      </c>
      <c r="P568" s="54" t="s">
        <v>3858</v>
      </c>
      <c r="Q568" s="54"/>
      <c r="R568" s="54"/>
      <c r="S568" s="54"/>
      <c r="T568" s="54"/>
      <c r="U568" s="54"/>
      <c r="V568" s="54" t="s">
        <v>3859</v>
      </c>
      <c r="W568" s="54"/>
      <c r="X568" s="54"/>
      <c r="Y568" s="54"/>
      <c r="Z568" s="54"/>
      <c r="AA568" s="54"/>
      <c r="AB568" s="54"/>
      <c r="AC568" s="54"/>
      <c r="AD568" s="54"/>
      <c r="AE568" s="54"/>
      <c r="AF568" s="54"/>
      <c r="AG568" s="54"/>
      <c r="AH568" s="54" t="s">
        <v>211</v>
      </c>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c r="BP568" s="54"/>
      <c r="BQ568" s="54"/>
      <c r="BR568" s="54"/>
      <c r="BS568" s="54"/>
      <c r="BT568" s="54" t="s">
        <v>3860</v>
      </c>
      <c r="BU568" s="54"/>
      <c r="BV568" s="54"/>
      <c r="BW568" s="54"/>
      <c r="BX568" s="54"/>
      <c r="BY568" s="54"/>
      <c r="BZ568" s="54"/>
      <c r="CA568" s="54"/>
      <c r="CB568" s="54"/>
      <c r="CC568" s="54"/>
      <c r="CD568" s="54"/>
      <c r="CE568" s="54"/>
      <c r="CF568" s="54"/>
      <c r="CG568" s="54"/>
      <c r="CH568" s="54"/>
      <c r="CI568" s="54"/>
      <c r="CJ568" s="59" t="s">
        <v>6784</v>
      </c>
    </row>
    <row r="569" spans="1:88" s="3" customFormat="1" ht="60" customHeight="1">
      <c r="A569" s="59" t="s">
        <v>3861</v>
      </c>
      <c r="B569" s="59" t="s">
        <v>768</v>
      </c>
      <c r="C569" s="59">
        <v>2019</v>
      </c>
      <c r="D569" s="54"/>
      <c r="E569" s="54" t="s">
        <v>3862</v>
      </c>
      <c r="F569" s="54"/>
      <c r="G569" s="54" t="s">
        <v>3863</v>
      </c>
      <c r="H569" s="54"/>
      <c r="I569" s="54"/>
      <c r="J569" s="54"/>
      <c r="K569" s="54"/>
      <c r="L569" s="54">
        <v>2019</v>
      </c>
      <c r="M569" s="54" t="s">
        <v>207</v>
      </c>
      <c r="N569" s="54" t="s">
        <v>207</v>
      </c>
      <c r="O569" s="54"/>
      <c r="P569" s="54"/>
      <c r="Q569" s="54"/>
      <c r="R569" s="54"/>
      <c r="S569" s="54"/>
      <c r="T569" s="54"/>
      <c r="U569" s="54"/>
      <c r="V569" s="54" t="s">
        <v>3864</v>
      </c>
      <c r="W569" s="54" t="s">
        <v>1073</v>
      </c>
      <c r="X569" s="54">
        <v>961</v>
      </c>
      <c r="Y569" s="54"/>
      <c r="Z569" s="54"/>
      <c r="AA569" s="54" t="s">
        <v>774</v>
      </c>
      <c r="AB569" s="54" t="s">
        <v>3865</v>
      </c>
      <c r="AC569" s="54" t="s">
        <v>776</v>
      </c>
      <c r="AD569" s="54"/>
      <c r="AE569" s="54"/>
      <c r="AF569" s="54"/>
      <c r="AG569" s="54"/>
      <c r="AH569" s="54" t="s">
        <v>777</v>
      </c>
      <c r="AI569" s="54">
        <v>363.69</v>
      </c>
      <c r="AJ569" s="54"/>
      <c r="AK569" s="54"/>
      <c r="AL569" s="54"/>
      <c r="AM569" s="54"/>
      <c r="AN569" s="54"/>
      <c r="AO569" s="54"/>
      <c r="AP569" s="54" t="s">
        <v>3866</v>
      </c>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c r="BP569" s="54"/>
      <c r="BQ569" s="54"/>
      <c r="BR569" s="54"/>
      <c r="BS569" s="54"/>
      <c r="BT569" s="54"/>
      <c r="BU569" s="54"/>
      <c r="BV569" s="54"/>
      <c r="BW569" s="54"/>
      <c r="BX569" s="54"/>
      <c r="BY569" s="54"/>
      <c r="BZ569" s="54"/>
      <c r="CA569" s="54"/>
      <c r="CB569" s="54"/>
      <c r="CC569" s="54"/>
      <c r="CD569" s="54"/>
      <c r="CE569" s="54"/>
      <c r="CF569" s="54"/>
      <c r="CG569" s="54"/>
      <c r="CH569" s="54"/>
      <c r="CI569" s="54"/>
      <c r="CJ569" s="59" t="s">
        <v>6784</v>
      </c>
    </row>
    <row r="570" spans="1:88" s="3" customFormat="1" ht="60" customHeight="1">
      <c r="A570" s="59" t="s">
        <v>3875</v>
      </c>
      <c r="B570" s="59" t="s">
        <v>242</v>
      </c>
      <c r="C570" s="59">
        <v>2019</v>
      </c>
      <c r="D570" s="54" t="s">
        <v>3771</v>
      </c>
      <c r="E570" s="54" t="s">
        <v>3772</v>
      </c>
      <c r="F570" s="54" t="s">
        <v>3459</v>
      </c>
      <c r="G570" s="54"/>
      <c r="H570" s="54">
        <v>22394303</v>
      </c>
      <c r="I570" s="54" t="s">
        <v>3773</v>
      </c>
      <c r="J570" s="54" t="s">
        <v>3774</v>
      </c>
      <c r="K570" s="54" t="s">
        <v>3775</v>
      </c>
      <c r="L570" s="54" t="s">
        <v>207</v>
      </c>
      <c r="M570" s="54" t="s">
        <v>207</v>
      </c>
      <c r="N570" s="54" t="s">
        <v>207</v>
      </c>
      <c r="O570" s="54" t="s">
        <v>207</v>
      </c>
      <c r="P570" s="54"/>
      <c r="Q570" s="54"/>
      <c r="R570" s="54">
        <v>2</v>
      </c>
      <c r="S570" s="54">
        <v>9</v>
      </c>
      <c r="T570" s="54"/>
      <c r="U570" s="54"/>
      <c r="V570" s="54"/>
      <c r="W570" s="54"/>
      <c r="X570" s="54"/>
      <c r="Y570" s="54"/>
      <c r="Z570" s="54"/>
      <c r="AA570" s="54"/>
      <c r="AB570" s="54"/>
      <c r="AC570" s="54" t="s">
        <v>776</v>
      </c>
      <c r="AD570" s="54"/>
      <c r="AE570" s="54"/>
      <c r="AF570" s="54"/>
      <c r="AG570" s="54"/>
      <c r="AH570" s="54" t="s">
        <v>3463</v>
      </c>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c r="BP570" s="54"/>
      <c r="BQ570" s="54"/>
      <c r="BR570" s="54"/>
      <c r="BS570" s="54"/>
      <c r="BT570" s="54"/>
      <c r="BU570" s="54"/>
      <c r="BV570" s="54"/>
      <c r="BW570" s="54"/>
      <c r="BX570" s="54"/>
      <c r="BY570" s="54"/>
      <c r="BZ570" s="54"/>
      <c r="CA570" s="54"/>
      <c r="CB570" s="54"/>
      <c r="CC570" s="54"/>
      <c r="CD570" s="54"/>
      <c r="CE570" s="54"/>
      <c r="CF570" s="54"/>
      <c r="CG570" s="54"/>
      <c r="CH570" s="54"/>
      <c r="CI570" s="54"/>
      <c r="CJ570" s="59" t="s">
        <v>6784</v>
      </c>
    </row>
    <row r="571" spans="1:88" s="3" customFormat="1" ht="60" customHeight="1">
      <c r="A571" s="59" t="s">
        <v>3876</v>
      </c>
      <c r="B571" s="59" t="s">
        <v>242</v>
      </c>
      <c r="C571" s="59">
        <v>2019</v>
      </c>
      <c r="D571" s="54" t="s">
        <v>3877</v>
      </c>
      <c r="E571" s="54" t="s">
        <v>3878</v>
      </c>
      <c r="F571" s="54" t="s">
        <v>2789</v>
      </c>
      <c r="G571" s="54"/>
      <c r="H571" s="54" t="s">
        <v>2790</v>
      </c>
      <c r="I571" s="54" t="s">
        <v>3879</v>
      </c>
      <c r="J571" s="54" t="s">
        <v>3880</v>
      </c>
      <c r="K571" s="54" t="s">
        <v>3881</v>
      </c>
      <c r="L571" s="54">
        <v>2019</v>
      </c>
      <c r="M571" s="54" t="s">
        <v>207</v>
      </c>
      <c r="N571" s="54" t="s">
        <v>207</v>
      </c>
      <c r="O571" s="54" t="s">
        <v>207</v>
      </c>
      <c r="P571" s="54" t="s">
        <v>3882</v>
      </c>
      <c r="Q571" s="54"/>
      <c r="R571" s="54"/>
      <c r="S571" s="54"/>
      <c r="T571" s="54"/>
      <c r="U571" s="54"/>
      <c r="V571" s="54"/>
      <c r="W571" s="54"/>
      <c r="X571" s="54"/>
      <c r="Y571" s="54"/>
      <c r="Z571" s="54"/>
      <c r="AA571" s="54"/>
      <c r="AB571" s="54"/>
      <c r="AC571" s="54"/>
      <c r="AD571" s="54"/>
      <c r="AE571" s="54"/>
      <c r="AF571" s="54"/>
      <c r="AG571" s="54"/>
      <c r="AH571" s="54" t="s">
        <v>2795</v>
      </c>
      <c r="AI571" s="54"/>
      <c r="AJ571" s="54" t="s">
        <v>3883</v>
      </c>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c r="BP571" s="54"/>
      <c r="BQ571" s="54"/>
      <c r="BR571" s="54"/>
      <c r="BS571" s="54"/>
      <c r="BT571" s="54"/>
      <c r="BU571" s="54"/>
      <c r="BV571" s="54"/>
      <c r="BW571" s="54"/>
      <c r="BX571" s="54"/>
      <c r="BY571" s="54"/>
      <c r="BZ571" s="54"/>
      <c r="CA571" s="54"/>
      <c r="CB571" s="54"/>
      <c r="CC571" s="54"/>
      <c r="CD571" s="54"/>
      <c r="CE571" s="54"/>
      <c r="CF571" s="54"/>
      <c r="CG571" s="54"/>
      <c r="CH571" s="54"/>
      <c r="CI571" s="54"/>
      <c r="CJ571" s="59" t="s">
        <v>6784</v>
      </c>
    </row>
    <row r="572" spans="1:88" s="3" customFormat="1" ht="60" customHeight="1">
      <c r="A572" s="59" t="s">
        <v>3884</v>
      </c>
      <c r="B572" s="59" t="s">
        <v>242</v>
      </c>
      <c r="C572" s="59">
        <v>2019</v>
      </c>
      <c r="D572" s="54" t="s">
        <v>3777</v>
      </c>
      <c r="E572" s="54" t="s">
        <v>3778</v>
      </c>
      <c r="F572" s="54" t="s">
        <v>3779</v>
      </c>
      <c r="G572" s="54"/>
      <c r="H572" s="54" t="s">
        <v>3780</v>
      </c>
      <c r="I572" s="54" t="s">
        <v>3781</v>
      </c>
      <c r="J572" s="54" t="s">
        <v>3782</v>
      </c>
      <c r="K572" s="54" t="s">
        <v>3783</v>
      </c>
      <c r="L572" s="56" t="d">
        <v>2019-02-08</v>
      </c>
      <c r="M572" s="54" t="s">
        <v>207</v>
      </c>
      <c r="N572" s="54" t="s">
        <v>207</v>
      </c>
      <c r="O572" s="54" t="s">
        <v>207</v>
      </c>
      <c r="P572" s="54" t="s">
        <v>3784</v>
      </c>
      <c r="Q572" s="54"/>
      <c r="R572" s="54">
        <v>6427</v>
      </c>
      <c r="S572" s="54">
        <v>363</v>
      </c>
      <c r="T572" s="54"/>
      <c r="U572" s="54" t="s">
        <v>3779</v>
      </c>
      <c r="V572" s="54"/>
      <c r="W572" s="54"/>
      <c r="X572" s="54"/>
      <c r="Y572" s="54"/>
      <c r="Z572" s="54"/>
      <c r="AA572" s="54"/>
      <c r="AB572" s="54"/>
      <c r="AC572" s="54" t="s">
        <v>253</v>
      </c>
      <c r="AD572" s="54"/>
      <c r="AE572" s="54"/>
      <c r="AF572" s="54"/>
      <c r="AG572" s="54"/>
      <c r="AH572" s="54" t="s">
        <v>211</v>
      </c>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c r="BP572" s="54"/>
      <c r="BQ572" s="54"/>
      <c r="BR572" s="54"/>
      <c r="BS572" s="54"/>
      <c r="BT572" s="54"/>
      <c r="BU572" s="54"/>
      <c r="BV572" s="54"/>
      <c r="BW572" s="54"/>
      <c r="BX572" s="54"/>
      <c r="BY572" s="54"/>
      <c r="BZ572" s="54"/>
      <c r="CA572" s="54"/>
      <c r="CB572" s="54"/>
      <c r="CC572" s="54"/>
      <c r="CD572" s="54"/>
      <c r="CE572" s="54"/>
      <c r="CF572" s="54"/>
      <c r="CG572" s="54"/>
      <c r="CH572" s="54"/>
      <c r="CI572" s="54"/>
      <c r="CJ572" s="59" t="s">
        <v>6784</v>
      </c>
    </row>
    <row r="573" spans="1:88" s="3" customFormat="1" ht="60" customHeight="1">
      <c r="A573" s="59" t="s">
        <v>3885</v>
      </c>
      <c r="B573" s="59" t="s">
        <v>789</v>
      </c>
      <c r="C573" s="59">
        <v>2019</v>
      </c>
      <c r="D573" s="54" t="s">
        <v>3886</v>
      </c>
      <c r="E573" s="54" t="s">
        <v>3887</v>
      </c>
      <c r="F573" s="54" t="s">
        <v>3888</v>
      </c>
      <c r="G573" s="54" t="s">
        <v>3889</v>
      </c>
      <c r="H573" s="54"/>
      <c r="I573" s="54"/>
      <c r="J573" s="54" t="s">
        <v>3890</v>
      </c>
      <c r="K573" s="54"/>
      <c r="L573" s="54">
        <v>2019</v>
      </c>
      <c r="M573" s="54" t="s">
        <v>207</v>
      </c>
      <c r="N573" s="54" t="s">
        <v>207</v>
      </c>
      <c r="O573" s="54" t="s">
        <v>207</v>
      </c>
      <c r="P573" s="54" t="s">
        <v>3891</v>
      </c>
      <c r="Q573" s="54"/>
      <c r="R573" s="54"/>
      <c r="S573" s="54">
        <v>11591</v>
      </c>
      <c r="T573" s="54"/>
      <c r="U573" s="54"/>
      <c r="V573" s="54"/>
      <c r="W573" s="54"/>
      <c r="X573" s="54"/>
      <c r="Y573" s="54"/>
      <c r="Z573" s="54"/>
      <c r="AA573" s="54" t="s">
        <v>2215</v>
      </c>
      <c r="AB573" s="54" t="s">
        <v>2162</v>
      </c>
      <c r="AC573" s="54" t="s">
        <v>253</v>
      </c>
      <c r="AD573" s="54"/>
      <c r="AE573" s="54"/>
      <c r="AF573" s="54"/>
      <c r="AG573" s="54"/>
      <c r="AH573" s="54" t="s">
        <v>211</v>
      </c>
      <c r="AI573" s="54"/>
      <c r="AJ573" s="54" t="s">
        <v>3892</v>
      </c>
      <c r="AK573" s="54"/>
      <c r="AL573" s="54"/>
      <c r="AM573" s="54"/>
      <c r="AN573" s="54"/>
      <c r="AO573" s="54"/>
      <c r="AP573" s="54" t="s">
        <v>3874</v>
      </c>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c r="BP573" s="54"/>
      <c r="BQ573" s="54"/>
      <c r="BR573" s="54"/>
      <c r="BS573" s="54"/>
      <c r="BT573" s="54"/>
      <c r="BU573" s="54"/>
      <c r="BV573" s="54"/>
      <c r="BW573" s="54"/>
      <c r="BX573" s="54"/>
      <c r="BY573" s="54"/>
      <c r="BZ573" s="54"/>
      <c r="CA573" s="54"/>
      <c r="CB573" s="54"/>
      <c r="CC573" s="54"/>
      <c r="CD573" s="54"/>
      <c r="CE573" s="54"/>
      <c r="CF573" s="54"/>
      <c r="CG573" s="54"/>
      <c r="CH573" s="54"/>
      <c r="CI573" s="54"/>
      <c r="CJ573" s="59" t="s">
        <v>6784</v>
      </c>
    </row>
    <row r="574" spans="1:88" s="3" customFormat="1" ht="60" customHeight="1">
      <c r="A574" s="59" t="s">
        <v>3893</v>
      </c>
      <c r="B574" s="59" t="s">
        <v>242</v>
      </c>
      <c r="C574" s="59">
        <v>2019</v>
      </c>
      <c r="D574" s="54" t="s">
        <v>3894</v>
      </c>
      <c r="E574" s="54" t="s">
        <v>3895</v>
      </c>
      <c r="F574" s="54" t="s">
        <v>3896</v>
      </c>
      <c r="G574" s="54"/>
      <c r="H574" s="54" t="s">
        <v>3897</v>
      </c>
      <c r="I574" s="54" t="s">
        <v>3898</v>
      </c>
      <c r="J574" s="54" t="s">
        <v>3899</v>
      </c>
      <c r="K574" s="54"/>
      <c r="L574" s="54" t="s">
        <v>207</v>
      </c>
      <c r="M574" s="54" t="s">
        <v>207</v>
      </c>
      <c r="N574" s="54" t="s">
        <v>207</v>
      </c>
      <c r="O574" s="54" t="s">
        <v>207</v>
      </c>
      <c r="P574" s="54" t="s">
        <v>3900</v>
      </c>
      <c r="Q574" s="54"/>
      <c r="R574" s="54">
        <v>1</v>
      </c>
      <c r="S574" s="54">
        <v>16</v>
      </c>
      <c r="T574" s="54"/>
      <c r="U574" s="54" t="s">
        <v>3901</v>
      </c>
      <c r="V574" s="54" t="s">
        <v>3902</v>
      </c>
      <c r="W574" s="54"/>
      <c r="X574" s="54"/>
      <c r="Y574" s="54"/>
      <c r="Z574" s="54"/>
      <c r="AA574" s="54"/>
      <c r="AB574" s="54"/>
      <c r="AC574" s="54"/>
      <c r="AD574" s="54"/>
      <c r="AE574" s="54"/>
      <c r="AF574" s="54"/>
      <c r="AG574" s="54"/>
      <c r="AH574" s="54" t="s">
        <v>211</v>
      </c>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c r="BP574" s="54"/>
      <c r="BQ574" s="54"/>
      <c r="BR574" s="54"/>
      <c r="BS574" s="54"/>
      <c r="BT574" s="54"/>
      <c r="BU574" s="54"/>
      <c r="BV574" s="54"/>
      <c r="BW574" s="54"/>
      <c r="BX574" s="54"/>
      <c r="BY574" s="54"/>
      <c r="BZ574" s="54"/>
      <c r="CA574" s="54"/>
      <c r="CB574" s="54"/>
      <c r="CC574" s="54"/>
      <c r="CD574" s="54"/>
      <c r="CE574" s="54"/>
      <c r="CF574" s="54"/>
      <c r="CG574" s="54"/>
      <c r="CH574" s="54"/>
      <c r="CI574" s="54"/>
      <c r="CJ574" s="59" t="s">
        <v>6784</v>
      </c>
    </row>
    <row r="575" spans="1:88" s="3" customFormat="1" ht="60" customHeight="1">
      <c r="A575" s="59" t="s">
        <v>3903</v>
      </c>
      <c r="B575" s="59" t="s">
        <v>789</v>
      </c>
      <c r="C575" s="59">
        <v>2019</v>
      </c>
      <c r="D575" s="54" t="s">
        <v>3904</v>
      </c>
      <c r="E575" s="54" t="s">
        <v>3905</v>
      </c>
      <c r="F575" s="54" t="s">
        <v>3906</v>
      </c>
      <c r="G575" s="54" t="s">
        <v>3907</v>
      </c>
      <c r="H575" s="54"/>
      <c r="I575" s="54"/>
      <c r="J575" s="54" t="s">
        <v>3908</v>
      </c>
      <c r="K575" s="54"/>
      <c r="L575" s="54">
        <v>2019</v>
      </c>
      <c r="M575" s="54" t="s">
        <v>207</v>
      </c>
      <c r="N575" s="54" t="s">
        <v>207</v>
      </c>
      <c r="O575" s="54" t="s">
        <v>207</v>
      </c>
      <c r="P575" s="54" t="s">
        <v>3909</v>
      </c>
      <c r="Q575" s="54"/>
      <c r="R575" s="54"/>
      <c r="S575" s="54">
        <v>961</v>
      </c>
      <c r="T575" s="54"/>
      <c r="U575" s="54"/>
      <c r="V575" s="54" t="s">
        <v>3910</v>
      </c>
      <c r="W575" s="54"/>
      <c r="X575" s="54"/>
      <c r="Y575" s="54"/>
      <c r="Z575" s="54"/>
      <c r="AA575" s="54" t="s">
        <v>2215</v>
      </c>
      <c r="AB575" s="54" t="s">
        <v>2162</v>
      </c>
      <c r="AC575" s="54" t="s">
        <v>253</v>
      </c>
      <c r="AD575" s="54"/>
      <c r="AE575" s="54"/>
      <c r="AF575" s="54"/>
      <c r="AG575" s="54"/>
      <c r="AH575" s="54" t="s">
        <v>211</v>
      </c>
      <c r="AI575" s="54"/>
      <c r="AJ575" s="54" t="s">
        <v>3911</v>
      </c>
      <c r="AK575" s="54"/>
      <c r="AL575" s="54"/>
      <c r="AM575" s="54"/>
      <c r="AN575" s="54"/>
      <c r="AO575" s="54"/>
      <c r="AP575" s="54" t="s">
        <v>3912</v>
      </c>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c r="BP575" s="54"/>
      <c r="BQ575" s="54"/>
      <c r="BR575" s="54"/>
      <c r="BS575" s="54"/>
      <c r="BT575" s="54"/>
      <c r="BU575" s="54"/>
      <c r="BV575" s="54"/>
      <c r="BW575" s="54"/>
      <c r="BX575" s="54"/>
      <c r="BY575" s="54"/>
      <c r="BZ575" s="54"/>
      <c r="CA575" s="54"/>
      <c r="CB575" s="54"/>
      <c r="CC575" s="54"/>
      <c r="CD575" s="54"/>
      <c r="CE575" s="54"/>
      <c r="CF575" s="54"/>
      <c r="CG575" s="54"/>
      <c r="CH575" s="54"/>
      <c r="CI575" s="54"/>
      <c r="CJ575" s="59" t="s">
        <v>6784</v>
      </c>
    </row>
    <row r="576" spans="1:88" s="3" customFormat="1" ht="60" customHeight="1">
      <c r="A576" s="59" t="s">
        <v>3913</v>
      </c>
      <c r="B576" s="59" t="s">
        <v>242</v>
      </c>
      <c r="C576" s="59">
        <v>2019</v>
      </c>
      <c r="D576" s="54" t="s">
        <v>3835</v>
      </c>
      <c r="E576" s="54" t="s">
        <v>3836</v>
      </c>
      <c r="F576" s="54" t="s">
        <v>3065</v>
      </c>
      <c r="G576" s="54"/>
      <c r="H576" s="54" t="s">
        <v>2754</v>
      </c>
      <c r="I576" s="54" t="s">
        <v>3837</v>
      </c>
      <c r="J576" s="54" t="s">
        <v>3838</v>
      </c>
      <c r="K576" s="54" t="s">
        <v>3839</v>
      </c>
      <c r="L576" s="54" t="s">
        <v>207</v>
      </c>
      <c r="M576" s="54" t="s">
        <v>207</v>
      </c>
      <c r="N576" s="54" t="s">
        <v>207</v>
      </c>
      <c r="O576" s="54" t="s">
        <v>207</v>
      </c>
      <c r="P576" s="54" t="s">
        <v>3840</v>
      </c>
      <c r="Q576" s="54"/>
      <c r="R576" s="54"/>
      <c r="S576" s="54" t="s">
        <v>3841</v>
      </c>
      <c r="T576" s="54"/>
      <c r="U576" s="54" t="s">
        <v>2760</v>
      </c>
      <c r="V576" s="54"/>
      <c r="W576" s="54"/>
      <c r="X576" s="54"/>
      <c r="Y576" s="54"/>
      <c r="Z576" s="54"/>
      <c r="AA576" s="54"/>
      <c r="AB576" s="54"/>
      <c r="AC576" s="54" t="s">
        <v>253</v>
      </c>
      <c r="AD576" s="54"/>
      <c r="AE576" s="54"/>
      <c r="AF576" s="54"/>
      <c r="AG576" s="54"/>
      <c r="AH576" s="54" t="s">
        <v>211</v>
      </c>
      <c r="AI576" s="54"/>
      <c r="AJ576" s="54"/>
      <c r="AK576" s="54"/>
      <c r="AL576" s="54" t="s">
        <v>3914</v>
      </c>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c r="BP576" s="54"/>
      <c r="BQ576" s="54"/>
      <c r="BR576" s="54"/>
      <c r="BS576" s="54"/>
      <c r="BT576" s="54"/>
      <c r="BU576" s="54"/>
      <c r="BV576" s="54"/>
      <c r="BW576" s="54"/>
      <c r="BX576" s="54"/>
      <c r="BY576" s="54"/>
      <c r="BZ576" s="54"/>
      <c r="CA576" s="54"/>
      <c r="CB576" s="54"/>
      <c r="CC576" s="54"/>
      <c r="CD576" s="54"/>
      <c r="CE576" s="54"/>
      <c r="CF576" s="54"/>
      <c r="CG576" s="54"/>
      <c r="CH576" s="54"/>
      <c r="CI576" s="54"/>
      <c r="CJ576" s="59" t="s">
        <v>6784</v>
      </c>
    </row>
    <row r="577" spans="1:88" s="3" customFormat="1" ht="60" customHeight="1">
      <c r="A577" s="59" t="s">
        <v>3926</v>
      </c>
      <c r="B577" s="59" t="s">
        <v>242</v>
      </c>
      <c r="C577" s="59">
        <v>2019</v>
      </c>
      <c r="D577" s="54" t="s">
        <v>3927</v>
      </c>
      <c r="E577" s="54" t="s">
        <v>3928</v>
      </c>
      <c r="F577" s="54" t="s">
        <v>3929</v>
      </c>
      <c r="G577" s="54"/>
      <c r="H577" s="54">
        <v>22120548</v>
      </c>
      <c r="I577" s="54" t="s">
        <v>3930</v>
      </c>
      <c r="J577" s="54" t="s">
        <v>3931</v>
      </c>
      <c r="K577" s="54"/>
      <c r="L577" s="54" t="s">
        <v>3735</v>
      </c>
      <c r="M577" s="54" t="s">
        <v>207</v>
      </c>
      <c r="N577" s="54" t="s">
        <v>207</v>
      </c>
      <c r="O577" s="54" t="s">
        <v>207</v>
      </c>
      <c r="P577" s="54" t="s">
        <v>3932</v>
      </c>
      <c r="Q577" s="54"/>
      <c r="R577" s="54"/>
      <c r="S577" s="54">
        <v>15</v>
      </c>
      <c r="T577" s="54"/>
      <c r="U577" s="54" t="s">
        <v>3929</v>
      </c>
      <c r="V577" s="54" t="s">
        <v>3933</v>
      </c>
      <c r="W577" s="54"/>
      <c r="X577" s="54"/>
      <c r="Y577" s="54"/>
      <c r="Z577" s="54"/>
      <c r="AA577" s="54"/>
      <c r="AB577" s="54"/>
      <c r="AC577" s="54" t="s">
        <v>253</v>
      </c>
      <c r="AD577" s="54"/>
      <c r="AE577" s="54"/>
      <c r="AF577" s="54"/>
      <c r="AG577" s="54"/>
      <c r="AH577" s="54" t="s">
        <v>211</v>
      </c>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c r="BP577" s="54"/>
      <c r="BQ577" s="54"/>
      <c r="BR577" s="54"/>
      <c r="BS577" s="54"/>
      <c r="BT577" s="54"/>
      <c r="BU577" s="54"/>
      <c r="BV577" s="54"/>
      <c r="BW577" s="54"/>
      <c r="BX577" s="54"/>
      <c r="BY577" s="54"/>
      <c r="BZ577" s="54"/>
      <c r="CA577" s="54"/>
      <c r="CB577" s="54"/>
      <c r="CC577" s="54"/>
      <c r="CD577" s="54"/>
      <c r="CE577" s="54"/>
      <c r="CF577" s="54"/>
      <c r="CG577" s="54"/>
      <c r="CH577" s="54"/>
      <c r="CI577" s="54"/>
      <c r="CJ577" s="59" t="s">
        <v>6784</v>
      </c>
    </row>
    <row r="578" spans="1:88" s="3" customFormat="1" ht="60" customHeight="1">
      <c r="A578" s="59" t="s">
        <v>3934</v>
      </c>
      <c r="B578" s="59" t="s">
        <v>242</v>
      </c>
      <c r="C578" s="59">
        <v>2019</v>
      </c>
      <c r="D578" s="54" t="s">
        <v>3786</v>
      </c>
      <c r="E578" s="54" t="s">
        <v>3787</v>
      </c>
      <c r="F578" s="54" t="s">
        <v>3788</v>
      </c>
      <c r="G578" s="54"/>
      <c r="H578" s="54" t="s">
        <v>3789</v>
      </c>
      <c r="I578" s="54" t="s">
        <v>3790</v>
      </c>
      <c r="J578" s="54" t="s">
        <v>3791</v>
      </c>
      <c r="K578" s="54" t="s">
        <v>3792</v>
      </c>
      <c r="L578" s="54" t="s">
        <v>207</v>
      </c>
      <c r="M578" s="54" t="s">
        <v>207</v>
      </c>
      <c r="N578" s="54" t="s">
        <v>207</v>
      </c>
      <c r="O578" s="54" t="s">
        <v>207</v>
      </c>
      <c r="P578" s="54" t="s">
        <v>3793</v>
      </c>
      <c r="Q578" s="54"/>
      <c r="R578" s="54">
        <v>3</v>
      </c>
      <c r="S578" s="54">
        <v>32</v>
      </c>
      <c r="T578" s="54"/>
      <c r="U578" s="54" t="s">
        <v>3794</v>
      </c>
      <c r="V578" s="54"/>
      <c r="W578" s="54"/>
      <c r="X578" s="54"/>
      <c r="Y578" s="54"/>
      <c r="Z578" s="54"/>
      <c r="AA578" s="54"/>
      <c r="AB578" s="54"/>
      <c r="AC578" s="54" t="s">
        <v>253</v>
      </c>
      <c r="AD578" s="54"/>
      <c r="AE578" s="54"/>
      <c r="AF578" s="54"/>
      <c r="AG578" s="54"/>
      <c r="AH578" s="54" t="s">
        <v>211</v>
      </c>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c r="BP578" s="54"/>
      <c r="BQ578" s="54"/>
      <c r="BR578" s="54"/>
      <c r="BS578" s="54"/>
      <c r="BT578" s="54"/>
      <c r="BU578" s="54"/>
      <c r="BV578" s="54"/>
      <c r="BW578" s="54"/>
      <c r="BX578" s="54"/>
      <c r="BY578" s="54"/>
      <c r="BZ578" s="54"/>
      <c r="CA578" s="54"/>
      <c r="CB578" s="54"/>
      <c r="CC578" s="54"/>
      <c r="CD578" s="54"/>
      <c r="CE578" s="54"/>
      <c r="CF578" s="54"/>
      <c r="CG578" s="54"/>
      <c r="CH578" s="54"/>
      <c r="CI578" s="54"/>
      <c r="CJ578" s="59" t="s">
        <v>6784</v>
      </c>
    </row>
    <row r="579" spans="1:88" s="3" customFormat="1" ht="60" customHeight="1">
      <c r="A579" s="59" t="s">
        <v>3953</v>
      </c>
      <c r="B579" s="59" t="s">
        <v>242</v>
      </c>
      <c r="C579" s="59">
        <v>2019</v>
      </c>
      <c r="D579" s="54" t="s">
        <v>3954</v>
      </c>
      <c r="E579" s="54" t="s">
        <v>3955</v>
      </c>
      <c r="F579" s="54" t="s">
        <v>3956</v>
      </c>
      <c r="G579" s="54"/>
      <c r="H579" s="54" t="s">
        <v>3957</v>
      </c>
      <c r="I579" s="54" t="s">
        <v>3958</v>
      </c>
      <c r="J579" s="54" t="s">
        <v>3959</v>
      </c>
      <c r="K579" s="54"/>
      <c r="L579" s="54" t="s">
        <v>207</v>
      </c>
      <c r="M579" s="54" t="s">
        <v>207</v>
      </c>
      <c r="N579" s="54" t="s">
        <v>207</v>
      </c>
      <c r="O579" s="54" t="s">
        <v>207</v>
      </c>
      <c r="P579" s="54" t="s">
        <v>3960</v>
      </c>
      <c r="Q579" s="54"/>
      <c r="R579" s="54">
        <v>12</v>
      </c>
      <c r="S579" s="54">
        <v>110</v>
      </c>
      <c r="T579" s="54"/>
      <c r="U579" s="54" t="s">
        <v>3956</v>
      </c>
      <c r="V579" s="54"/>
      <c r="W579" s="54"/>
      <c r="X579" s="54"/>
      <c r="Y579" s="54"/>
      <c r="Z579" s="54"/>
      <c r="AA579" s="54"/>
      <c r="AB579" s="54"/>
      <c r="AC579" s="54" t="s">
        <v>253</v>
      </c>
      <c r="AD579" s="54"/>
      <c r="AE579" s="54"/>
      <c r="AF579" s="54"/>
      <c r="AG579" s="54"/>
      <c r="AH579" s="54" t="s">
        <v>211</v>
      </c>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c r="BP579" s="54"/>
      <c r="BQ579" s="54"/>
      <c r="BR579" s="54"/>
      <c r="BS579" s="54"/>
      <c r="BT579" s="54"/>
      <c r="BU579" s="54"/>
      <c r="BV579" s="54"/>
      <c r="BW579" s="54"/>
      <c r="BX579" s="54"/>
      <c r="BY579" s="54"/>
      <c r="BZ579" s="54"/>
      <c r="CA579" s="54"/>
      <c r="CB579" s="54"/>
      <c r="CC579" s="54"/>
      <c r="CD579" s="54"/>
      <c r="CE579" s="54"/>
      <c r="CF579" s="54"/>
      <c r="CG579" s="54"/>
      <c r="CH579" s="54"/>
      <c r="CI579" s="54"/>
      <c r="CJ579" s="59" t="s">
        <v>6784</v>
      </c>
    </row>
    <row r="580" spans="1:88" s="3" customFormat="1" ht="60" customHeight="1">
      <c r="A580" s="59" t="s">
        <v>3961</v>
      </c>
      <c r="B580" s="59" t="s">
        <v>242</v>
      </c>
      <c r="C580" s="59">
        <v>2019</v>
      </c>
      <c r="D580" s="54" t="s">
        <v>3844</v>
      </c>
      <c r="E580" s="54" t="s">
        <v>3845</v>
      </c>
      <c r="F580" s="54" t="s">
        <v>3846</v>
      </c>
      <c r="G580" s="54"/>
      <c r="H580" s="54" t="s">
        <v>3847</v>
      </c>
      <c r="I580" s="54" t="s">
        <v>3848</v>
      </c>
      <c r="J580" s="54" t="s">
        <v>3849</v>
      </c>
      <c r="K580" s="54"/>
      <c r="L580" s="54" t="s">
        <v>207</v>
      </c>
      <c r="M580" s="54" t="s">
        <v>207</v>
      </c>
      <c r="N580" s="54" t="s">
        <v>207</v>
      </c>
      <c r="O580" s="54" t="s">
        <v>207</v>
      </c>
      <c r="P580" s="54" t="s">
        <v>3850</v>
      </c>
      <c r="Q580" s="54"/>
      <c r="R580" s="54">
        <v>4</v>
      </c>
      <c r="S580" s="54">
        <v>13</v>
      </c>
      <c r="T580" s="54"/>
      <c r="U580" s="54" t="s">
        <v>3851</v>
      </c>
      <c r="V580" s="54"/>
      <c r="W580" s="54"/>
      <c r="X580" s="54"/>
      <c r="Y580" s="54"/>
      <c r="Z580" s="54"/>
      <c r="AA580" s="54"/>
      <c r="AB580" s="54"/>
      <c r="AC580" s="54"/>
      <c r="AD580" s="54"/>
      <c r="AE580" s="54"/>
      <c r="AF580" s="54"/>
      <c r="AG580" s="54"/>
      <c r="AH580" s="54" t="s">
        <v>211</v>
      </c>
      <c r="AI580" s="54"/>
      <c r="AJ580" s="54"/>
      <c r="AK580" s="54"/>
      <c r="AL580" s="54" t="s">
        <v>3962</v>
      </c>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c r="BP580" s="54"/>
      <c r="BQ580" s="54"/>
      <c r="BR580" s="54"/>
      <c r="BS580" s="54"/>
      <c r="BT580" s="54"/>
      <c r="BU580" s="54"/>
      <c r="BV580" s="54"/>
      <c r="BW580" s="54"/>
      <c r="BX580" s="54"/>
      <c r="BY580" s="54"/>
      <c r="BZ580" s="54"/>
      <c r="CA580" s="54"/>
      <c r="CB580" s="54"/>
      <c r="CC580" s="54"/>
      <c r="CD580" s="54"/>
      <c r="CE580" s="54"/>
      <c r="CF580" s="54"/>
      <c r="CG580" s="54"/>
      <c r="CH580" s="54"/>
      <c r="CI580" s="54"/>
      <c r="CJ580" s="59" t="s">
        <v>6784</v>
      </c>
    </row>
    <row r="581" spans="1:88" s="3" customFormat="1" ht="60" customHeight="1">
      <c r="A581" s="59" t="s">
        <v>3963</v>
      </c>
      <c r="B581" s="59" t="s">
        <v>242</v>
      </c>
      <c r="C581" s="59">
        <v>2019</v>
      </c>
      <c r="D581" s="54" t="s">
        <v>3816</v>
      </c>
      <c r="E581" s="54" t="s">
        <v>3817</v>
      </c>
      <c r="F581" s="54" t="s">
        <v>3065</v>
      </c>
      <c r="G581" s="54"/>
      <c r="H581" s="54" t="s">
        <v>2754</v>
      </c>
      <c r="I581" s="54" t="s">
        <v>3818</v>
      </c>
      <c r="J581" s="54" t="s">
        <v>3819</v>
      </c>
      <c r="K581" s="54" t="s">
        <v>3820</v>
      </c>
      <c r="L581" s="56" t="d">
        <v>2019-05-04</v>
      </c>
      <c r="M581" s="54" t="s">
        <v>207</v>
      </c>
      <c r="N581" s="54" t="s">
        <v>207</v>
      </c>
      <c r="O581" s="54" t="s">
        <v>207</v>
      </c>
      <c r="P581" s="54" t="s">
        <v>3821</v>
      </c>
      <c r="Q581" s="54"/>
      <c r="R581" s="54"/>
      <c r="S581" s="54" t="s">
        <v>3822</v>
      </c>
      <c r="T581" s="54"/>
      <c r="U581" s="54" t="s">
        <v>2760</v>
      </c>
      <c r="V581" s="54"/>
      <c r="W581" s="54"/>
      <c r="X581" s="54"/>
      <c r="Y581" s="54"/>
      <c r="Z581" s="54"/>
      <c r="AA581" s="54"/>
      <c r="AB581" s="54"/>
      <c r="AC581" s="54" t="s">
        <v>253</v>
      </c>
      <c r="AD581" s="54"/>
      <c r="AE581" s="54"/>
      <c r="AF581" s="54"/>
      <c r="AG581" s="54"/>
      <c r="AH581" s="54" t="s">
        <v>211</v>
      </c>
      <c r="AI581" s="54"/>
      <c r="AJ581" s="54"/>
      <c r="AK581" s="54"/>
      <c r="AL581" s="54" t="s">
        <v>3964</v>
      </c>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c r="BP581" s="54"/>
      <c r="BQ581" s="54"/>
      <c r="BR581" s="54"/>
      <c r="BS581" s="54"/>
      <c r="BT581" s="54"/>
      <c r="BU581" s="54"/>
      <c r="BV581" s="54"/>
      <c r="BW581" s="54"/>
      <c r="BX581" s="54"/>
      <c r="BY581" s="54"/>
      <c r="BZ581" s="54"/>
      <c r="CA581" s="54"/>
      <c r="CB581" s="54"/>
      <c r="CC581" s="54"/>
      <c r="CD581" s="54"/>
      <c r="CE581" s="54"/>
      <c r="CF581" s="54"/>
      <c r="CG581" s="54"/>
      <c r="CH581" s="54"/>
      <c r="CI581" s="54"/>
      <c r="CJ581" s="59" t="s">
        <v>6784</v>
      </c>
    </row>
    <row r="582" spans="1:88" s="3" customFormat="1" ht="60" customHeight="1">
      <c r="A582" s="59" t="s">
        <v>3965</v>
      </c>
      <c r="B582" s="59" t="s">
        <v>242</v>
      </c>
      <c r="C582" s="59">
        <v>2019</v>
      </c>
      <c r="D582" s="54" t="s">
        <v>3562</v>
      </c>
      <c r="E582" s="54" t="s">
        <v>3563</v>
      </c>
      <c r="F582" s="54" t="s">
        <v>3564</v>
      </c>
      <c r="G582" s="54"/>
      <c r="H582" s="54" t="s">
        <v>3565</v>
      </c>
      <c r="I582" s="54" t="s">
        <v>3566</v>
      </c>
      <c r="J582" s="54" t="s">
        <v>3567</v>
      </c>
      <c r="K582" s="54" t="s">
        <v>3568</v>
      </c>
      <c r="L582" s="54" t="s">
        <v>207</v>
      </c>
      <c r="M582" s="54" t="s">
        <v>207</v>
      </c>
      <c r="N582" s="54" t="s">
        <v>207</v>
      </c>
      <c r="O582" s="54" t="s">
        <v>207</v>
      </c>
      <c r="P582" s="55" t="d">
        <v>2023-01-20</v>
      </c>
      <c r="Q582" s="54"/>
      <c r="R582" s="54" t="s">
        <v>3569</v>
      </c>
      <c r="S582" s="54">
        <v>3</v>
      </c>
      <c r="T582" s="54"/>
      <c r="U582" s="54" t="s">
        <v>3570</v>
      </c>
      <c r="V582" s="54"/>
      <c r="W582" s="54"/>
      <c r="X582" s="54"/>
      <c r="Y582" s="54"/>
      <c r="Z582" s="54"/>
      <c r="AA582" s="54"/>
      <c r="AB582" s="54"/>
      <c r="AC582" s="54" t="s">
        <v>253</v>
      </c>
      <c r="AD582" s="54"/>
      <c r="AE582" s="54"/>
      <c r="AF582" s="54"/>
      <c r="AG582" s="54"/>
      <c r="AH582" s="54" t="s">
        <v>211</v>
      </c>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c r="BP582" s="54"/>
      <c r="BQ582" s="54"/>
      <c r="BR582" s="54"/>
      <c r="BS582" s="54"/>
      <c r="BT582" s="54"/>
      <c r="BU582" s="54"/>
      <c r="BV582" s="54"/>
      <c r="BW582" s="54"/>
      <c r="BX582" s="54"/>
      <c r="BY582" s="54"/>
      <c r="BZ582" s="54"/>
      <c r="CA582" s="54"/>
      <c r="CB582" s="54"/>
      <c r="CC582" s="54"/>
      <c r="CD582" s="54"/>
      <c r="CE582" s="54"/>
      <c r="CF582" s="54"/>
      <c r="CG582" s="54"/>
      <c r="CH582" s="54"/>
      <c r="CI582" s="54"/>
      <c r="CJ582" s="59" t="s">
        <v>6784</v>
      </c>
    </row>
    <row r="583" spans="1:88" s="3" customFormat="1" ht="60" customHeight="1">
      <c r="A583" s="59" t="s">
        <v>3976</v>
      </c>
      <c r="B583" s="59" t="s">
        <v>200</v>
      </c>
      <c r="C583" s="59">
        <v>2019</v>
      </c>
      <c r="D583" s="54" t="s">
        <v>3977</v>
      </c>
      <c r="E583" s="54" t="s">
        <v>3978</v>
      </c>
      <c r="F583" s="54" t="s">
        <v>3979</v>
      </c>
      <c r="G583" s="54" t="s">
        <v>3980</v>
      </c>
      <c r="H583" s="54"/>
      <c r="I583" s="54" t="s">
        <v>3981</v>
      </c>
      <c r="J583" s="54" t="s">
        <v>3982</v>
      </c>
      <c r="K583" s="54"/>
      <c r="L583" s="54" t="s">
        <v>207</v>
      </c>
      <c r="M583" s="54" t="s">
        <v>207</v>
      </c>
      <c r="N583" s="54" t="s">
        <v>207</v>
      </c>
      <c r="O583" s="54" t="s">
        <v>207</v>
      </c>
      <c r="P583" s="54" t="s">
        <v>220</v>
      </c>
      <c r="Q583" s="54"/>
      <c r="R583" s="54"/>
      <c r="S583" s="54"/>
      <c r="T583" s="54"/>
      <c r="U583" s="54"/>
      <c r="V583" s="54"/>
      <c r="W583" s="54"/>
      <c r="X583" s="54"/>
      <c r="Y583" s="54"/>
      <c r="Z583" s="54"/>
      <c r="AA583" s="54" t="s">
        <v>3983</v>
      </c>
      <c r="AB583" s="54"/>
      <c r="AC583" s="54"/>
      <c r="AD583" s="54"/>
      <c r="AE583" s="54"/>
      <c r="AF583" s="54"/>
      <c r="AG583" s="54"/>
      <c r="AH583" s="54" t="s">
        <v>211</v>
      </c>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c r="BP583" s="54"/>
      <c r="BQ583" s="54"/>
      <c r="BR583" s="54"/>
      <c r="BS583" s="54"/>
      <c r="BT583" s="54" t="s">
        <v>3984</v>
      </c>
      <c r="BU583" s="54"/>
      <c r="BV583" s="54"/>
      <c r="BW583" s="54"/>
      <c r="BX583" s="54"/>
      <c r="BY583" s="54"/>
      <c r="BZ583" s="54"/>
      <c r="CA583" s="54"/>
      <c r="CB583" s="54"/>
      <c r="CC583" s="54"/>
      <c r="CD583" s="54"/>
      <c r="CE583" s="54"/>
      <c r="CF583" s="54"/>
      <c r="CG583" s="54"/>
      <c r="CH583" s="54"/>
      <c r="CI583" s="54"/>
      <c r="CJ583" s="59" t="s">
        <v>6784</v>
      </c>
    </row>
    <row r="584" spans="1:88" s="3" customFormat="1" ht="60" customHeight="1">
      <c r="A584" s="59" t="s">
        <v>3985</v>
      </c>
      <c r="B584" s="59" t="s">
        <v>200</v>
      </c>
      <c r="C584" s="59">
        <v>2019</v>
      </c>
      <c r="D584" s="54" t="s">
        <v>3748</v>
      </c>
      <c r="E584" s="54" t="s">
        <v>3749</v>
      </c>
      <c r="F584" s="54" t="s">
        <v>3750</v>
      </c>
      <c r="G584" s="54" t="s">
        <v>3751</v>
      </c>
      <c r="H584" s="54"/>
      <c r="I584" s="54" t="s">
        <v>3752</v>
      </c>
      <c r="J584" s="54" t="s">
        <v>3753</v>
      </c>
      <c r="K584" s="54"/>
      <c r="L584" s="54" t="s">
        <v>3754</v>
      </c>
      <c r="M584" s="54" t="s">
        <v>207</v>
      </c>
      <c r="N584" s="54" t="s">
        <v>207</v>
      </c>
      <c r="O584" s="54" t="s">
        <v>207</v>
      </c>
      <c r="P584" s="54" t="s">
        <v>3755</v>
      </c>
      <c r="Q584" s="54"/>
      <c r="R584" s="54"/>
      <c r="S584" s="54"/>
      <c r="T584" s="54"/>
      <c r="U584" s="54"/>
      <c r="V584" s="54" t="s">
        <v>3756</v>
      </c>
      <c r="W584" s="54"/>
      <c r="X584" s="54"/>
      <c r="Y584" s="54"/>
      <c r="Z584" s="54"/>
      <c r="AA584" s="54" t="s">
        <v>209</v>
      </c>
      <c r="AB584" s="54" t="s">
        <v>496</v>
      </c>
      <c r="AC584" s="54"/>
      <c r="AD584" s="54"/>
      <c r="AE584" s="54"/>
      <c r="AF584" s="54"/>
      <c r="AG584" s="54"/>
      <c r="AH584" s="54" t="s">
        <v>211</v>
      </c>
      <c r="AI584" s="54"/>
      <c r="AJ584" s="54"/>
      <c r="AK584" s="54"/>
      <c r="AL584" s="54" t="s">
        <v>3986</v>
      </c>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c r="BP584" s="54"/>
      <c r="BQ584" s="54"/>
      <c r="BR584" s="54"/>
      <c r="BS584" s="54"/>
      <c r="BT584" s="54" t="s">
        <v>3750</v>
      </c>
      <c r="BU584" s="54"/>
      <c r="BV584" s="54"/>
      <c r="BW584" s="54"/>
      <c r="BX584" s="54"/>
      <c r="BY584" s="54"/>
      <c r="BZ584" s="54"/>
      <c r="CA584" s="54"/>
      <c r="CB584" s="54"/>
      <c r="CC584" s="54"/>
      <c r="CD584" s="54"/>
      <c r="CE584" s="54"/>
      <c r="CF584" s="54"/>
      <c r="CG584" s="54"/>
      <c r="CH584" s="54"/>
      <c r="CI584" s="54"/>
      <c r="CJ584" s="59" t="s">
        <v>6784</v>
      </c>
    </row>
    <row r="585" spans="1:88" s="3" customFormat="1" ht="60" customHeight="1">
      <c r="A585" s="59" t="s">
        <v>3987</v>
      </c>
      <c r="B585" s="59" t="s">
        <v>242</v>
      </c>
      <c r="C585" s="59">
        <v>2019</v>
      </c>
      <c r="D585" s="54" t="s">
        <v>3806</v>
      </c>
      <c r="E585" s="54" t="s">
        <v>3807</v>
      </c>
      <c r="F585" s="54" t="s">
        <v>3808</v>
      </c>
      <c r="G585" s="54"/>
      <c r="H585" s="54" t="s">
        <v>3809</v>
      </c>
      <c r="I585" s="54" t="s">
        <v>3810</v>
      </c>
      <c r="J585" s="54" t="s">
        <v>3811</v>
      </c>
      <c r="K585" s="54" t="s">
        <v>3812</v>
      </c>
      <c r="L585" s="54" t="s">
        <v>207</v>
      </c>
      <c r="M585" s="54" t="s">
        <v>207</v>
      </c>
      <c r="N585" s="54" t="s">
        <v>207</v>
      </c>
      <c r="O585" s="54" t="s">
        <v>207</v>
      </c>
      <c r="P585" s="54">
        <v>321</v>
      </c>
      <c r="Q585" s="54"/>
      <c r="R585" s="54">
        <v>10</v>
      </c>
      <c r="S585" s="54">
        <v>10</v>
      </c>
      <c r="T585" s="54"/>
      <c r="U585" s="54" t="s">
        <v>3808</v>
      </c>
      <c r="V585" s="54" t="s">
        <v>3813</v>
      </c>
      <c r="W585" s="54"/>
      <c r="X585" s="54"/>
      <c r="Y585" s="54"/>
      <c r="Z585" s="54"/>
      <c r="AA585" s="54"/>
      <c r="AB585" s="54"/>
      <c r="AC585" s="54" t="s">
        <v>253</v>
      </c>
      <c r="AD585" s="54"/>
      <c r="AE585" s="54"/>
      <c r="AF585" s="54"/>
      <c r="AG585" s="54"/>
      <c r="AH585" s="54" t="s">
        <v>211</v>
      </c>
      <c r="AI585" s="54"/>
      <c r="AJ585" s="54"/>
      <c r="AK585" s="54"/>
      <c r="AL585" s="54" t="s">
        <v>3988</v>
      </c>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c r="BP585" s="54"/>
      <c r="BQ585" s="54"/>
      <c r="BR585" s="54"/>
      <c r="BS585" s="54"/>
      <c r="BT585" s="54"/>
      <c r="BU585" s="54"/>
      <c r="BV585" s="54"/>
      <c r="BW585" s="54"/>
      <c r="BX585" s="54"/>
      <c r="BY585" s="54"/>
      <c r="BZ585" s="54"/>
      <c r="CA585" s="54"/>
      <c r="CB585" s="54"/>
      <c r="CC585" s="54"/>
      <c r="CD585" s="54"/>
      <c r="CE585" s="54"/>
      <c r="CF585" s="54"/>
      <c r="CG585" s="54"/>
      <c r="CH585" s="54"/>
      <c r="CI585" s="54"/>
      <c r="CJ585" s="59" t="s">
        <v>6784</v>
      </c>
    </row>
    <row r="586" spans="1:88" s="3" customFormat="1" ht="60" customHeight="1">
      <c r="A586" s="59" t="s">
        <v>3999</v>
      </c>
      <c r="B586" s="59" t="s">
        <v>200</v>
      </c>
      <c r="C586" s="59">
        <v>2020</v>
      </c>
      <c r="D586" s="54" t="s">
        <v>4000</v>
      </c>
      <c r="E586" s="54" t="s">
        <v>4001</v>
      </c>
      <c r="F586" s="54" t="s">
        <v>4002</v>
      </c>
      <c r="G586" s="54" t="s">
        <v>4003</v>
      </c>
      <c r="H586" s="54"/>
      <c r="I586" s="54" t="s">
        <v>4004</v>
      </c>
      <c r="J586" s="54" t="s">
        <v>4005</v>
      </c>
      <c r="K586" s="54"/>
      <c r="L586" s="54" t="s">
        <v>207</v>
      </c>
      <c r="M586" s="54" t="s">
        <v>207</v>
      </c>
      <c r="N586" s="54" t="s">
        <v>207</v>
      </c>
      <c r="O586" s="54" t="s">
        <v>207</v>
      </c>
      <c r="P586" s="55" t="d">
        <v>2023-01-09</v>
      </c>
      <c r="Q586" s="54"/>
      <c r="R586" s="54"/>
      <c r="S586" s="54"/>
      <c r="T586" s="54"/>
      <c r="U586" s="54"/>
      <c r="V586" s="54" t="s">
        <v>4006</v>
      </c>
      <c r="W586" s="54"/>
      <c r="X586" s="54"/>
      <c r="Y586" s="54"/>
      <c r="Z586" s="54"/>
      <c r="AA586" s="54" t="s">
        <v>262</v>
      </c>
      <c r="AB586" s="54" t="s">
        <v>4007</v>
      </c>
      <c r="AC586" s="54" t="s">
        <v>253</v>
      </c>
      <c r="AD586" s="54"/>
      <c r="AE586" s="54"/>
      <c r="AF586" s="54"/>
      <c r="AG586" s="54"/>
      <c r="AH586" s="54" t="s">
        <v>211</v>
      </c>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c r="BP586" s="54"/>
      <c r="BQ586" s="54"/>
      <c r="BR586" s="54"/>
      <c r="BS586" s="54"/>
      <c r="BT586" s="54" t="s">
        <v>4008</v>
      </c>
      <c r="BU586" s="54"/>
      <c r="BV586" s="54"/>
      <c r="BW586" s="54"/>
      <c r="BX586" s="54"/>
      <c r="BY586" s="54"/>
      <c r="BZ586" s="54"/>
      <c r="CA586" s="54"/>
      <c r="CB586" s="54"/>
      <c r="CC586" s="54"/>
      <c r="CD586" s="54"/>
      <c r="CE586" s="54"/>
      <c r="CF586" s="54"/>
      <c r="CG586" s="54"/>
      <c r="CH586" s="54"/>
      <c r="CI586" s="54"/>
      <c r="CJ586" s="59" t="s">
        <v>6784</v>
      </c>
    </row>
    <row r="587" spans="1:88" s="3" customFormat="1" ht="60" customHeight="1">
      <c r="A587" s="59" t="s">
        <v>4009</v>
      </c>
      <c r="B587" s="59" t="s">
        <v>200</v>
      </c>
      <c r="C587" s="59">
        <v>2020</v>
      </c>
      <c r="D587" s="54" t="s">
        <v>4010</v>
      </c>
      <c r="E587" s="54" t="s">
        <v>4011</v>
      </c>
      <c r="F587" s="54" t="s">
        <v>4012</v>
      </c>
      <c r="G587" s="54" t="s">
        <v>4013</v>
      </c>
      <c r="H587" s="54"/>
      <c r="I587" s="54" t="s">
        <v>4014</v>
      </c>
      <c r="J587" s="54" t="s">
        <v>4015</v>
      </c>
      <c r="K587" s="54"/>
      <c r="L587" s="54" t="s">
        <v>207</v>
      </c>
      <c r="M587" s="54" t="s">
        <v>207</v>
      </c>
      <c r="N587" s="54" t="s">
        <v>207</v>
      </c>
      <c r="O587" s="54" t="s">
        <v>207</v>
      </c>
      <c r="P587" s="55" t="d">
        <v>2023-01-02</v>
      </c>
      <c r="Q587" s="54"/>
      <c r="R587" s="54"/>
      <c r="S587" s="54"/>
      <c r="T587" s="54"/>
      <c r="U587" s="54"/>
      <c r="V587" s="54"/>
      <c r="W587" s="54"/>
      <c r="X587" s="54"/>
      <c r="Y587" s="54"/>
      <c r="Z587" s="54"/>
      <c r="AA587" s="54" t="s">
        <v>262</v>
      </c>
      <c r="AB587" s="54" t="s">
        <v>4016</v>
      </c>
      <c r="AC587" s="54" t="s">
        <v>253</v>
      </c>
      <c r="AD587" s="54"/>
      <c r="AE587" s="54"/>
      <c r="AF587" s="54"/>
      <c r="AG587" s="54"/>
      <c r="AH587" s="54" t="s">
        <v>211</v>
      </c>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c r="BP587" s="54"/>
      <c r="BQ587" s="54"/>
      <c r="BR587" s="54"/>
      <c r="BS587" s="54"/>
      <c r="BT587" s="54" t="s">
        <v>4017</v>
      </c>
      <c r="BU587" s="54"/>
      <c r="BV587" s="54"/>
      <c r="BW587" s="54"/>
      <c r="BX587" s="54"/>
      <c r="BY587" s="54"/>
      <c r="BZ587" s="54"/>
      <c r="CA587" s="54"/>
      <c r="CB587" s="54"/>
      <c r="CC587" s="54"/>
      <c r="CD587" s="54"/>
      <c r="CE587" s="54"/>
      <c r="CF587" s="54"/>
      <c r="CG587" s="54"/>
      <c r="CH587" s="54"/>
      <c r="CI587" s="54"/>
      <c r="CJ587" s="59" t="s">
        <v>6784</v>
      </c>
    </row>
    <row r="588" spans="1:88" s="3" customFormat="1" ht="60" customHeight="1">
      <c r="A588" s="59" t="s">
        <v>4018</v>
      </c>
      <c r="B588" s="59" t="s">
        <v>200</v>
      </c>
      <c r="C588" s="59">
        <v>2020</v>
      </c>
      <c r="D588" s="54" t="s">
        <v>4019</v>
      </c>
      <c r="E588" s="54" t="s">
        <v>4020</v>
      </c>
      <c r="F588" s="54" t="s">
        <v>4021</v>
      </c>
      <c r="G588" s="54" t="s">
        <v>4022</v>
      </c>
      <c r="H588" s="54"/>
      <c r="I588" s="54" t="s">
        <v>4023</v>
      </c>
      <c r="J588" s="54" t="s">
        <v>4024</v>
      </c>
      <c r="K588" s="54"/>
      <c r="L588" s="54" t="s">
        <v>207</v>
      </c>
      <c r="M588" s="54" t="s">
        <v>207</v>
      </c>
      <c r="N588" s="54" t="s">
        <v>207</v>
      </c>
      <c r="O588" s="54" t="s">
        <v>207</v>
      </c>
      <c r="P588" s="54" t="s">
        <v>4025</v>
      </c>
      <c r="Q588" s="54"/>
      <c r="R588" s="54"/>
      <c r="S588" s="54"/>
      <c r="T588" s="54"/>
      <c r="U588" s="54"/>
      <c r="V588" s="54" t="s">
        <v>4026</v>
      </c>
      <c r="W588" s="54"/>
      <c r="X588" s="54"/>
      <c r="Y588" s="54"/>
      <c r="Z588" s="54"/>
      <c r="AA588" s="54" t="s">
        <v>262</v>
      </c>
      <c r="AB588" s="54" t="s">
        <v>693</v>
      </c>
      <c r="AC588" s="54" t="s">
        <v>253</v>
      </c>
      <c r="AD588" s="54"/>
      <c r="AE588" s="54"/>
      <c r="AF588" s="54"/>
      <c r="AG588" s="54"/>
      <c r="AH588" s="54" t="s">
        <v>211</v>
      </c>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c r="BP588" s="54"/>
      <c r="BQ588" s="54"/>
      <c r="BR588" s="54"/>
      <c r="BS588" s="54"/>
      <c r="BT588" s="54" t="s">
        <v>4027</v>
      </c>
      <c r="BU588" s="54"/>
      <c r="BV588" s="54"/>
      <c r="BW588" s="54"/>
      <c r="BX588" s="54"/>
      <c r="BY588" s="54"/>
      <c r="BZ588" s="54"/>
      <c r="CA588" s="54"/>
      <c r="CB588" s="54"/>
      <c r="CC588" s="54"/>
      <c r="CD588" s="54"/>
      <c r="CE588" s="54"/>
      <c r="CF588" s="54"/>
      <c r="CG588" s="54"/>
      <c r="CH588" s="54"/>
      <c r="CI588" s="54"/>
      <c r="CJ588" s="59" t="s">
        <v>6784</v>
      </c>
    </row>
    <row r="589" spans="1:88" s="3" customFormat="1" ht="60" customHeight="1">
      <c r="A589" s="59" t="s">
        <v>4028</v>
      </c>
      <c r="B589" s="59" t="s">
        <v>200</v>
      </c>
      <c r="C589" s="59">
        <v>2020</v>
      </c>
      <c r="D589" s="54" t="s">
        <v>4029</v>
      </c>
      <c r="E589" s="54" t="s">
        <v>4030</v>
      </c>
      <c r="F589" s="54" t="s">
        <v>4031</v>
      </c>
      <c r="G589" s="54" t="s">
        <v>4032</v>
      </c>
      <c r="H589" s="54"/>
      <c r="I589" s="54" t="s">
        <v>4033</v>
      </c>
      <c r="J589" s="54" t="s">
        <v>4034</v>
      </c>
      <c r="K589" s="54"/>
      <c r="L589" s="54" t="s">
        <v>207</v>
      </c>
      <c r="M589" s="54" t="s">
        <v>207</v>
      </c>
      <c r="N589" s="54" t="s">
        <v>207</v>
      </c>
      <c r="O589" s="54" t="s">
        <v>207</v>
      </c>
      <c r="P589" s="54" t="s">
        <v>4035</v>
      </c>
      <c r="Q589" s="54"/>
      <c r="R589" s="54"/>
      <c r="S589" s="54"/>
      <c r="T589" s="54"/>
      <c r="U589" s="54"/>
      <c r="V589" s="54" t="s">
        <v>4036</v>
      </c>
      <c r="W589" s="54"/>
      <c r="X589" s="54"/>
      <c r="Y589" s="54"/>
      <c r="Z589" s="54"/>
      <c r="AA589" s="54" t="s">
        <v>262</v>
      </c>
      <c r="AB589" s="54" t="s">
        <v>4037</v>
      </c>
      <c r="AC589" s="54" t="s">
        <v>253</v>
      </c>
      <c r="AD589" s="54"/>
      <c r="AE589" s="54"/>
      <c r="AF589" s="54"/>
      <c r="AG589" s="54"/>
      <c r="AH589" s="54" t="s">
        <v>211</v>
      </c>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c r="BP589" s="54"/>
      <c r="BQ589" s="54"/>
      <c r="BR589" s="54"/>
      <c r="BS589" s="54"/>
      <c r="BT589" s="54" t="s">
        <v>4038</v>
      </c>
      <c r="BU589" s="54"/>
      <c r="BV589" s="54"/>
      <c r="BW589" s="54"/>
      <c r="BX589" s="54"/>
      <c r="BY589" s="54"/>
      <c r="BZ589" s="54"/>
      <c r="CA589" s="54"/>
      <c r="CB589" s="54"/>
      <c r="CC589" s="54"/>
      <c r="CD589" s="54"/>
      <c r="CE589" s="54"/>
      <c r="CF589" s="54"/>
      <c r="CG589" s="54"/>
      <c r="CH589" s="54"/>
      <c r="CI589" s="54"/>
      <c r="CJ589" s="59" t="s">
        <v>6784</v>
      </c>
    </row>
    <row r="590" spans="1:88" s="3" customFormat="1" ht="60" customHeight="1">
      <c r="A590" s="59" t="s">
        <v>4063</v>
      </c>
      <c r="B590" s="59" t="s">
        <v>200</v>
      </c>
      <c r="C590" s="59">
        <v>2020</v>
      </c>
      <c r="D590" s="54" t="s">
        <v>4064</v>
      </c>
      <c r="E590" s="54" t="s">
        <v>4065</v>
      </c>
      <c r="F590" s="54" t="s">
        <v>4066</v>
      </c>
      <c r="G590" s="54" t="s">
        <v>4067</v>
      </c>
      <c r="H590" s="54"/>
      <c r="I590" s="54" t="s">
        <v>4068</v>
      </c>
      <c r="J590" s="54" t="s">
        <v>4069</v>
      </c>
      <c r="K590" s="54"/>
      <c r="L590" s="54" t="s">
        <v>207</v>
      </c>
      <c r="M590" s="54" t="s">
        <v>207</v>
      </c>
      <c r="N590" s="54" t="s">
        <v>207</v>
      </c>
      <c r="O590" s="54" t="s">
        <v>207</v>
      </c>
      <c r="P590" s="55" t="d">
        <v>2023-01-10</v>
      </c>
      <c r="Q590" s="54"/>
      <c r="R590" s="54"/>
      <c r="S590" s="54"/>
      <c r="T590" s="54"/>
      <c r="U590" s="54"/>
      <c r="V590" s="54" t="s">
        <v>4070</v>
      </c>
      <c r="W590" s="54"/>
      <c r="X590" s="54"/>
      <c r="Y590" s="54"/>
      <c r="Z590" s="54"/>
      <c r="AA590" s="54" t="s">
        <v>262</v>
      </c>
      <c r="AB590" s="54" t="s">
        <v>4071</v>
      </c>
      <c r="AC590" s="54" t="s">
        <v>253</v>
      </c>
      <c r="AD590" s="54"/>
      <c r="AE590" s="54"/>
      <c r="AF590" s="54"/>
      <c r="AG590" s="54"/>
      <c r="AH590" s="54" t="s">
        <v>211</v>
      </c>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c r="BP590" s="54"/>
      <c r="BQ590" s="54"/>
      <c r="BR590" s="54"/>
      <c r="BS590" s="54"/>
      <c r="BT590" s="54" t="s">
        <v>4072</v>
      </c>
      <c r="BU590" s="54"/>
      <c r="BV590" s="54"/>
      <c r="BW590" s="54"/>
      <c r="BX590" s="54"/>
      <c r="BY590" s="54"/>
      <c r="BZ590" s="54"/>
      <c r="CA590" s="54"/>
      <c r="CB590" s="54"/>
      <c r="CC590" s="54"/>
      <c r="CD590" s="54"/>
      <c r="CE590" s="54"/>
      <c r="CF590" s="54"/>
      <c r="CG590" s="54"/>
      <c r="CH590" s="54"/>
      <c r="CI590" s="54"/>
      <c r="CJ590" s="59" t="s">
        <v>6784</v>
      </c>
    </row>
    <row r="591" spans="1:88" s="3" customFormat="1" ht="60" customHeight="1">
      <c r="A591" s="59" t="s">
        <v>4073</v>
      </c>
      <c r="B591" s="59" t="s">
        <v>242</v>
      </c>
      <c r="C591" s="59">
        <v>2020</v>
      </c>
      <c r="D591" s="54" t="s">
        <v>4074</v>
      </c>
      <c r="E591" s="54" t="s">
        <v>4075</v>
      </c>
      <c r="F591" s="54" t="s">
        <v>4076</v>
      </c>
      <c r="G591" s="54"/>
      <c r="H591" s="54" t="s">
        <v>4077</v>
      </c>
      <c r="I591" s="54" t="s">
        <v>4078</v>
      </c>
      <c r="J591" s="54" t="s">
        <v>4079</v>
      </c>
      <c r="K591" s="54" t="s">
        <v>4080</v>
      </c>
      <c r="L591" s="54" t="s">
        <v>207</v>
      </c>
      <c r="M591" s="54" t="s">
        <v>207</v>
      </c>
      <c r="N591" s="54" t="s">
        <v>207</v>
      </c>
      <c r="O591" s="54" t="s">
        <v>207</v>
      </c>
      <c r="P591" s="57" t="d">
        <v>1942-01-01</v>
      </c>
      <c r="Q591" s="54"/>
      <c r="R591" s="54">
        <v>2</v>
      </c>
      <c r="S591" s="54">
        <v>13</v>
      </c>
      <c r="T591" s="54"/>
      <c r="U591" s="54" t="s">
        <v>4081</v>
      </c>
      <c r="V591" s="54" t="s">
        <v>4082</v>
      </c>
      <c r="W591" s="54"/>
      <c r="X591" s="54"/>
      <c r="Y591" s="54"/>
      <c r="Z591" s="54"/>
      <c r="AA591" s="54"/>
      <c r="AB591" s="54"/>
      <c r="AC591" s="54" t="s">
        <v>253</v>
      </c>
      <c r="AD591" s="54"/>
      <c r="AE591" s="54"/>
      <c r="AF591" s="54"/>
      <c r="AG591" s="54"/>
      <c r="AH591" s="54" t="s">
        <v>211</v>
      </c>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c r="BP591" s="54"/>
      <c r="BQ591" s="54"/>
      <c r="BR591" s="54"/>
      <c r="BS591" s="54"/>
      <c r="BT591" s="54"/>
      <c r="BU591" s="54"/>
      <c r="BV591" s="54"/>
      <c r="BW591" s="54"/>
      <c r="BX591" s="54"/>
      <c r="BY591" s="54"/>
      <c r="BZ591" s="54"/>
      <c r="CA591" s="54"/>
      <c r="CB591" s="54"/>
      <c r="CC591" s="54"/>
      <c r="CD591" s="54"/>
      <c r="CE591" s="54"/>
      <c r="CF591" s="54"/>
      <c r="CG591" s="54"/>
      <c r="CH591" s="54"/>
      <c r="CI591" s="54"/>
      <c r="CJ591" s="59" t="s">
        <v>6784</v>
      </c>
    </row>
    <row r="592" spans="1:88" s="3" customFormat="1" ht="60" customHeight="1">
      <c r="A592" s="59" t="s">
        <v>4094</v>
      </c>
      <c r="B592" s="59" t="s">
        <v>200</v>
      </c>
      <c r="C592" s="59">
        <v>2020</v>
      </c>
      <c r="D592" s="54" t="s">
        <v>4095</v>
      </c>
      <c r="E592" s="54" t="s">
        <v>4096</v>
      </c>
      <c r="F592" s="54" t="s">
        <v>4097</v>
      </c>
      <c r="G592" s="54" t="s">
        <v>4098</v>
      </c>
      <c r="H592" s="54"/>
      <c r="I592" s="54" t="s">
        <v>4099</v>
      </c>
      <c r="J592" s="54" t="s">
        <v>4100</v>
      </c>
      <c r="K592" s="54"/>
      <c r="L592" s="54" t="s">
        <v>207</v>
      </c>
      <c r="M592" s="54" t="s">
        <v>207</v>
      </c>
      <c r="N592" s="54" t="s">
        <v>207</v>
      </c>
      <c r="O592" s="54" t="s">
        <v>207</v>
      </c>
      <c r="P592" s="55" t="d">
        <v>2023-03-04</v>
      </c>
      <c r="Q592" s="54"/>
      <c r="R592" s="54"/>
      <c r="S592" s="54"/>
      <c r="T592" s="54"/>
      <c r="U592" s="54"/>
      <c r="V592" s="54" t="s">
        <v>4101</v>
      </c>
      <c r="W592" s="54"/>
      <c r="X592" s="54"/>
      <c r="Y592" s="54"/>
      <c r="Z592" s="54"/>
      <c r="AA592" s="54" t="s">
        <v>262</v>
      </c>
      <c r="AB592" s="54" t="s">
        <v>4102</v>
      </c>
      <c r="AC592" s="54" t="s">
        <v>253</v>
      </c>
      <c r="AD592" s="54"/>
      <c r="AE592" s="54"/>
      <c r="AF592" s="54"/>
      <c r="AG592" s="54"/>
      <c r="AH592" s="54" t="s">
        <v>211</v>
      </c>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c r="BP592" s="54"/>
      <c r="BQ592" s="54"/>
      <c r="BR592" s="54"/>
      <c r="BS592" s="54"/>
      <c r="BT592" s="54" t="s">
        <v>4103</v>
      </c>
      <c r="BU592" s="54"/>
      <c r="BV592" s="54"/>
      <c r="BW592" s="54"/>
      <c r="BX592" s="54"/>
      <c r="BY592" s="54"/>
      <c r="BZ592" s="54"/>
      <c r="CA592" s="54"/>
      <c r="CB592" s="54"/>
      <c r="CC592" s="54"/>
      <c r="CD592" s="54"/>
      <c r="CE592" s="54"/>
      <c r="CF592" s="54"/>
      <c r="CG592" s="54"/>
      <c r="CH592" s="54"/>
      <c r="CI592" s="54"/>
      <c r="CJ592" s="59" t="s">
        <v>6784</v>
      </c>
    </row>
    <row r="593" spans="1:88" s="3" customFormat="1" ht="60" customHeight="1">
      <c r="A593" s="59" t="s">
        <v>4104</v>
      </c>
      <c r="B593" s="59" t="s">
        <v>200</v>
      </c>
      <c r="C593" s="59">
        <v>2020</v>
      </c>
      <c r="D593" s="54" t="s">
        <v>4105</v>
      </c>
      <c r="E593" s="54" t="s">
        <v>4106</v>
      </c>
      <c r="F593" s="54" t="s">
        <v>4107</v>
      </c>
      <c r="G593" s="54" t="s">
        <v>4108</v>
      </c>
      <c r="H593" s="54"/>
      <c r="I593" s="54" t="s">
        <v>4109</v>
      </c>
      <c r="J593" s="54" t="s">
        <v>4110</v>
      </c>
      <c r="K593" s="54"/>
      <c r="L593" s="56" t="d">
        <v>2020-09-06</v>
      </c>
      <c r="M593" s="54" t="s">
        <v>207</v>
      </c>
      <c r="N593" s="54" t="s">
        <v>207</v>
      </c>
      <c r="O593" s="54" t="s">
        <v>207</v>
      </c>
      <c r="P593" s="54" t="s">
        <v>4111</v>
      </c>
      <c r="Q593" s="54"/>
      <c r="R593" s="54"/>
      <c r="S593" s="54"/>
      <c r="T593" s="54"/>
      <c r="U593" s="54"/>
      <c r="V593" s="54" t="s">
        <v>4112</v>
      </c>
      <c r="W593" s="54"/>
      <c r="X593" s="54"/>
      <c r="Y593" s="54"/>
      <c r="Z593" s="54"/>
      <c r="AA593" s="54" t="s">
        <v>262</v>
      </c>
      <c r="AB593" s="54" t="s">
        <v>4113</v>
      </c>
      <c r="AC593" s="54" t="s">
        <v>253</v>
      </c>
      <c r="AD593" s="54"/>
      <c r="AE593" s="54"/>
      <c r="AF593" s="54"/>
      <c r="AG593" s="54"/>
      <c r="AH593" s="54" t="s">
        <v>211</v>
      </c>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c r="BP593" s="54"/>
      <c r="BQ593" s="54"/>
      <c r="BR593" s="54"/>
      <c r="BS593" s="54"/>
      <c r="BT593" s="54" t="s">
        <v>4114</v>
      </c>
      <c r="BU593" s="54"/>
      <c r="BV593" s="54"/>
      <c r="BW593" s="54"/>
      <c r="BX593" s="54"/>
      <c r="BY593" s="54"/>
      <c r="BZ593" s="54"/>
      <c r="CA593" s="54"/>
      <c r="CB593" s="54"/>
      <c r="CC593" s="54"/>
      <c r="CD593" s="54"/>
      <c r="CE593" s="54"/>
      <c r="CF593" s="54"/>
      <c r="CG593" s="54"/>
      <c r="CH593" s="54"/>
      <c r="CI593" s="54"/>
      <c r="CJ593" s="59" t="s">
        <v>6784</v>
      </c>
    </row>
    <row r="594" spans="1:88" s="3" customFormat="1" ht="60" customHeight="1">
      <c r="A594" s="59" t="s">
        <v>4115</v>
      </c>
      <c r="B594" s="59" t="s">
        <v>200</v>
      </c>
      <c r="C594" s="59">
        <v>2020</v>
      </c>
      <c r="D594" s="54" t="s">
        <v>4116</v>
      </c>
      <c r="E594" s="54" t="s">
        <v>4117</v>
      </c>
      <c r="F594" s="54" t="s">
        <v>4118</v>
      </c>
      <c r="G594" s="54" t="s">
        <v>4119</v>
      </c>
      <c r="H594" s="54"/>
      <c r="I594" s="54" t="s">
        <v>4120</v>
      </c>
      <c r="J594" s="54" t="s">
        <v>4121</v>
      </c>
      <c r="K594" s="54"/>
      <c r="L594" s="54" t="s">
        <v>207</v>
      </c>
      <c r="M594" s="54" t="s">
        <v>207</v>
      </c>
      <c r="N594" s="54" t="s">
        <v>207</v>
      </c>
      <c r="O594" s="54" t="s">
        <v>207</v>
      </c>
      <c r="P594" s="55" t="d">
        <v>2023-01-06</v>
      </c>
      <c r="Q594" s="54"/>
      <c r="R594" s="54"/>
      <c r="S594" s="54"/>
      <c r="T594" s="54"/>
      <c r="U594" s="54"/>
      <c r="V594" s="54"/>
      <c r="W594" s="54"/>
      <c r="X594" s="54"/>
      <c r="Y594" s="54"/>
      <c r="Z594" s="54"/>
      <c r="AA594" s="54" t="s">
        <v>262</v>
      </c>
      <c r="AB594" s="54" t="s">
        <v>4122</v>
      </c>
      <c r="AC594" s="54" t="s">
        <v>253</v>
      </c>
      <c r="AD594" s="54"/>
      <c r="AE594" s="54"/>
      <c r="AF594" s="54"/>
      <c r="AG594" s="54"/>
      <c r="AH594" s="54" t="s">
        <v>211</v>
      </c>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c r="BP594" s="54"/>
      <c r="BQ594" s="54"/>
      <c r="BR594" s="54"/>
      <c r="BS594" s="54"/>
      <c r="BT594" s="54" t="s">
        <v>4123</v>
      </c>
      <c r="BU594" s="54"/>
      <c r="BV594" s="54"/>
      <c r="BW594" s="54"/>
      <c r="BX594" s="54"/>
      <c r="BY594" s="54"/>
      <c r="BZ594" s="54"/>
      <c r="CA594" s="54"/>
      <c r="CB594" s="54"/>
      <c r="CC594" s="54"/>
      <c r="CD594" s="54"/>
      <c r="CE594" s="54"/>
      <c r="CF594" s="54"/>
      <c r="CG594" s="54"/>
      <c r="CH594" s="54"/>
      <c r="CI594" s="54"/>
      <c r="CJ594" s="59" t="s">
        <v>6784</v>
      </c>
    </row>
    <row r="595" spans="1:88" s="3" customFormat="1" ht="60" customHeight="1">
      <c r="A595" s="59" t="s">
        <v>4124</v>
      </c>
      <c r="B595" s="59" t="s">
        <v>200</v>
      </c>
      <c r="C595" s="59">
        <v>2020</v>
      </c>
      <c r="D595" s="54" t="s">
        <v>4125</v>
      </c>
      <c r="E595" s="54" t="s">
        <v>4126</v>
      </c>
      <c r="F595" s="54" t="s">
        <v>4127</v>
      </c>
      <c r="G595" s="54" t="s">
        <v>4128</v>
      </c>
      <c r="H595" s="54"/>
      <c r="I595" s="54" t="s">
        <v>4129</v>
      </c>
      <c r="J595" s="54" t="s">
        <v>4130</v>
      </c>
      <c r="K595" s="54"/>
      <c r="L595" s="54" t="s">
        <v>207</v>
      </c>
      <c r="M595" s="54" t="s">
        <v>207</v>
      </c>
      <c r="N595" s="54" t="s">
        <v>207</v>
      </c>
      <c r="O595" s="54" t="s">
        <v>207</v>
      </c>
      <c r="P595" s="54" t="s">
        <v>4131</v>
      </c>
      <c r="Q595" s="54"/>
      <c r="R595" s="54"/>
      <c r="S595" s="54"/>
      <c r="T595" s="54"/>
      <c r="U595" s="54"/>
      <c r="V595" s="54"/>
      <c r="W595" s="54"/>
      <c r="X595" s="54"/>
      <c r="Y595" s="54"/>
      <c r="Z595" s="54"/>
      <c r="AA595" s="54" t="s">
        <v>262</v>
      </c>
      <c r="AB595" s="54" t="s">
        <v>4132</v>
      </c>
      <c r="AC595" s="54" t="s">
        <v>253</v>
      </c>
      <c r="AD595" s="54"/>
      <c r="AE595" s="54"/>
      <c r="AF595" s="54"/>
      <c r="AG595" s="54"/>
      <c r="AH595" s="54" t="s">
        <v>211</v>
      </c>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c r="BP595" s="54"/>
      <c r="BQ595" s="54"/>
      <c r="BR595" s="54"/>
      <c r="BS595" s="54"/>
      <c r="BT595" s="54" t="s">
        <v>4133</v>
      </c>
      <c r="BU595" s="54"/>
      <c r="BV595" s="54"/>
      <c r="BW595" s="54"/>
      <c r="BX595" s="54"/>
      <c r="BY595" s="54"/>
      <c r="BZ595" s="54"/>
      <c r="CA595" s="54"/>
      <c r="CB595" s="54"/>
      <c r="CC595" s="54"/>
      <c r="CD595" s="54"/>
      <c r="CE595" s="54"/>
      <c r="CF595" s="54"/>
      <c r="CG595" s="54"/>
      <c r="CH595" s="54"/>
      <c r="CI595" s="54"/>
      <c r="CJ595" s="59" t="s">
        <v>6784</v>
      </c>
    </row>
    <row r="596" spans="1:88" s="3" customFormat="1" ht="60" customHeight="1">
      <c r="A596" s="59" t="s">
        <v>4134</v>
      </c>
      <c r="B596" s="59" t="s">
        <v>200</v>
      </c>
      <c r="C596" s="59">
        <v>2020</v>
      </c>
      <c r="D596" s="54" t="s">
        <v>4135</v>
      </c>
      <c r="E596" s="54" t="s">
        <v>4136</v>
      </c>
      <c r="F596" s="54" t="s">
        <v>4137</v>
      </c>
      <c r="G596" s="54" t="s">
        <v>4138</v>
      </c>
      <c r="H596" s="54"/>
      <c r="I596" s="54" t="s">
        <v>4139</v>
      </c>
      <c r="J596" s="54" t="s">
        <v>4140</v>
      </c>
      <c r="K596" s="54"/>
      <c r="L596" s="54" t="s">
        <v>207</v>
      </c>
      <c r="M596" s="54" t="s">
        <v>207</v>
      </c>
      <c r="N596" s="54" t="s">
        <v>207</v>
      </c>
      <c r="O596" s="54" t="s">
        <v>207</v>
      </c>
      <c r="P596" s="55" t="d">
        <v>2023-01-12</v>
      </c>
      <c r="Q596" s="54"/>
      <c r="R596" s="54"/>
      <c r="S596" s="54"/>
      <c r="T596" s="54"/>
      <c r="U596" s="54"/>
      <c r="V596" s="54"/>
      <c r="W596" s="54"/>
      <c r="X596" s="54"/>
      <c r="Y596" s="54"/>
      <c r="Z596" s="54"/>
      <c r="AA596" s="54" t="s">
        <v>262</v>
      </c>
      <c r="AB596" s="54" t="s">
        <v>4141</v>
      </c>
      <c r="AC596" s="54" t="s">
        <v>253</v>
      </c>
      <c r="AD596" s="54"/>
      <c r="AE596" s="54"/>
      <c r="AF596" s="54"/>
      <c r="AG596" s="54"/>
      <c r="AH596" s="54" t="s">
        <v>211</v>
      </c>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c r="BP596" s="54"/>
      <c r="BQ596" s="54"/>
      <c r="BR596" s="54"/>
      <c r="BS596" s="54"/>
      <c r="BT596" s="54" t="s">
        <v>4142</v>
      </c>
      <c r="BU596" s="54"/>
      <c r="BV596" s="54"/>
      <c r="BW596" s="54"/>
      <c r="BX596" s="54"/>
      <c r="BY596" s="54"/>
      <c r="BZ596" s="54"/>
      <c r="CA596" s="54"/>
      <c r="CB596" s="54"/>
      <c r="CC596" s="54"/>
      <c r="CD596" s="54"/>
      <c r="CE596" s="54"/>
      <c r="CF596" s="54"/>
      <c r="CG596" s="54"/>
      <c r="CH596" s="54"/>
      <c r="CI596" s="54"/>
      <c r="CJ596" s="59" t="s">
        <v>6784</v>
      </c>
    </row>
    <row r="597" spans="1:88" s="3" customFormat="1" ht="60" customHeight="1">
      <c r="A597" s="59" t="s">
        <v>4143</v>
      </c>
      <c r="B597" s="59" t="s">
        <v>242</v>
      </c>
      <c r="C597" s="59">
        <v>2020</v>
      </c>
      <c r="D597" s="54" t="s">
        <v>4144</v>
      </c>
      <c r="E597" s="54" t="s">
        <v>4145</v>
      </c>
      <c r="F597" s="54" t="s">
        <v>803</v>
      </c>
      <c r="G597" s="54"/>
      <c r="H597" s="54" t="s">
        <v>804</v>
      </c>
      <c r="I597" s="54" t="s">
        <v>4146</v>
      </c>
      <c r="J597" s="54" t="s">
        <v>4147</v>
      </c>
      <c r="K597" s="54" t="s">
        <v>4148</v>
      </c>
      <c r="L597" s="54" t="s">
        <v>207</v>
      </c>
      <c r="M597" s="54" t="s">
        <v>207</v>
      </c>
      <c r="N597" s="54" t="s">
        <v>207</v>
      </c>
      <c r="O597" s="54" t="s">
        <v>207</v>
      </c>
      <c r="P597" s="55" t="d">
        <v>2023-01-18</v>
      </c>
      <c r="Q597" s="54"/>
      <c r="R597" s="54">
        <v>3</v>
      </c>
      <c r="S597" s="54">
        <v>13</v>
      </c>
      <c r="T597" s="54"/>
      <c r="U597" s="54" t="s">
        <v>809</v>
      </c>
      <c r="V597" s="54"/>
      <c r="W597" s="54"/>
      <c r="X597" s="54"/>
      <c r="Y597" s="54"/>
      <c r="Z597" s="54"/>
      <c r="AA597" s="54"/>
      <c r="AB597" s="54"/>
      <c r="AC597" s="54" t="s">
        <v>253</v>
      </c>
      <c r="AD597" s="54"/>
      <c r="AE597" s="54"/>
      <c r="AF597" s="54"/>
      <c r="AG597" s="54"/>
      <c r="AH597" s="54" t="s">
        <v>211</v>
      </c>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c r="BP597" s="54"/>
      <c r="BQ597" s="54"/>
      <c r="BR597" s="54"/>
      <c r="BS597" s="54"/>
      <c r="BT597" s="54"/>
      <c r="BU597" s="54"/>
      <c r="BV597" s="54"/>
      <c r="BW597" s="54"/>
      <c r="BX597" s="54"/>
      <c r="BY597" s="54"/>
      <c r="BZ597" s="54"/>
      <c r="CA597" s="54"/>
      <c r="CB597" s="54"/>
      <c r="CC597" s="54"/>
      <c r="CD597" s="54"/>
      <c r="CE597" s="54"/>
      <c r="CF597" s="54"/>
      <c r="CG597" s="54"/>
      <c r="CH597" s="54"/>
      <c r="CI597" s="54"/>
      <c r="CJ597" s="59" t="s">
        <v>6784</v>
      </c>
    </row>
    <row r="598" spans="1:88" s="3" customFormat="1" ht="60" customHeight="1">
      <c r="A598" s="59" t="s">
        <v>4149</v>
      </c>
      <c r="B598" s="59" t="s">
        <v>200</v>
      </c>
      <c r="C598" s="59">
        <v>2020</v>
      </c>
      <c r="D598" s="54" t="s">
        <v>4150</v>
      </c>
      <c r="E598" s="54" t="s">
        <v>4151</v>
      </c>
      <c r="F598" s="54" t="s">
        <v>4152</v>
      </c>
      <c r="G598" s="54" t="s">
        <v>4153</v>
      </c>
      <c r="H598" s="54"/>
      <c r="I598" s="54" t="s">
        <v>4154</v>
      </c>
      <c r="J598" s="54" t="s">
        <v>4155</v>
      </c>
      <c r="K598" s="54"/>
      <c r="L598" s="54" t="s">
        <v>207</v>
      </c>
      <c r="M598" s="54" t="s">
        <v>207</v>
      </c>
      <c r="N598" s="54" t="s">
        <v>207</v>
      </c>
      <c r="O598" s="54" t="s">
        <v>207</v>
      </c>
      <c r="P598" s="54" t="s">
        <v>4156</v>
      </c>
      <c r="Q598" s="54"/>
      <c r="R598" s="54"/>
      <c r="S598" s="54"/>
      <c r="T598" s="54"/>
      <c r="U598" s="54"/>
      <c r="V598" s="54"/>
      <c r="W598" s="54"/>
      <c r="X598" s="54"/>
      <c r="Y598" s="54"/>
      <c r="Z598" s="54"/>
      <c r="AA598" s="54" t="s">
        <v>262</v>
      </c>
      <c r="AB598" s="54" t="s">
        <v>693</v>
      </c>
      <c r="AC598" s="54" t="s">
        <v>253</v>
      </c>
      <c r="AD598" s="54"/>
      <c r="AE598" s="54"/>
      <c r="AF598" s="54"/>
      <c r="AG598" s="54"/>
      <c r="AH598" s="54" t="s">
        <v>211</v>
      </c>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c r="BP598" s="54"/>
      <c r="BQ598" s="54"/>
      <c r="BR598" s="54"/>
      <c r="BS598" s="54"/>
      <c r="BT598" s="54" t="s">
        <v>4157</v>
      </c>
      <c r="BU598" s="54"/>
      <c r="BV598" s="54"/>
      <c r="BW598" s="54"/>
      <c r="BX598" s="54"/>
      <c r="BY598" s="54"/>
      <c r="BZ598" s="54"/>
      <c r="CA598" s="54"/>
      <c r="CB598" s="54"/>
      <c r="CC598" s="54"/>
      <c r="CD598" s="54"/>
      <c r="CE598" s="54"/>
      <c r="CF598" s="54"/>
      <c r="CG598" s="54"/>
      <c r="CH598" s="54"/>
      <c r="CI598" s="54"/>
      <c r="CJ598" s="59" t="s">
        <v>6784</v>
      </c>
    </row>
    <row r="599" spans="1:88" s="3" customFormat="1" ht="60" customHeight="1">
      <c r="A599" s="59" t="s">
        <v>4169</v>
      </c>
      <c r="B599" s="59" t="s">
        <v>200</v>
      </c>
      <c r="C599" s="59">
        <v>2020</v>
      </c>
      <c r="D599" s="54" t="s">
        <v>4170</v>
      </c>
      <c r="E599" s="54" t="s">
        <v>4171</v>
      </c>
      <c r="F599" s="54" t="s">
        <v>4172</v>
      </c>
      <c r="G599" s="54" t="s">
        <v>4173</v>
      </c>
      <c r="H599" s="54"/>
      <c r="I599" s="54" t="s">
        <v>4174</v>
      </c>
      <c r="J599" s="54" t="s">
        <v>4175</v>
      </c>
      <c r="K599" s="54"/>
      <c r="L599" s="54" t="s">
        <v>207</v>
      </c>
      <c r="M599" s="54" t="s">
        <v>207</v>
      </c>
      <c r="N599" s="54" t="s">
        <v>207</v>
      </c>
      <c r="O599" s="54" t="s">
        <v>207</v>
      </c>
      <c r="P599" s="54" t="s">
        <v>4176</v>
      </c>
      <c r="Q599" s="54"/>
      <c r="R599" s="54"/>
      <c r="S599" s="54"/>
      <c r="T599" s="54"/>
      <c r="U599" s="54"/>
      <c r="V599" s="54" t="s">
        <v>4177</v>
      </c>
      <c r="W599" s="54"/>
      <c r="X599" s="54"/>
      <c r="Y599" s="54"/>
      <c r="Z599" s="54"/>
      <c r="AA599" s="54" t="s">
        <v>262</v>
      </c>
      <c r="AB599" s="54" t="s">
        <v>4102</v>
      </c>
      <c r="AC599" s="54" t="s">
        <v>253</v>
      </c>
      <c r="AD599" s="54"/>
      <c r="AE599" s="54"/>
      <c r="AF599" s="54"/>
      <c r="AG599" s="54"/>
      <c r="AH599" s="54" t="s">
        <v>211</v>
      </c>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c r="BP599" s="54"/>
      <c r="BQ599" s="54"/>
      <c r="BR599" s="54"/>
      <c r="BS599" s="54"/>
      <c r="BT599" s="54" t="s">
        <v>4103</v>
      </c>
      <c r="BU599" s="54"/>
      <c r="BV599" s="54"/>
      <c r="BW599" s="54"/>
      <c r="BX599" s="54"/>
      <c r="BY599" s="54"/>
      <c r="BZ599" s="54"/>
      <c r="CA599" s="54"/>
      <c r="CB599" s="54"/>
      <c r="CC599" s="54"/>
      <c r="CD599" s="54"/>
      <c r="CE599" s="54"/>
      <c r="CF599" s="54"/>
      <c r="CG599" s="54"/>
      <c r="CH599" s="54"/>
      <c r="CI599" s="54"/>
      <c r="CJ599" s="59" t="s">
        <v>6784</v>
      </c>
    </row>
    <row r="600" spans="1:88" s="3" customFormat="1" ht="60" customHeight="1">
      <c r="A600" s="59" t="s">
        <v>4178</v>
      </c>
      <c r="B600" s="59" t="s">
        <v>200</v>
      </c>
      <c r="C600" s="59">
        <v>2020</v>
      </c>
      <c r="D600" s="54" t="s">
        <v>4179</v>
      </c>
      <c r="E600" s="54" t="s">
        <v>4180</v>
      </c>
      <c r="F600" s="54" t="s">
        <v>4181</v>
      </c>
      <c r="G600" s="54" t="s">
        <v>4182</v>
      </c>
      <c r="H600" s="54"/>
      <c r="I600" s="54" t="s">
        <v>4183</v>
      </c>
      <c r="J600" s="54" t="s">
        <v>4184</v>
      </c>
      <c r="K600" s="54"/>
      <c r="L600" s="54" t="s">
        <v>207</v>
      </c>
      <c r="M600" s="54" t="s">
        <v>207</v>
      </c>
      <c r="N600" s="54" t="s">
        <v>207</v>
      </c>
      <c r="O600" s="54" t="s">
        <v>207</v>
      </c>
      <c r="P600" s="54" t="s">
        <v>4185</v>
      </c>
      <c r="Q600" s="54"/>
      <c r="R600" s="54"/>
      <c r="S600" s="54"/>
      <c r="T600" s="54"/>
      <c r="U600" s="54"/>
      <c r="V600" s="54" t="s">
        <v>4186</v>
      </c>
      <c r="W600" s="54"/>
      <c r="X600" s="54"/>
      <c r="Y600" s="54"/>
      <c r="Z600" s="54"/>
      <c r="AA600" s="54" t="s">
        <v>262</v>
      </c>
      <c r="AB600" s="54" t="s">
        <v>4187</v>
      </c>
      <c r="AC600" s="54" t="s">
        <v>253</v>
      </c>
      <c r="AD600" s="54"/>
      <c r="AE600" s="54"/>
      <c r="AF600" s="54"/>
      <c r="AG600" s="54"/>
      <c r="AH600" s="54" t="s">
        <v>211</v>
      </c>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c r="BP600" s="54"/>
      <c r="BQ600" s="54"/>
      <c r="BR600" s="54"/>
      <c r="BS600" s="54"/>
      <c r="BT600" s="54" t="s">
        <v>4188</v>
      </c>
      <c r="BU600" s="54"/>
      <c r="BV600" s="54"/>
      <c r="BW600" s="54"/>
      <c r="BX600" s="54"/>
      <c r="BY600" s="54"/>
      <c r="BZ600" s="54"/>
      <c r="CA600" s="54"/>
      <c r="CB600" s="54"/>
      <c r="CC600" s="54"/>
      <c r="CD600" s="54"/>
      <c r="CE600" s="54"/>
      <c r="CF600" s="54"/>
      <c r="CG600" s="54"/>
      <c r="CH600" s="54"/>
      <c r="CI600" s="54"/>
      <c r="CJ600" s="59" t="s">
        <v>6784</v>
      </c>
    </row>
    <row r="601" spans="1:88" s="3" customFormat="1" ht="60" customHeight="1">
      <c r="A601" s="59" t="s">
        <v>4189</v>
      </c>
      <c r="B601" s="59" t="s">
        <v>200</v>
      </c>
      <c r="C601" s="59">
        <v>2020</v>
      </c>
      <c r="D601" s="54" t="s">
        <v>4190</v>
      </c>
      <c r="E601" s="54" t="s">
        <v>4191</v>
      </c>
      <c r="F601" s="54" t="s">
        <v>4192</v>
      </c>
      <c r="G601" s="54" t="s">
        <v>4193</v>
      </c>
      <c r="H601" s="54"/>
      <c r="I601" s="54" t="s">
        <v>4194</v>
      </c>
      <c r="J601" s="54" t="s">
        <v>4195</v>
      </c>
      <c r="K601" s="54"/>
      <c r="L601" s="54" t="s">
        <v>207</v>
      </c>
      <c r="M601" s="54" t="s">
        <v>207</v>
      </c>
      <c r="N601" s="54" t="s">
        <v>207</v>
      </c>
      <c r="O601" s="54" t="s">
        <v>207</v>
      </c>
      <c r="P601" s="55" t="d">
        <v>2023-01-09</v>
      </c>
      <c r="Q601" s="54"/>
      <c r="R601" s="54"/>
      <c r="S601" s="54"/>
      <c r="T601" s="54"/>
      <c r="U601" s="54"/>
      <c r="V601" s="54"/>
      <c r="W601" s="54"/>
      <c r="X601" s="54"/>
      <c r="Y601" s="54"/>
      <c r="Z601" s="54"/>
      <c r="AA601" s="54" t="s">
        <v>262</v>
      </c>
      <c r="AB601" s="54" t="s">
        <v>4196</v>
      </c>
      <c r="AC601" s="54" t="s">
        <v>253</v>
      </c>
      <c r="AD601" s="54"/>
      <c r="AE601" s="54"/>
      <c r="AF601" s="54"/>
      <c r="AG601" s="54"/>
      <c r="AH601" s="54" t="s">
        <v>211</v>
      </c>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c r="BP601" s="54"/>
      <c r="BQ601" s="54"/>
      <c r="BR601" s="54"/>
      <c r="BS601" s="54"/>
      <c r="BT601" s="54" t="s">
        <v>4197</v>
      </c>
      <c r="BU601" s="54"/>
      <c r="BV601" s="54"/>
      <c r="BW601" s="54"/>
      <c r="BX601" s="54"/>
      <c r="BY601" s="54"/>
      <c r="BZ601" s="54"/>
      <c r="CA601" s="54"/>
      <c r="CB601" s="54"/>
      <c r="CC601" s="54"/>
      <c r="CD601" s="54"/>
      <c r="CE601" s="54"/>
      <c r="CF601" s="54"/>
      <c r="CG601" s="54"/>
      <c r="CH601" s="54"/>
      <c r="CI601" s="54"/>
      <c r="CJ601" s="59" t="s">
        <v>6784</v>
      </c>
    </row>
    <row r="602" spans="1:88" s="3" customFormat="1" ht="60" customHeight="1">
      <c r="A602" s="59" t="s">
        <v>4198</v>
      </c>
      <c r="B602" s="59" t="s">
        <v>200</v>
      </c>
      <c r="C602" s="59">
        <v>2020</v>
      </c>
      <c r="D602" s="54" t="s">
        <v>4199</v>
      </c>
      <c r="E602" s="54" t="s">
        <v>4200</v>
      </c>
      <c r="F602" s="54" t="s">
        <v>4201</v>
      </c>
      <c r="G602" s="54" t="s">
        <v>4202</v>
      </c>
      <c r="H602" s="54"/>
      <c r="I602" s="54" t="s">
        <v>4203</v>
      </c>
      <c r="J602" s="54" t="s">
        <v>4204</v>
      </c>
      <c r="K602" s="54"/>
      <c r="L602" s="54" t="s">
        <v>207</v>
      </c>
      <c r="M602" s="54" t="s">
        <v>207</v>
      </c>
      <c r="N602" s="54" t="s">
        <v>207</v>
      </c>
      <c r="O602" s="54" t="s">
        <v>207</v>
      </c>
      <c r="P602" s="55" t="d">
        <v>2023-01-09</v>
      </c>
      <c r="Q602" s="54"/>
      <c r="R602" s="54"/>
      <c r="S602" s="54"/>
      <c r="T602" s="54"/>
      <c r="U602" s="54"/>
      <c r="V602" s="54" t="s">
        <v>4205</v>
      </c>
      <c r="W602" s="54"/>
      <c r="X602" s="54"/>
      <c r="Y602" s="54"/>
      <c r="Z602" s="54"/>
      <c r="AA602" s="54" t="s">
        <v>262</v>
      </c>
      <c r="AB602" s="54" t="s">
        <v>4206</v>
      </c>
      <c r="AC602" s="54" t="s">
        <v>253</v>
      </c>
      <c r="AD602" s="54"/>
      <c r="AE602" s="54"/>
      <c r="AF602" s="54"/>
      <c r="AG602" s="54"/>
      <c r="AH602" s="54" t="s">
        <v>211</v>
      </c>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c r="BP602" s="54"/>
      <c r="BQ602" s="54"/>
      <c r="BR602" s="54"/>
      <c r="BS602" s="54"/>
      <c r="BT602" s="54" t="s">
        <v>4207</v>
      </c>
      <c r="BU602" s="54"/>
      <c r="BV602" s="54"/>
      <c r="BW602" s="54"/>
      <c r="BX602" s="54"/>
      <c r="BY602" s="54"/>
      <c r="BZ602" s="54"/>
      <c r="CA602" s="54"/>
      <c r="CB602" s="54"/>
      <c r="CC602" s="54"/>
      <c r="CD602" s="54"/>
      <c r="CE602" s="54"/>
      <c r="CF602" s="54"/>
      <c r="CG602" s="54"/>
      <c r="CH602" s="54"/>
      <c r="CI602" s="54"/>
      <c r="CJ602" s="59" t="s">
        <v>6784</v>
      </c>
    </row>
    <row r="603" spans="1:88" s="3" customFormat="1" ht="60" customHeight="1">
      <c r="A603" s="59" t="s">
        <v>4218</v>
      </c>
      <c r="B603" s="59" t="s">
        <v>200</v>
      </c>
      <c r="C603" s="59">
        <v>2020</v>
      </c>
      <c r="D603" s="54" t="s">
        <v>4219</v>
      </c>
      <c r="E603" s="54" t="s">
        <v>4220</v>
      </c>
      <c r="F603" s="54" t="s">
        <v>4221</v>
      </c>
      <c r="G603" s="54" t="s">
        <v>4222</v>
      </c>
      <c r="H603" s="54"/>
      <c r="I603" s="54" t="s">
        <v>4223</v>
      </c>
      <c r="J603" s="54" t="s">
        <v>4224</v>
      </c>
      <c r="K603" s="54"/>
      <c r="L603" s="54" t="s">
        <v>4225</v>
      </c>
      <c r="M603" s="54" t="s">
        <v>207</v>
      </c>
      <c r="N603" s="54" t="s">
        <v>207</v>
      </c>
      <c r="O603" s="54" t="s">
        <v>207</v>
      </c>
      <c r="P603" s="54" t="s">
        <v>4226</v>
      </c>
      <c r="Q603" s="54"/>
      <c r="R603" s="54"/>
      <c r="S603" s="54"/>
      <c r="T603" s="54"/>
      <c r="U603" s="54"/>
      <c r="V603" s="54"/>
      <c r="W603" s="54"/>
      <c r="X603" s="54"/>
      <c r="Y603" s="54"/>
      <c r="Z603" s="54"/>
      <c r="AA603" s="54" t="s">
        <v>209</v>
      </c>
      <c r="AB603" s="54" t="s">
        <v>1414</v>
      </c>
      <c r="AC603" s="54"/>
      <c r="AD603" s="54"/>
      <c r="AE603" s="54"/>
      <c r="AF603" s="54"/>
      <c r="AG603" s="54"/>
      <c r="AH603" s="54" t="s">
        <v>211</v>
      </c>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c r="BP603" s="54"/>
      <c r="BQ603" s="54"/>
      <c r="BR603" s="54"/>
      <c r="BS603" s="54"/>
      <c r="BT603" s="54" t="s">
        <v>4221</v>
      </c>
      <c r="BU603" s="54"/>
      <c r="BV603" s="54"/>
      <c r="BW603" s="54"/>
      <c r="BX603" s="54"/>
      <c r="BY603" s="54"/>
      <c r="BZ603" s="54"/>
      <c r="CA603" s="54"/>
      <c r="CB603" s="54"/>
      <c r="CC603" s="54"/>
      <c r="CD603" s="54"/>
      <c r="CE603" s="54"/>
      <c r="CF603" s="54"/>
      <c r="CG603" s="54"/>
      <c r="CH603" s="54"/>
      <c r="CI603" s="54"/>
      <c r="CJ603" s="59" t="s">
        <v>6784</v>
      </c>
    </row>
    <row r="604" spans="1:88" s="3" customFormat="1" ht="60" customHeight="1">
      <c r="A604" s="59" t="s">
        <v>4238</v>
      </c>
      <c r="B604" s="59" t="s">
        <v>200</v>
      </c>
      <c r="C604" s="59">
        <v>2020</v>
      </c>
      <c r="D604" s="54" t="s">
        <v>4239</v>
      </c>
      <c r="E604" s="54" t="s">
        <v>4240</v>
      </c>
      <c r="F604" s="54" t="s">
        <v>4241</v>
      </c>
      <c r="G604" s="54" t="s">
        <v>4242</v>
      </c>
      <c r="H604" s="54"/>
      <c r="I604" s="54" t="s">
        <v>4243</v>
      </c>
      <c r="J604" s="54" t="s">
        <v>4244</v>
      </c>
      <c r="K604" s="54"/>
      <c r="L604" s="54" t="s">
        <v>207</v>
      </c>
      <c r="M604" s="54" t="s">
        <v>207</v>
      </c>
      <c r="N604" s="54" t="s">
        <v>207</v>
      </c>
      <c r="O604" s="54" t="s">
        <v>207</v>
      </c>
      <c r="P604" s="54" t="s">
        <v>4245</v>
      </c>
      <c r="Q604" s="54"/>
      <c r="R604" s="54"/>
      <c r="S604" s="54"/>
      <c r="T604" s="54"/>
      <c r="U604" s="54"/>
      <c r="V604" s="54"/>
      <c r="W604" s="54"/>
      <c r="X604" s="54"/>
      <c r="Y604" s="54"/>
      <c r="Z604" s="54"/>
      <c r="AA604" s="54" t="s">
        <v>209</v>
      </c>
      <c r="AB604" s="54" t="s">
        <v>2499</v>
      </c>
      <c r="AC604" s="54"/>
      <c r="AD604" s="54"/>
      <c r="AE604" s="54"/>
      <c r="AF604" s="54"/>
      <c r="AG604" s="54"/>
      <c r="AH604" s="54" t="s">
        <v>211</v>
      </c>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c r="BP604" s="54"/>
      <c r="BQ604" s="54"/>
      <c r="BR604" s="54"/>
      <c r="BS604" s="54"/>
      <c r="BT604" s="54" t="s">
        <v>4241</v>
      </c>
      <c r="BU604" s="54"/>
      <c r="BV604" s="54"/>
      <c r="BW604" s="54"/>
      <c r="BX604" s="54"/>
      <c r="BY604" s="54"/>
      <c r="BZ604" s="54"/>
      <c r="CA604" s="54"/>
      <c r="CB604" s="54"/>
      <c r="CC604" s="54"/>
      <c r="CD604" s="54"/>
      <c r="CE604" s="54"/>
      <c r="CF604" s="54"/>
      <c r="CG604" s="54"/>
      <c r="CH604" s="54"/>
      <c r="CI604" s="54"/>
      <c r="CJ604" s="59" t="s">
        <v>6784</v>
      </c>
    </row>
    <row r="605" spans="1:88" s="3" customFormat="1" ht="60" customHeight="1">
      <c r="A605" s="59" t="s">
        <v>4246</v>
      </c>
      <c r="B605" s="59" t="s">
        <v>200</v>
      </c>
      <c r="C605" s="59">
        <v>2020</v>
      </c>
      <c r="D605" s="54" t="s">
        <v>4247</v>
      </c>
      <c r="E605" s="54" t="s">
        <v>4248</v>
      </c>
      <c r="F605" s="54" t="s">
        <v>4249</v>
      </c>
      <c r="G605" s="54" t="s">
        <v>4250</v>
      </c>
      <c r="H605" s="54"/>
      <c r="I605" s="54" t="s">
        <v>4251</v>
      </c>
      <c r="J605" s="54" t="s">
        <v>4252</v>
      </c>
      <c r="K605" s="54"/>
      <c r="L605" s="54" t="s">
        <v>4253</v>
      </c>
      <c r="M605" s="54" t="s">
        <v>207</v>
      </c>
      <c r="N605" s="54" t="s">
        <v>207</v>
      </c>
      <c r="O605" s="54" t="s">
        <v>207</v>
      </c>
      <c r="P605" s="54" t="s">
        <v>4254</v>
      </c>
      <c r="Q605" s="54"/>
      <c r="R605" s="54"/>
      <c r="S605" s="54"/>
      <c r="T605" s="54"/>
      <c r="U605" s="54"/>
      <c r="V605" s="54"/>
      <c r="W605" s="54"/>
      <c r="X605" s="54"/>
      <c r="Y605" s="54"/>
      <c r="Z605" s="54"/>
      <c r="AA605" s="54" t="s">
        <v>209</v>
      </c>
      <c r="AB605" s="54" t="s">
        <v>4255</v>
      </c>
      <c r="AC605" s="54"/>
      <c r="AD605" s="54"/>
      <c r="AE605" s="54"/>
      <c r="AF605" s="54"/>
      <c r="AG605" s="54"/>
      <c r="AH605" s="54" t="s">
        <v>211</v>
      </c>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c r="BP605" s="54"/>
      <c r="BQ605" s="54"/>
      <c r="BR605" s="54"/>
      <c r="BS605" s="54"/>
      <c r="BT605" s="54" t="s">
        <v>4249</v>
      </c>
      <c r="BU605" s="54"/>
      <c r="BV605" s="54"/>
      <c r="BW605" s="54"/>
      <c r="BX605" s="54"/>
      <c r="BY605" s="54"/>
      <c r="BZ605" s="54"/>
      <c r="CA605" s="54"/>
      <c r="CB605" s="54"/>
      <c r="CC605" s="54"/>
      <c r="CD605" s="54"/>
      <c r="CE605" s="54"/>
      <c r="CF605" s="54"/>
      <c r="CG605" s="54"/>
      <c r="CH605" s="54"/>
      <c r="CI605" s="54"/>
      <c r="CJ605" s="59" t="s">
        <v>6784</v>
      </c>
    </row>
    <row r="606" spans="1:88" s="3" customFormat="1" ht="60" customHeight="1">
      <c r="A606" s="59" t="s">
        <v>4256</v>
      </c>
      <c r="B606" s="59" t="s">
        <v>200</v>
      </c>
      <c r="C606" s="59">
        <v>2020</v>
      </c>
      <c r="D606" s="54" t="s">
        <v>4257</v>
      </c>
      <c r="E606" s="54" t="s">
        <v>4258</v>
      </c>
      <c r="F606" s="54" t="s">
        <v>4259</v>
      </c>
      <c r="G606" s="54"/>
      <c r="H606" s="54"/>
      <c r="I606" s="54" t="s">
        <v>4260</v>
      </c>
      <c r="J606" s="54" t="s">
        <v>4261</v>
      </c>
      <c r="K606" s="54"/>
      <c r="L606" s="54">
        <v>2020</v>
      </c>
      <c r="M606" s="54" t="s">
        <v>207</v>
      </c>
      <c r="N606" s="54" t="s">
        <v>207</v>
      </c>
      <c r="O606" s="54" t="s">
        <v>207</v>
      </c>
      <c r="P606" s="55" t="d">
        <v>2023-01-27</v>
      </c>
      <c r="Q606" s="54"/>
      <c r="R606" s="54"/>
      <c r="S606" s="54"/>
      <c r="T606" s="54"/>
      <c r="U606" s="54"/>
      <c r="V606" s="54" t="s">
        <v>4262</v>
      </c>
      <c r="W606" s="54"/>
      <c r="X606" s="54"/>
      <c r="Y606" s="54"/>
      <c r="Z606" s="54"/>
      <c r="AA606" s="54" t="s">
        <v>209</v>
      </c>
      <c r="AB606" s="54" t="s">
        <v>4263</v>
      </c>
      <c r="AC606" s="54"/>
      <c r="AD606" s="54"/>
      <c r="AE606" s="54"/>
      <c r="AF606" s="54"/>
      <c r="AG606" s="54"/>
      <c r="AH606" s="54" t="s">
        <v>211</v>
      </c>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c r="BP606" s="54"/>
      <c r="BQ606" s="54"/>
      <c r="BR606" s="54"/>
      <c r="BS606" s="54"/>
      <c r="BT606" s="54" t="s">
        <v>4259</v>
      </c>
      <c r="BU606" s="54"/>
      <c r="BV606" s="54"/>
      <c r="BW606" s="54"/>
      <c r="BX606" s="54"/>
      <c r="BY606" s="54"/>
      <c r="BZ606" s="54"/>
      <c r="CA606" s="54"/>
      <c r="CB606" s="54"/>
      <c r="CC606" s="54"/>
      <c r="CD606" s="54"/>
      <c r="CE606" s="54"/>
      <c r="CF606" s="54"/>
      <c r="CG606" s="54"/>
      <c r="CH606" s="54"/>
      <c r="CI606" s="54"/>
      <c r="CJ606" s="59" t="s">
        <v>6784</v>
      </c>
    </row>
    <row r="607" spans="1:88" s="3" customFormat="1" ht="60" customHeight="1">
      <c r="A607" s="59" t="s">
        <v>4264</v>
      </c>
      <c r="B607" s="59" t="s">
        <v>200</v>
      </c>
      <c r="C607" s="59">
        <v>2020</v>
      </c>
      <c r="D607" s="54" t="s">
        <v>4265</v>
      </c>
      <c r="E607" s="54" t="s">
        <v>4266</v>
      </c>
      <c r="F607" s="54" t="s">
        <v>4267</v>
      </c>
      <c r="G607" s="54" t="s">
        <v>4268</v>
      </c>
      <c r="H607" s="54"/>
      <c r="I607" s="54" t="s">
        <v>4269</v>
      </c>
      <c r="J607" s="54" t="s">
        <v>4270</v>
      </c>
      <c r="K607" s="54"/>
      <c r="L607" s="54" t="s">
        <v>207</v>
      </c>
      <c r="M607" s="54" t="s">
        <v>207</v>
      </c>
      <c r="N607" s="54" t="s">
        <v>207</v>
      </c>
      <c r="O607" s="54" t="s">
        <v>207</v>
      </c>
      <c r="P607" s="54">
        <v>32</v>
      </c>
      <c r="Q607" s="54"/>
      <c r="R607" s="54"/>
      <c r="S607" s="54"/>
      <c r="T607" s="54"/>
      <c r="U607" s="54"/>
      <c r="V607" s="54"/>
      <c r="W607" s="54"/>
      <c r="X607" s="54"/>
      <c r="Y607" s="54"/>
      <c r="Z607" s="54"/>
      <c r="AA607" s="54" t="s">
        <v>3105</v>
      </c>
      <c r="AB607" s="54" t="s">
        <v>4271</v>
      </c>
      <c r="AC607" s="54"/>
      <c r="AD607" s="54"/>
      <c r="AE607" s="54"/>
      <c r="AF607" s="54"/>
      <c r="AG607" s="54"/>
      <c r="AH607" s="54" t="s">
        <v>211</v>
      </c>
      <c r="AI607" s="54"/>
      <c r="AJ607" s="54"/>
      <c r="AK607" s="54"/>
      <c r="AL607" s="54"/>
      <c r="AM607" s="54"/>
      <c r="AN607" s="54"/>
      <c r="AO607" s="54"/>
      <c r="AP607" s="54" t="s">
        <v>4272</v>
      </c>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c r="BP607" s="54"/>
      <c r="BQ607" s="54"/>
      <c r="BR607" s="54"/>
      <c r="BS607" s="54"/>
      <c r="BT607" s="54" t="s">
        <v>4267</v>
      </c>
      <c r="BU607" s="54"/>
      <c r="BV607" s="54"/>
      <c r="BW607" s="54"/>
      <c r="BX607" s="54"/>
      <c r="BY607" s="54"/>
      <c r="BZ607" s="54"/>
      <c r="CA607" s="54"/>
      <c r="CB607" s="54"/>
      <c r="CC607" s="54"/>
      <c r="CD607" s="54"/>
      <c r="CE607" s="54"/>
      <c r="CF607" s="54"/>
      <c r="CG607" s="54"/>
      <c r="CH607" s="54"/>
      <c r="CI607" s="54"/>
      <c r="CJ607" s="59" t="s">
        <v>6784</v>
      </c>
    </row>
    <row r="608" spans="1:88" s="3" customFormat="1" ht="60" customHeight="1">
      <c r="A608" s="59" t="s">
        <v>4273</v>
      </c>
      <c r="B608" s="59" t="s">
        <v>242</v>
      </c>
      <c r="C608" s="59">
        <v>2020</v>
      </c>
      <c r="D608" s="54" t="s">
        <v>4274</v>
      </c>
      <c r="E608" s="54" t="s">
        <v>4275</v>
      </c>
      <c r="F608" s="54" t="s">
        <v>3459</v>
      </c>
      <c r="G608" s="54"/>
      <c r="H608" s="54">
        <v>22394303</v>
      </c>
      <c r="I608" s="54" t="s">
        <v>4276</v>
      </c>
      <c r="J608" s="54" t="s">
        <v>4277</v>
      </c>
      <c r="K608" s="54" t="s">
        <v>4278</v>
      </c>
      <c r="L608" s="54" t="s">
        <v>207</v>
      </c>
      <c r="M608" s="54" t="s">
        <v>207</v>
      </c>
      <c r="N608" s="54" t="s">
        <v>207</v>
      </c>
      <c r="O608" s="54" t="s">
        <v>207</v>
      </c>
      <c r="P608" s="54"/>
      <c r="Q608" s="54"/>
      <c r="R608" s="54">
        <v>2</v>
      </c>
      <c r="S608" s="54">
        <v>10</v>
      </c>
      <c r="T608" s="54"/>
      <c r="U608" s="54"/>
      <c r="V608" s="54" t="s">
        <v>4279</v>
      </c>
      <c r="W608" s="54"/>
      <c r="X608" s="54"/>
      <c r="Y608" s="54"/>
      <c r="Z608" s="54"/>
      <c r="AA608" s="54"/>
      <c r="AB608" s="54"/>
      <c r="AC608" s="54" t="s">
        <v>776</v>
      </c>
      <c r="AD608" s="54"/>
      <c r="AE608" s="54"/>
      <c r="AF608" s="54"/>
      <c r="AG608" s="54"/>
      <c r="AH608" s="54" t="s">
        <v>3463</v>
      </c>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c r="BP608" s="54"/>
      <c r="BQ608" s="54"/>
      <c r="BR608" s="54"/>
      <c r="BS608" s="54"/>
      <c r="BT608" s="54"/>
      <c r="BU608" s="54"/>
      <c r="BV608" s="54"/>
      <c r="BW608" s="54"/>
      <c r="BX608" s="54"/>
      <c r="BY608" s="54"/>
      <c r="BZ608" s="54"/>
      <c r="CA608" s="54"/>
      <c r="CB608" s="54"/>
      <c r="CC608" s="54"/>
      <c r="CD608" s="54"/>
      <c r="CE608" s="54"/>
      <c r="CF608" s="54"/>
      <c r="CG608" s="54"/>
      <c r="CH608" s="54"/>
      <c r="CI608" s="54"/>
      <c r="CJ608" s="59" t="s">
        <v>6784</v>
      </c>
    </row>
    <row r="609" spans="1:88" s="3" customFormat="1" ht="60" customHeight="1">
      <c r="A609" s="59" t="s">
        <v>4280</v>
      </c>
      <c r="B609" s="59" t="s">
        <v>242</v>
      </c>
      <c r="C609" s="59">
        <v>2020</v>
      </c>
      <c r="D609" s="54" t="s">
        <v>4281</v>
      </c>
      <c r="E609" s="54" t="s">
        <v>4282</v>
      </c>
      <c r="F609" s="54" t="s">
        <v>4283</v>
      </c>
      <c r="G609" s="54"/>
      <c r="H609" s="54" t="s">
        <v>4284</v>
      </c>
      <c r="I609" s="54" t="s">
        <v>4285</v>
      </c>
      <c r="J609" s="54" t="s">
        <v>4286</v>
      </c>
      <c r="K609" s="54"/>
      <c r="L609" s="54" t="s">
        <v>4287</v>
      </c>
      <c r="M609" s="54" t="s">
        <v>207</v>
      </c>
      <c r="N609" s="54" t="s">
        <v>207</v>
      </c>
      <c r="O609" s="54" t="s">
        <v>207</v>
      </c>
      <c r="P609" s="54" t="s">
        <v>4288</v>
      </c>
      <c r="Q609" s="54"/>
      <c r="R609" s="54">
        <v>1</v>
      </c>
      <c r="S609" s="54">
        <v>45</v>
      </c>
      <c r="T609" s="54"/>
      <c r="U609" s="54" t="s">
        <v>4289</v>
      </c>
      <c r="V609" s="54"/>
      <c r="W609" s="54"/>
      <c r="X609" s="54"/>
      <c r="Y609" s="54"/>
      <c r="Z609" s="54"/>
      <c r="AA609" s="54"/>
      <c r="AB609" s="54"/>
      <c r="AC609" s="54" t="s">
        <v>253</v>
      </c>
      <c r="AD609" s="54"/>
      <c r="AE609" s="54"/>
      <c r="AF609" s="54"/>
      <c r="AG609" s="54"/>
      <c r="AH609" s="54" t="s">
        <v>211</v>
      </c>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c r="BP609" s="54"/>
      <c r="BQ609" s="54"/>
      <c r="BR609" s="54"/>
      <c r="BS609" s="54"/>
      <c r="BT609" s="54"/>
      <c r="BU609" s="54"/>
      <c r="BV609" s="54"/>
      <c r="BW609" s="54"/>
      <c r="BX609" s="54"/>
      <c r="BY609" s="54"/>
      <c r="BZ609" s="54"/>
      <c r="CA609" s="54"/>
      <c r="CB609" s="54"/>
      <c r="CC609" s="54"/>
      <c r="CD609" s="54"/>
      <c r="CE609" s="54"/>
      <c r="CF609" s="54"/>
      <c r="CG609" s="54"/>
      <c r="CH609" s="54"/>
      <c r="CI609" s="54"/>
      <c r="CJ609" s="59" t="s">
        <v>6784</v>
      </c>
    </row>
    <row r="610" spans="1:88" s="3" customFormat="1" ht="60" customHeight="1">
      <c r="A610" s="59" t="s">
        <v>4316</v>
      </c>
      <c r="B610" s="59" t="s">
        <v>242</v>
      </c>
      <c r="C610" s="59">
        <v>2020</v>
      </c>
      <c r="D610" s="54" t="s">
        <v>4317</v>
      </c>
      <c r="E610" s="54" t="s">
        <v>4318</v>
      </c>
      <c r="F610" s="54" t="s">
        <v>4319</v>
      </c>
      <c r="G610" s="54"/>
      <c r="H610" s="54" t="s">
        <v>4320</v>
      </c>
      <c r="I610" s="54" t="s">
        <v>4321</v>
      </c>
      <c r="J610" s="54" t="s">
        <v>4322</v>
      </c>
      <c r="K610" s="54" t="s">
        <v>4323</v>
      </c>
      <c r="L610" s="56" t="d">
        <v>2020-08-01</v>
      </c>
      <c r="M610" s="54" t="s">
        <v>207</v>
      </c>
      <c r="N610" s="54" t="s">
        <v>207</v>
      </c>
      <c r="O610" s="54" t="s">
        <v>207</v>
      </c>
      <c r="P610" s="54" t="s">
        <v>4324</v>
      </c>
      <c r="Q610" s="54"/>
      <c r="R610" s="54">
        <v>8</v>
      </c>
      <c r="S610" s="54">
        <v>86</v>
      </c>
      <c r="T610" s="54"/>
      <c r="U610" s="54" t="s">
        <v>4325</v>
      </c>
      <c r="V610" s="54" t="s">
        <v>4326</v>
      </c>
      <c r="W610" s="54"/>
      <c r="X610" s="54"/>
      <c r="Y610" s="54"/>
      <c r="Z610" s="54"/>
      <c r="AA610" s="54"/>
      <c r="AB610" s="54"/>
      <c r="AC610" s="54" t="s">
        <v>253</v>
      </c>
      <c r="AD610" s="54"/>
      <c r="AE610" s="54"/>
      <c r="AF610" s="54"/>
      <c r="AG610" s="54"/>
      <c r="AH610" s="54" t="s">
        <v>211</v>
      </c>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c r="BP610" s="54"/>
      <c r="BQ610" s="54"/>
      <c r="BR610" s="54"/>
      <c r="BS610" s="54"/>
      <c r="BT610" s="54"/>
      <c r="BU610" s="54"/>
      <c r="BV610" s="54"/>
      <c r="BW610" s="54"/>
      <c r="BX610" s="54"/>
      <c r="BY610" s="54"/>
      <c r="BZ610" s="54"/>
      <c r="CA610" s="54"/>
      <c r="CB610" s="54"/>
      <c r="CC610" s="54"/>
      <c r="CD610" s="54"/>
      <c r="CE610" s="54"/>
      <c r="CF610" s="54"/>
      <c r="CG610" s="54"/>
      <c r="CH610" s="54"/>
      <c r="CI610" s="54"/>
      <c r="CJ610" s="59" t="s">
        <v>6784</v>
      </c>
    </row>
    <row r="611" spans="1:88" s="3" customFormat="1" ht="60" customHeight="1">
      <c r="A611" s="59" t="s">
        <v>4327</v>
      </c>
      <c r="B611" s="59" t="s">
        <v>242</v>
      </c>
      <c r="C611" s="59">
        <v>2020</v>
      </c>
      <c r="D611" s="54" t="s">
        <v>4328</v>
      </c>
      <c r="E611" s="54" t="s">
        <v>4329</v>
      </c>
      <c r="F611" s="54" t="s">
        <v>2821</v>
      </c>
      <c r="G611" s="54"/>
      <c r="H611" s="54">
        <v>12962074</v>
      </c>
      <c r="I611" s="54" t="s">
        <v>4330</v>
      </c>
      <c r="J611" s="54" t="s">
        <v>4331</v>
      </c>
      <c r="K611" s="54"/>
      <c r="L611" s="54" t="s">
        <v>4332</v>
      </c>
      <c r="M611" s="54" t="s">
        <v>207</v>
      </c>
      <c r="N611" s="54" t="s">
        <v>207</v>
      </c>
      <c r="O611" s="54" t="s">
        <v>207</v>
      </c>
      <c r="P611" s="54" t="s">
        <v>4333</v>
      </c>
      <c r="Q611" s="54"/>
      <c r="R611" s="54"/>
      <c r="S611" s="54">
        <v>41</v>
      </c>
      <c r="T611" s="54"/>
      <c r="U611" s="54" t="s">
        <v>2821</v>
      </c>
      <c r="V611" s="54"/>
      <c r="W611" s="54"/>
      <c r="X611" s="54"/>
      <c r="Y611" s="54"/>
      <c r="Z611" s="54"/>
      <c r="AA611" s="54"/>
      <c r="AB611" s="54"/>
      <c r="AC611" s="54" t="s">
        <v>253</v>
      </c>
      <c r="AD611" s="54"/>
      <c r="AE611" s="54"/>
      <c r="AF611" s="54"/>
      <c r="AG611" s="54"/>
      <c r="AH611" s="54" t="s">
        <v>211</v>
      </c>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c r="BP611" s="54"/>
      <c r="BQ611" s="54"/>
      <c r="BR611" s="54"/>
      <c r="BS611" s="54"/>
      <c r="BT611" s="54"/>
      <c r="BU611" s="54"/>
      <c r="BV611" s="54"/>
      <c r="BW611" s="54"/>
      <c r="BX611" s="54"/>
      <c r="BY611" s="54"/>
      <c r="BZ611" s="54"/>
      <c r="CA611" s="54"/>
      <c r="CB611" s="54"/>
      <c r="CC611" s="54"/>
      <c r="CD611" s="54"/>
      <c r="CE611" s="54"/>
      <c r="CF611" s="54"/>
      <c r="CG611" s="54"/>
      <c r="CH611" s="54"/>
      <c r="CI611" s="54"/>
      <c r="CJ611" s="59" t="s">
        <v>6784</v>
      </c>
    </row>
    <row r="612" spans="1:88" s="3" customFormat="1" ht="60" customHeight="1">
      <c r="A612" s="59" t="s">
        <v>4334</v>
      </c>
      <c r="B612" s="59" t="s">
        <v>242</v>
      </c>
      <c r="C612" s="59">
        <v>2020</v>
      </c>
      <c r="D612" s="54" t="s">
        <v>4335</v>
      </c>
      <c r="E612" s="54" t="s">
        <v>4336</v>
      </c>
      <c r="F612" s="54" t="s">
        <v>2821</v>
      </c>
      <c r="G612" s="54"/>
      <c r="H612" s="54">
        <v>12962074</v>
      </c>
      <c r="I612" s="54" t="s">
        <v>4337</v>
      </c>
      <c r="J612" s="54" t="s">
        <v>4338</v>
      </c>
      <c r="K612" s="54"/>
      <c r="L612" s="54" t="s">
        <v>4332</v>
      </c>
      <c r="M612" s="54" t="s">
        <v>207</v>
      </c>
      <c r="N612" s="54" t="s">
        <v>207</v>
      </c>
      <c r="O612" s="54" t="s">
        <v>207</v>
      </c>
      <c r="P612" s="54" t="s">
        <v>4339</v>
      </c>
      <c r="Q612" s="54"/>
      <c r="R612" s="54"/>
      <c r="S612" s="54">
        <v>41</v>
      </c>
      <c r="T612" s="54"/>
      <c r="U612" s="54" t="s">
        <v>2821</v>
      </c>
      <c r="V612" s="54" t="s">
        <v>4340</v>
      </c>
      <c r="W612" s="54"/>
      <c r="X612" s="54"/>
      <c r="Y612" s="54"/>
      <c r="Z612" s="54"/>
      <c r="AA612" s="54"/>
      <c r="AB612" s="54"/>
      <c r="AC612" s="54" t="s">
        <v>253</v>
      </c>
      <c r="AD612" s="54"/>
      <c r="AE612" s="54"/>
      <c r="AF612" s="54"/>
      <c r="AG612" s="54"/>
      <c r="AH612" s="54" t="s">
        <v>211</v>
      </c>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c r="BP612" s="54"/>
      <c r="BQ612" s="54"/>
      <c r="BR612" s="54"/>
      <c r="BS612" s="54"/>
      <c r="BT612" s="54"/>
      <c r="BU612" s="54"/>
      <c r="BV612" s="54"/>
      <c r="BW612" s="54"/>
      <c r="BX612" s="54"/>
      <c r="BY612" s="54"/>
      <c r="BZ612" s="54"/>
      <c r="CA612" s="54"/>
      <c r="CB612" s="54"/>
      <c r="CC612" s="54"/>
      <c r="CD612" s="54"/>
      <c r="CE612" s="54"/>
      <c r="CF612" s="54"/>
      <c r="CG612" s="54"/>
      <c r="CH612" s="54"/>
      <c r="CI612" s="54"/>
      <c r="CJ612" s="59" t="s">
        <v>6784</v>
      </c>
    </row>
    <row r="613" spans="1:88" s="3" customFormat="1" ht="60" customHeight="1">
      <c r="A613" s="59" t="s">
        <v>4351</v>
      </c>
      <c r="B613" s="59" t="s">
        <v>242</v>
      </c>
      <c r="C613" s="59">
        <v>2020</v>
      </c>
      <c r="D613" s="54" t="s">
        <v>4352</v>
      </c>
      <c r="E613" s="54" t="s">
        <v>4353</v>
      </c>
      <c r="F613" s="54" t="s">
        <v>4354</v>
      </c>
      <c r="G613" s="54"/>
      <c r="H613" s="54" t="s">
        <v>4355</v>
      </c>
      <c r="I613" s="54" t="s">
        <v>4356</v>
      </c>
      <c r="J613" s="54" t="s">
        <v>4357</v>
      </c>
      <c r="K613" s="54"/>
      <c r="L613" s="54" t="s">
        <v>4332</v>
      </c>
      <c r="M613" s="54" t="s">
        <v>207</v>
      </c>
      <c r="N613" s="54" t="s">
        <v>207</v>
      </c>
      <c r="O613" s="54" t="s">
        <v>207</v>
      </c>
      <c r="P613" s="54" t="s">
        <v>4358</v>
      </c>
      <c r="Q613" s="54"/>
      <c r="R613" s="54">
        <v>1</v>
      </c>
      <c r="S613" s="54">
        <v>17</v>
      </c>
      <c r="T613" s="54"/>
      <c r="U613" s="54" t="s">
        <v>4359</v>
      </c>
      <c r="V613" s="54" t="s">
        <v>4360</v>
      </c>
      <c r="W613" s="54"/>
      <c r="X613" s="54"/>
      <c r="Y613" s="54"/>
      <c r="Z613" s="54"/>
      <c r="AA613" s="54"/>
      <c r="AB613" s="54"/>
      <c r="AC613" s="54"/>
      <c r="AD613" s="54"/>
      <c r="AE613" s="54"/>
      <c r="AF613" s="54"/>
      <c r="AG613" s="54"/>
      <c r="AH613" s="54" t="s">
        <v>211</v>
      </c>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c r="BP613" s="54"/>
      <c r="BQ613" s="54"/>
      <c r="BR613" s="54"/>
      <c r="BS613" s="54"/>
      <c r="BT613" s="54"/>
      <c r="BU613" s="54"/>
      <c r="BV613" s="54"/>
      <c r="BW613" s="54"/>
      <c r="BX613" s="54"/>
      <c r="BY613" s="54"/>
      <c r="BZ613" s="54"/>
      <c r="CA613" s="54"/>
      <c r="CB613" s="54"/>
      <c r="CC613" s="54"/>
      <c r="CD613" s="54"/>
      <c r="CE613" s="54"/>
      <c r="CF613" s="54"/>
      <c r="CG613" s="54"/>
      <c r="CH613" s="54"/>
      <c r="CI613" s="54"/>
      <c r="CJ613" s="59" t="s">
        <v>6784</v>
      </c>
    </row>
    <row r="614" spans="1:88" s="3" customFormat="1" ht="60" customHeight="1">
      <c r="A614" s="59" t="s">
        <v>4361</v>
      </c>
      <c r="B614" s="59" t="s">
        <v>768</v>
      </c>
      <c r="C614" s="59">
        <v>2020</v>
      </c>
      <c r="D614" s="54" t="s">
        <v>4362</v>
      </c>
      <c r="E614" s="54" t="s">
        <v>4363</v>
      </c>
      <c r="F614" s="54"/>
      <c r="G614" s="54" t="s">
        <v>4364</v>
      </c>
      <c r="H614" s="54"/>
      <c r="I614" s="54"/>
      <c r="J614" s="54"/>
      <c r="K614" s="54" t="s">
        <v>4365</v>
      </c>
      <c r="L614" s="54">
        <v>2020</v>
      </c>
      <c r="M614" s="54" t="s">
        <v>207</v>
      </c>
      <c r="N614" s="54" t="s">
        <v>207</v>
      </c>
      <c r="O614" s="54"/>
      <c r="P614" s="54"/>
      <c r="Q614" s="54"/>
      <c r="R614" s="54"/>
      <c r="S614" s="54"/>
      <c r="T614" s="54"/>
      <c r="U614" s="54"/>
      <c r="V614" s="54"/>
      <c r="W614" s="54" t="s">
        <v>4366</v>
      </c>
      <c r="X614" s="54" t="s">
        <v>4367</v>
      </c>
      <c r="Y614" s="54"/>
      <c r="Z614" s="54"/>
      <c r="AA614" s="54" t="s">
        <v>774</v>
      </c>
      <c r="AB614" s="54" t="s">
        <v>2162</v>
      </c>
      <c r="AC614" s="54" t="s">
        <v>776</v>
      </c>
      <c r="AD614" s="54"/>
      <c r="AE614" s="54"/>
      <c r="AF614" s="54"/>
      <c r="AG614" s="54"/>
      <c r="AH614" s="54" t="s">
        <v>777</v>
      </c>
      <c r="AI614" s="54">
        <v>690</v>
      </c>
      <c r="AJ614" s="54"/>
      <c r="AK614" s="54"/>
      <c r="AL614" s="54"/>
      <c r="AM614" s="54"/>
      <c r="AN614" s="54"/>
      <c r="AO614" s="54"/>
      <c r="AP614" s="54"/>
      <c r="AQ614" s="54"/>
      <c r="AR614" s="54"/>
      <c r="AS614" s="54" t="s">
        <v>4368</v>
      </c>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c r="BP614" s="54"/>
      <c r="BQ614" s="54"/>
      <c r="BR614" s="54"/>
      <c r="BS614" s="54"/>
      <c r="BT614" s="54"/>
      <c r="BU614" s="54"/>
      <c r="BV614" s="54"/>
      <c r="BW614" s="54"/>
      <c r="BX614" s="54"/>
      <c r="BY614" s="54"/>
      <c r="BZ614" s="54"/>
      <c r="CA614" s="54"/>
      <c r="CB614" s="54"/>
      <c r="CC614" s="54"/>
      <c r="CD614" s="54"/>
      <c r="CE614" s="54"/>
      <c r="CF614" s="54"/>
      <c r="CG614" s="54"/>
      <c r="CH614" s="54"/>
      <c r="CI614" s="54"/>
      <c r="CJ614" s="59" t="s">
        <v>6784</v>
      </c>
    </row>
    <row r="615" spans="1:88" s="3" customFormat="1" ht="60" customHeight="1">
      <c r="A615" s="59" t="s">
        <v>4369</v>
      </c>
      <c r="B615" s="59" t="s">
        <v>768</v>
      </c>
      <c r="C615" s="59">
        <v>2020</v>
      </c>
      <c r="D615" s="54"/>
      <c r="E615" s="54" t="s">
        <v>4370</v>
      </c>
      <c r="F615" s="54"/>
      <c r="G615" s="54" t="s">
        <v>4371</v>
      </c>
      <c r="H615" s="54"/>
      <c r="I615" s="54"/>
      <c r="J615" s="54"/>
      <c r="K615" s="54"/>
      <c r="L615" s="54">
        <v>2020</v>
      </c>
      <c r="M615" s="54" t="s">
        <v>207</v>
      </c>
      <c r="N615" s="54" t="s">
        <v>207</v>
      </c>
      <c r="O615" s="54"/>
      <c r="P615" s="54"/>
      <c r="Q615" s="54">
        <v>447</v>
      </c>
      <c r="R615" s="54"/>
      <c r="S615" s="54"/>
      <c r="T615" s="54"/>
      <c r="U615" s="54"/>
      <c r="V615" s="54"/>
      <c r="W615" s="54"/>
      <c r="X615" s="54"/>
      <c r="Y615" s="54"/>
      <c r="Z615" s="54"/>
      <c r="AA615" s="54" t="s">
        <v>774</v>
      </c>
      <c r="AB615" s="54" t="s">
        <v>3865</v>
      </c>
      <c r="AC615" s="54" t="s">
        <v>776</v>
      </c>
      <c r="AD615" s="54"/>
      <c r="AE615" s="54"/>
      <c r="AF615" s="54"/>
      <c r="AG615" s="54"/>
      <c r="AH615" s="54" t="s">
        <v>3871</v>
      </c>
      <c r="AI615" s="54"/>
      <c r="AJ615" s="54"/>
      <c r="AK615" s="54"/>
      <c r="AL615" s="54"/>
      <c r="AM615" s="54"/>
      <c r="AN615" s="54"/>
      <c r="AO615" s="54"/>
      <c r="AP615" s="54" t="s">
        <v>4372</v>
      </c>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c r="BP615" s="54"/>
      <c r="BQ615" s="54"/>
      <c r="BR615" s="54"/>
      <c r="BS615" s="54"/>
      <c r="BT615" s="54"/>
      <c r="BU615" s="54"/>
      <c r="BV615" s="54"/>
      <c r="BW615" s="54"/>
      <c r="BX615" s="54"/>
      <c r="BY615" s="54"/>
      <c r="BZ615" s="54"/>
      <c r="CA615" s="54"/>
      <c r="CB615" s="54"/>
      <c r="CC615" s="54"/>
      <c r="CD615" s="54"/>
      <c r="CE615" s="54"/>
      <c r="CF615" s="54"/>
      <c r="CG615" s="54"/>
      <c r="CH615" s="54"/>
      <c r="CI615" s="54"/>
      <c r="CJ615" s="59" t="s">
        <v>6784</v>
      </c>
    </row>
    <row r="616" spans="1:88" s="3" customFormat="1" ht="60" customHeight="1">
      <c r="A616" s="59" t="s">
        <v>4373</v>
      </c>
      <c r="B616" s="59" t="s">
        <v>768</v>
      </c>
      <c r="C616" s="59">
        <v>2020</v>
      </c>
      <c r="D616" s="54"/>
      <c r="E616" s="54" t="s">
        <v>4374</v>
      </c>
      <c r="F616" s="54"/>
      <c r="G616" s="54" t="s">
        <v>4375</v>
      </c>
      <c r="H616" s="54"/>
      <c r="I616" s="54"/>
      <c r="J616" s="54"/>
      <c r="K616" s="54" t="s">
        <v>4376</v>
      </c>
      <c r="L616" s="54">
        <v>2020</v>
      </c>
      <c r="M616" s="54" t="s">
        <v>207</v>
      </c>
      <c r="N616" s="54" t="s">
        <v>207</v>
      </c>
      <c r="O616" s="54"/>
      <c r="P616" s="54"/>
      <c r="Q616" s="54"/>
      <c r="R616" s="54"/>
      <c r="S616" s="54"/>
      <c r="T616" s="54"/>
      <c r="U616" s="54"/>
      <c r="V616" s="54" t="s">
        <v>4377</v>
      </c>
      <c r="W616" s="54"/>
      <c r="X616" s="54"/>
      <c r="Y616" s="54"/>
      <c r="Z616" s="54"/>
      <c r="AA616" s="54" t="s">
        <v>774</v>
      </c>
      <c r="AB616" s="54" t="s">
        <v>3865</v>
      </c>
      <c r="AC616" s="54" t="s">
        <v>776</v>
      </c>
      <c r="AD616" s="54"/>
      <c r="AE616" s="54"/>
      <c r="AF616" s="54"/>
      <c r="AG616" s="54"/>
      <c r="AH616" s="54" t="s">
        <v>4378</v>
      </c>
      <c r="AI616" s="54"/>
      <c r="AJ616" s="54" t="s">
        <v>4379</v>
      </c>
      <c r="AK616" s="54"/>
      <c r="AL616" s="54"/>
      <c r="AM616" s="54"/>
      <c r="AN616" s="54"/>
      <c r="AO616" s="54"/>
      <c r="AP616" s="54" t="s">
        <v>4380</v>
      </c>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c r="BP616" s="54"/>
      <c r="BQ616" s="54"/>
      <c r="BR616" s="54"/>
      <c r="BS616" s="54"/>
      <c r="BT616" s="54"/>
      <c r="BU616" s="54"/>
      <c r="BV616" s="54"/>
      <c r="BW616" s="54"/>
      <c r="BX616" s="54"/>
      <c r="BY616" s="54"/>
      <c r="BZ616" s="54"/>
      <c r="CA616" s="54"/>
      <c r="CB616" s="54"/>
      <c r="CC616" s="54"/>
      <c r="CD616" s="54"/>
      <c r="CE616" s="54"/>
      <c r="CF616" s="54"/>
      <c r="CG616" s="54"/>
      <c r="CH616" s="54"/>
      <c r="CI616" s="54"/>
      <c r="CJ616" s="59" t="s">
        <v>6784</v>
      </c>
    </row>
    <row r="617" spans="1:88" s="3" customFormat="1" ht="60" customHeight="1">
      <c r="A617" s="59" t="s">
        <v>4381</v>
      </c>
      <c r="B617" s="59" t="s">
        <v>768</v>
      </c>
      <c r="C617" s="59">
        <v>2020</v>
      </c>
      <c r="D617" s="54" t="s">
        <v>4382</v>
      </c>
      <c r="E617" s="54" t="s">
        <v>4383</v>
      </c>
      <c r="F617" s="54"/>
      <c r="G617" s="54" t="s">
        <v>4384</v>
      </c>
      <c r="H617" s="54"/>
      <c r="I617" s="54"/>
      <c r="J617" s="54"/>
      <c r="K617" s="54" t="s">
        <v>4385</v>
      </c>
      <c r="L617" s="54">
        <v>2020</v>
      </c>
      <c r="M617" s="54" t="s">
        <v>207</v>
      </c>
      <c r="N617" s="54" t="s">
        <v>207</v>
      </c>
      <c r="O617" s="54"/>
      <c r="P617" s="54"/>
      <c r="Q617" s="54"/>
      <c r="R617" s="54"/>
      <c r="S617" s="54"/>
      <c r="T617" s="54"/>
      <c r="U617" s="54"/>
      <c r="V617" s="54" t="s">
        <v>4386</v>
      </c>
      <c r="W617" s="54"/>
      <c r="X617" s="54"/>
      <c r="Y617" s="54"/>
      <c r="Z617" s="54"/>
      <c r="AA617" s="54" t="s">
        <v>774</v>
      </c>
      <c r="AB617" s="54" t="s">
        <v>2162</v>
      </c>
      <c r="AC617" s="54" t="s">
        <v>776</v>
      </c>
      <c r="AD617" s="54"/>
      <c r="AE617" s="54"/>
      <c r="AF617" s="54"/>
      <c r="AG617" s="54"/>
      <c r="AH617" s="54" t="s">
        <v>4378</v>
      </c>
      <c r="AI617" s="54"/>
      <c r="AJ617" s="54" t="s">
        <v>4387</v>
      </c>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c r="BP617" s="54"/>
      <c r="BQ617" s="54"/>
      <c r="BR617" s="54"/>
      <c r="BS617" s="54"/>
      <c r="BT617" s="54"/>
      <c r="BU617" s="54"/>
      <c r="BV617" s="54"/>
      <c r="BW617" s="54"/>
      <c r="BX617" s="54"/>
      <c r="BY617" s="54"/>
      <c r="BZ617" s="54"/>
      <c r="CA617" s="54"/>
      <c r="CB617" s="54"/>
      <c r="CC617" s="54"/>
      <c r="CD617" s="54"/>
      <c r="CE617" s="54"/>
      <c r="CF617" s="54"/>
      <c r="CG617" s="54"/>
      <c r="CH617" s="54"/>
      <c r="CI617" s="54"/>
      <c r="CJ617" s="59" t="s">
        <v>6784</v>
      </c>
    </row>
    <row r="618" spans="1:88" s="3" customFormat="1" ht="60" customHeight="1">
      <c r="A618" s="59" t="s">
        <v>4388</v>
      </c>
      <c r="B618" s="59" t="s">
        <v>242</v>
      </c>
      <c r="C618" s="59">
        <v>2020</v>
      </c>
      <c r="D618" s="54" t="s">
        <v>4389</v>
      </c>
      <c r="E618" s="54" t="s">
        <v>4390</v>
      </c>
      <c r="F618" s="54" t="s">
        <v>4391</v>
      </c>
      <c r="G618" s="54"/>
      <c r="H618" s="54" t="s">
        <v>4392</v>
      </c>
      <c r="I618" s="54" t="s">
        <v>4393</v>
      </c>
      <c r="J618" s="54" t="s">
        <v>4394</v>
      </c>
      <c r="K618" s="54" t="s">
        <v>4395</v>
      </c>
      <c r="L618" s="54">
        <v>2020</v>
      </c>
      <c r="M618" s="54" t="s">
        <v>207</v>
      </c>
      <c r="N618" s="54" t="s">
        <v>207</v>
      </c>
      <c r="O618" s="54" t="s">
        <v>207</v>
      </c>
      <c r="P618" s="54" t="s">
        <v>4396</v>
      </c>
      <c r="Q618" s="54"/>
      <c r="R618" s="54">
        <v>1</v>
      </c>
      <c r="S618" s="54">
        <v>31</v>
      </c>
      <c r="T618" s="54"/>
      <c r="U618" s="54" t="s">
        <v>4397</v>
      </c>
      <c r="V618" s="54"/>
      <c r="W618" s="54"/>
      <c r="X618" s="54"/>
      <c r="Y618" s="54"/>
      <c r="Z618" s="54"/>
      <c r="AA618" s="54"/>
      <c r="AB618" s="54"/>
      <c r="AC618" s="54" t="s">
        <v>4398</v>
      </c>
      <c r="AD618" s="54"/>
      <c r="AE618" s="54"/>
      <c r="AF618" s="54"/>
      <c r="AG618" s="54"/>
      <c r="AH618" s="54" t="s">
        <v>3463</v>
      </c>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c r="BP618" s="54"/>
      <c r="BQ618" s="54"/>
      <c r="BR618" s="54"/>
      <c r="BS618" s="54"/>
      <c r="BT618" s="54"/>
      <c r="BU618" s="54"/>
      <c r="BV618" s="54"/>
      <c r="BW618" s="54"/>
      <c r="BX618" s="54"/>
      <c r="BY618" s="54"/>
      <c r="BZ618" s="54"/>
      <c r="CA618" s="54"/>
      <c r="CB618" s="54"/>
      <c r="CC618" s="54"/>
      <c r="CD618" s="54"/>
      <c r="CE618" s="54"/>
      <c r="CF618" s="54"/>
      <c r="CG618" s="54"/>
      <c r="CH618" s="54"/>
      <c r="CI618" s="54"/>
      <c r="CJ618" s="59" t="s">
        <v>6784</v>
      </c>
    </row>
    <row r="619" spans="1:88" s="3" customFormat="1" ht="60" customHeight="1">
      <c r="A619" s="59" t="s">
        <v>4399</v>
      </c>
      <c r="B619" s="59" t="s">
        <v>242</v>
      </c>
      <c r="C619" s="59">
        <v>2020</v>
      </c>
      <c r="D619" s="54" t="s">
        <v>4274</v>
      </c>
      <c r="E619" s="54" t="s">
        <v>4275</v>
      </c>
      <c r="F619" s="54" t="s">
        <v>3459</v>
      </c>
      <c r="G619" s="54"/>
      <c r="H619" s="54">
        <v>22394303</v>
      </c>
      <c r="I619" s="54" t="s">
        <v>4276</v>
      </c>
      <c r="J619" s="54" t="s">
        <v>4277</v>
      </c>
      <c r="K619" s="54" t="s">
        <v>4278</v>
      </c>
      <c r="L619" s="54" t="s">
        <v>207</v>
      </c>
      <c r="M619" s="54" t="s">
        <v>207</v>
      </c>
      <c r="N619" s="54" t="s">
        <v>207</v>
      </c>
      <c r="O619" s="54" t="s">
        <v>207</v>
      </c>
      <c r="P619" s="54"/>
      <c r="Q619" s="54"/>
      <c r="R619" s="54">
        <v>2</v>
      </c>
      <c r="S619" s="54">
        <v>10</v>
      </c>
      <c r="T619" s="54"/>
      <c r="U619" s="54"/>
      <c r="V619" s="54" t="s">
        <v>4279</v>
      </c>
      <c r="W619" s="54"/>
      <c r="X619" s="54"/>
      <c r="Y619" s="54"/>
      <c r="Z619" s="54"/>
      <c r="AA619" s="54"/>
      <c r="AB619" s="54"/>
      <c r="AC619" s="54" t="s">
        <v>776</v>
      </c>
      <c r="AD619" s="54"/>
      <c r="AE619" s="54"/>
      <c r="AF619" s="54"/>
      <c r="AG619" s="54"/>
      <c r="AH619" s="54" t="s">
        <v>3463</v>
      </c>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c r="BP619" s="54"/>
      <c r="BQ619" s="54"/>
      <c r="BR619" s="54"/>
      <c r="BS619" s="54"/>
      <c r="BT619" s="54"/>
      <c r="BU619" s="54"/>
      <c r="BV619" s="54"/>
      <c r="BW619" s="54"/>
      <c r="BX619" s="54"/>
      <c r="BY619" s="54"/>
      <c r="BZ619" s="54"/>
      <c r="CA619" s="54"/>
      <c r="CB619" s="54"/>
      <c r="CC619" s="54"/>
      <c r="CD619" s="54"/>
      <c r="CE619" s="54"/>
      <c r="CF619" s="54"/>
      <c r="CG619" s="54"/>
      <c r="CH619" s="54"/>
      <c r="CI619" s="54"/>
      <c r="CJ619" s="59" t="s">
        <v>6784</v>
      </c>
    </row>
    <row r="620" spans="1:88" s="3" customFormat="1" ht="60" customHeight="1">
      <c r="A620" s="59" t="s">
        <v>4400</v>
      </c>
      <c r="B620" s="59" t="s">
        <v>200</v>
      </c>
      <c r="C620" s="59">
        <v>2020</v>
      </c>
      <c r="D620" s="54" t="s">
        <v>4401</v>
      </c>
      <c r="E620" s="54" t="s">
        <v>4402</v>
      </c>
      <c r="F620" s="54" t="s">
        <v>4403</v>
      </c>
      <c r="G620" s="54" t="s">
        <v>4404</v>
      </c>
      <c r="H620" s="54"/>
      <c r="I620" s="54" t="s">
        <v>4405</v>
      </c>
      <c r="J620" s="54" t="s">
        <v>4406</v>
      </c>
      <c r="K620" s="54"/>
      <c r="L620" s="54" t="s">
        <v>207</v>
      </c>
      <c r="M620" s="54" t="s">
        <v>207</v>
      </c>
      <c r="N620" s="54" t="s">
        <v>207</v>
      </c>
      <c r="O620" s="54" t="s">
        <v>207</v>
      </c>
      <c r="P620" s="55" t="d">
        <v>2023-01-05</v>
      </c>
      <c r="Q620" s="54"/>
      <c r="R620" s="54"/>
      <c r="S620" s="54"/>
      <c r="T620" s="54"/>
      <c r="U620" s="54"/>
      <c r="V620" s="54"/>
      <c r="W620" s="54"/>
      <c r="X620" s="54"/>
      <c r="Y620" s="54"/>
      <c r="Z620" s="54"/>
      <c r="AA620" s="54" t="s">
        <v>262</v>
      </c>
      <c r="AB620" s="54" t="s">
        <v>4407</v>
      </c>
      <c r="AC620" s="54" t="s">
        <v>253</v>
      </c>
      <c r="AD620" s="54"/>
      <c r="AE620" s="54"/>
      <c r="AF620" s="54"/>
      <c r="AG620" s="54"/>
      <c r="AH620" s="54" t="s">
        <v>211</v>
      </c>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c r="BP620" s="54"/>
      <c r="BQ620" s="54"/>
      <c r="BR620" s="54"/>
      <c r="BS620" s="54"/>
      <c r="BT620" s="54" t="s">
        <v>4408</v>
      </c>
      <c r="BU620" s="54"/>
      <c r="BV620" s="54"/>
      <c r="BW620" s="54"/>
      <c r="BX620" s="54"/>
      <c r="BY620" s="54"/>
      <c r="BZ620" s="54"/>
      <c r="CA620" s="54"/>
      <c r="CB620" s="54"/>
      <c r="CC620" s="54"/>
      <c r="CD620" s="54"/>
      <c r="CE620" s="54"/>
      <c r="CF620" s="54"/>
      <c r="CG620" s="54"/>
      <c r="CH620" s="54"/>
      <c r="CI620" s="54"/>
      <c r="CJ620" s="59" t="s">
        <v>6784</v>
      </c>
    </row>
    <row r="621" spans="1:88" s="3" customFormat="1" ht="60" customHeight="1">
      <c r="A621" s="59" t="s">
        <v>4419</v>
      </c>
      <c r="B621" s="59" t="s">
        <v>789</v>
      </c>
      <c r="C621" s="59">
        <v>2020</v>
      </c>
      <c r="D621" s="54" t="s">
        <v>4420</v>
      </c>
      <c r="E621" s="54" t="s">
        <v>4421</v>
      </c>
      <c r="F621" s="54" t="s">
        <v>3478</v>
      </c>
      <c r="G621" s="54" t="s">
        <v>4422</v>
      </c>
      <c r="H621" s="54"/>
      <c r="I621" s="54"/>
      <c r="J621" s="54" t="s">
        <v>4423</v>
      </c>
      <c r="K621" s="54"/>
      <c r="L621" s="54">
        <v>2020</v>
      </c>
      <c r="M621" s="54" t="s">
        <v>207</v>
      </c>
      <c r="N621" s="54" t="s">
        <v>207</v>
      </c>
      <c r="O621" s="54" t="s">
        <v>207</v>
      </c>
      <c r="P621" s="54" t="s">
        <v>4424</v>
      </c>
      <c r="Q621" s="54"/>
      <c r="R621" s="54"/>
      <c r="S621" s="54"/>
      <c r="T621" s="54"/>
      <c r="U621" s="54"/>
      <c r="V621" s="54"/>
      <c r="W621" s="54"/>
      <c r="X621" s="54"/>
      <c r="Y621" s="54"/>
      <c r="Z621" s="54"/>
      <c r="AA621" s="54" t="s">
        <v>2215</v>
      </c>
      <c r="AB621" s="54" t="s">
        <v>2162</v>
      </c>
      <c r="AC621" s="54" t="s">
        <v>253</v>
      </c>
      <c r="AD621" s="54"/>
      <c r="AE621" s="54"/>
      <c r="AF621" s="54"/>
      <c r="AG621" s="54"/>
      <c r="AH621" s="54" t="s">
        <v>211</v>
      </c>
      <c r="AI621" s="54"/>
      <c r="AJ621" s="54" t="s">
        <v>4425</v>
      </c>
      <c r="AK621" s="54"/>
      <c r="AL621" s="54"/>
      <c r="AM621" s="54"/>
      <c r="AN621" s="54"/>
      <c r="AO621" s="54"/>
      <c r="AP621" s="54" t="s">
        <v>4372</v>
      </c>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c r="BP621" s="54"/>
      <c r="BQ621" s="54"/>
      <c r="BR621" s="54"/>
      <c r="BS621" s="54"/>
      <c r="BT621" s="54"/>
      <c r="BU621" s="54"/>
      <c r="BV621" s="54"/>
      <c r="BW621" s="54"/>
      <c r="BX621" s="54"/>
      <c r="BY621" s="54"/>
      <c r="BZ621" s="54"/>
      <c r="CA621" s="54"/>
      <c r="CB621" s="54"/>
      <c r="CC621" s="54"/>
      <c r="CD621" s="54"/>
      <c r="CE621" s="54"/>
      <c r="CF621" s="54"/>
      <c r="CG621" s="54"/>
      <c r="CH621" s="54"/>
      <c r="CI621" s="54"/>
      <c r="CJ621" s="59" t="s">
        <v>6784</v>
      </c>
    </row>
    <row r="622" spans="1:88" s="3" customFormat="1" ht="60" customHeight="1">
      <c r="A622" s="59" t="s">
        <v>4436</v>
      </c>
      <c r="B622" s="59" t="s">
        <v>242</v>
      </c>
      <c r="C622" s="59">
        <v>2020</v>
      </c>
      <c r="D622" s="54" t="s">
        <v>4310</v>
      </c>
      <c r="E622" s="54" t="s">
        <v>4311</v>
      </c>
      <c r="F622" s="54" t="s">
        <v>3056</v>
      </c>
      <c r="G622" s="54"/>
      <c r="H622" s="54" t="s">
        <v>3057</v>
      </c>
      <c r="I622" s="54" t="s">
        <v>4312</v>
      </c>
      <c r="J622" s="54" t="s">
        <v>4313</v>
      </c>
      <c r="K622" s="54" t="s">
        <v>4314</v>
      </c>
      <c r="L622" s="54" t="s">
        <v>207</v>
      </c>
      <c r="M622" s="54" t="s">
        <v>207</v>
      </c>
      <c r="N622" s="54" t="s">
        <v>207</v>
      </c>
      <c r="O622" s="54" t="s">
        <v>207</v>
      </c>
      <c r="P622" s="54">
        <v>7539</v>
      </c>
      <c r="Q622" s="54"/>
      <c r="R622" s="54">
        <v>18</v>
      </c>
      <c r="S622" s="54">
        <v>12</v>
      </c>
      <c r="T622" s="54"/>
      <c r="U622" s="54" t="s">
        <v>3056</v>
      </c>
      <c r="V622" s="54"/>
      <c r="W622" s="54"/>
      <c r="X622" s="54"/>
      <c r="Y622" s="54"/>
      <c r="Z622" s="54"/>
      <c r="AA622" s="54"/>
      <c r="AB622" s="54"/>
      <c r="AC622" s="54" t="s">
        <v>253</v>
      </c>
      <c r="AD622" s="54"/>
      <c r="AE622" s="54"/>
      <c r="AF622" s="54"/>
      <c r="AG622" s="54"/>
      <c r="AH622" s="54" t="s">
        <v>211</v>
      </c>
      <c r="AI622" s="54"/>
      <c r="AJ622" s="54"/>
      <c r="AK622" s="54"/>
      <c r="AL622" s="54" t="s">
        <v>4437</v>
      </c>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c r="BP622" s="54"/>
      <c r="BQ622" s="54"/>
      <c r="BR622" s="54"/>
      <c r="BS622" s="54"/>
      <c r="BT622" s="54"/>
      <c r="BU622" s="54"/>
      <c r="BV622" s="54"/>
      <c r="BW622" s="54"/>
      <c r="BX622" s="54"/>
      <c r="BY622" s="54"/>
      <c r="BZ622" s="54"/>
      <c r="CA622" s="54"/>
      <c r="CB622" s="54"/>
      <c r="CC622" s="54"/>
      <c r="CD622" s="54"/>
      <c r="CE622" s="54"/>
      <c r="CF622" s="54"/>
      <c r="CG622" s="54"/>
      <c r="CH622" s="54"/>
      <c r="CI622" s="54"/>
      <c r="CJ622" s="59" t="s">
        <v>6784</v>
      </c>
    </row>
    <row r="623" spans="1:88" s="3" customFormat="1" ht="60" customHeight="1">
      <c r="A623" s="59" t="s">
        <v>4438</v>
      </c>
      <c r="B623" s="59" t="s">
        <v>242</v>
      </c>
      <c r="C623" s="59">
        <v>2020</v>
      </c>
      <c r="D623" s="54" t="s">
        <v>4317</v>
      </c>
      <c r="E623" s="54" t="s">
        <v>4318</v>
      </c>
      <c r="F623" s="54" t="s">
        <v>4319</v>
      </c>
      <c r="G623" s="54"/>
      <c r="H623" s="54" t="s">
        <v>4320</v>
      </c>
      <c r="I623" s="54" t="s">
        <v>4321</v>
      </c>
      <c r="J623" s="54" t="s">
        <v>4322</v>
      </c>
      <c r="K623" s="54" t="s">
        <v>4323</v>
      </c>
      <c r="L623" s="56" t="d">
        <v>2020-08-01</v>
      </c>
      <c r="M623" s="54" t="s">
        <v>207</v>
      </c>
      <c r="N623" s="54" t="s">
        <v>207</v>
      </c>
      <c r="O623" s="54" t="s">
        <v>207</v>
      </c>
      <c r="P623" s="54" t="s">
        <v>4324</v>
      </c>
      <c r="Q623" s="54"/>
      <c r="R623" s="54">
        <v>8</v>
      </c>
      <c r="S623" s="54">
        <v>86</v>
      </c>
      <c r="T623" s="54"/>
      <c r="U623" s="54" t="s">
        <v>4325</v>
      </c>
      <c r="V623" s="54" t="s">
        <v>4326</v>
      </c>
      <c r="W623" s="54"/>
      <c r="X623" s="54"/>
      <c r="Y623" s="54"/>
      <c r="Z623" s="54"/>
      <c r="AA623" s="54"/>
      <c r="AB623" s="54"/>
      <c r="AC623" s="54" t="s">
        <v>253</v>
      </c>
      <c r="AD623" s="54"/>
      <c r="AE623" s="54"/>
      <c r="AF623" s="54"/>
      <c r="AG623" s="54"/>
      <c r="AH623" s="54" t="s">
        <v>211</v>
      </c>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c r="BP623" s="54"/>
      <c r="BQ623" s="54"/>
      <c r="BR623" s="54"/>
      <c r="BS623" s="54"/>
      <c r="BT623" s="54"/>
      <c r="BU623" s="54"/>
      <c r="BV623" s="54"/>
      <c r="BW623" s="54"/>
      <c r="BX623" s="54"/>
      <c r="BY623" s="54"/>
      <c r="BZ623" s="54"/>
      <c r="CA623" s="54"/>
      <c r="CB623" s="54"/>
      <c r="CC623" s="54"/>
      <c r="CD623" s="54"/>
      <c r="CE623" s="54"/>
      <c r="CF623" s="54"/>
      <c r="CG623" s="54"/>
      <c r="CH623" s="54"/>
      <c r="CI623" s="54"/>
      <c r="CJ623" s="59" t="s">
        <v>6784</v>
      </c>
    </row>
    <row r="624" spans="1:88" s="3" customFormat="1" ht="60" customHeight="1">
      <c r="A624" s="59" t="s">
        <v>4450</v>
      </c>
      <c r="B624" s="59" t="s">
        <v>200</v>
      </c>
      <c r="C624" s="59">
        <v>2020</v>
      </c>
      <c r="D624" s="54" t="s">
        <v>4228</v>
      </c>
      <c r="E624" s="54" t="s">
        <v>4229</v>
      </c>
      <c r="F624" s="54" t="s">
        <v>4230</v>
      </c>
      <c r="G624" s="54" t="s">
        <v>4231</v>
      </c>
      <c r="H624" s="54"/>
      <c r="I624" s="54" t="s">
        <v>4232</v>
      </c>
      <c r="J624" s="54" t="s">
        <v>4233</v>
      </c>
      <c r="K624" s="54"/>
      <c r="L624" s="54" t="s">
        <v>4234</v>
      </c>
      <c r="M624" s="54" t="s">
        <v>207</v>
      </c>
      <c r="N624" s="54" t="s">
        <v>207</v>
      </c>
      <c r="O624" s="54" t="s">
        <v>207</v>
      </c>
      <c r="P624" s="54" t="s">
        <v>4235</v>
      </c>
      <c r="Q624" s="54"/>
      <c r="R624" s="54"/>
      <c r="S624" s="54"/>
      <c r="T624" s="54"/>
      <c r="U624" s="54"/>
      <c r="V624" s="54" t="s">
        <v>4236</v>
      </c>
      <c r="W624" s="54"/>
      <c r="X624" s="54"/>
      <c r="Y624" s="54"/>
      <c r="Z624" s="54"/>
      <c r="AA624" s="54" t="s">
        <v>209</v>
      </c>
      <c r="AB624" s="54" t="s">
        <v>755</v>
      </c>
      <c r="AC624" s="54"/>
      <c r="AD624" s="54"/>
      <c r="AE624" s="54"/>
      <c r="AF624" s="54"/>
      <c r="AG624" s="54"/>
      <c r="AH624" s="54" t="s">
        <v>211</v>
      </c>
      <c r="AI624" s="54"/>
      <c r="AJ624" s="54"/>
      <c r="AK624" s="54"/>
      <c r="AL624" s="54" t="s">
        <v>4451</v>
      </c>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c r="BP624" s="54"/>
      <c r="BQ624" s="54"/>
      <c r="BR624" s="54"/>
      <c r="BS624" s="54"/>
      <c r="BT624" s="54" t="s">
        <v>4230</v>
      </c>
      <c r="BU624" s="54"/>
      <c r="BV624" s="54"/>
      <c r="BW624" s="54"/>
      <c r="BX624" s="54"/>
      <c r="BY624" s="54"/>
      <c r="BZ624" s="54"/>
      <c r="CA624" s="54"/>
      <c r="CB624" s="54"/>
      <c r="CC624" s="54"/>
      <c r="CD624" s="54"/>
      <c r="CE624" s="54"/>
      <c r="CF624" s="54"/>
      <c r="CG624" s="54"/>
      <c r="CH624" s="54"/>
      <c r="CI624" s="54"/>
      <c r="CJ624" s="59" t="s">
        <v>6784</v>
      </c>
    </row>
    <row r="625" spans="1:88" s="3" customFormat="1" ht="60" customHeight="1">
      <c r="A625" s="59" t="s">
        <v>4460</v>
      </c>
      <c r="B625" s="59" t="s">
        <v>242</v>
      </c>
      <c r="C625" s="59">
        <v>2020</v>
      </c>
      <c r="D625" s="54" t="s">
        <v>4302</v>
      </c>
      <c r="E625" s="54" t="s">
        <v>4303</v>
      </c>
      <c r="F625" s="54" t="s">
        <v>3083</v>
      </c>
      <c r="G625" s="54"/>
      <c r="H625" s="54" t="s">
        <v>3084</v>
      </c>
      <c r="I625" s="54" t="s">
        <v>4304</v>
      </c>
      <c r="J625" s="54" t="s">
        <v>4305</v>
      </c>
      <c r="K625" s="54" t="s">
        <v>4306</v>
      </c>
      <c r="L625" s="56" t="d">
        <v>2020-07-08</v>
      </c>
      <c r="M625" s="54" t="s">
        <v>207</v>
      </c>
      <c r="N625" s="54" t="s">
        <v>207</v>
      </c>
      <c r="O625" s="54" t="s">
        <v>207</v>
      </c>
      <c r="P625" s="54">
        <v>106</v>
      </c>
      <c r="Q625" s="54"/>
      <c r="R625" s="54">
        <v>23</v>
      </c>
      <c r="S625" s="54">
        <v>11</v>
      </c>
      <c r="T625" s="54"/>
      <c r="U625" s="54" t="s">
        <v>3088</v>
      </c>
      <c r="V625" s="54" t="s">
        <v>4307</v>
      </c>
      <c r="W625" s="54"/>
      <c r="X625" s="54"/>
      <c r="Y625" s="54"/>
      <c r="Z625" s="54"/>
      <c r="AA625" s="54"/>
      <c r="AB625" s="54"/>
      <c r="AC625" s="54"/>
      <c r="AD625" s="54"/>
      <c r="AE625" s="54"/>
      <c r="AF625" s="54"/>
      <c r="AG625" s="54"/>
      <c r="AH625" s="54" t="s">
        <v>211</v>
      </c>
      <c r="AI625" s="54"/>
      <c r="AJ625" s="54"/>
      <c r="AK625" s="54"/>
      <c r="AL625" s="54" t="s">
        <v>4461</v>
      </c>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c r="BP625" s="54"/>
      <c r="BQ625" s="54"/>
      <c r="BR625" s="54"/>
      <c r="BS625" s="54"/>
      <c r="BT625" s="54"/>
      <c r="BU625" s="54"/>
      <c r="BV625" s="54"/>
      <c r="BW625" s="54"/>
      <c r="BX625" s="54"/>
      <c r="BY625" s="54"/>
      <c r="BZ625" s="54"/>
      <c r="CA625" s="54"/>
      <c r="CB625" s="54"/>
      <c r="CC625" s="54"/>
      <c r="CD625" s="54"/>
      <c r="CE625" s="54"/>
      <c r="CF625" s="54"/>
      <c r="CG625" s="54"/>
      <c r="CH625" s="54"/>
      <c r="CI625" s="54"/>
      <c r="CJ625" s="59" t="s">
        <v>6784</v>
      </c>
    </row>
    <row r="626" spans="1:88" s="3" customFormat="1" ht="60" customHeight="1">
      <c r="A626" s="59" t="s">
        <v>4474</v>
      </c>
      <c r="B626" s="59" t="s">
        <v>242</v>
      </c>
      <c r="C626" s="59">
        <v>2020</v>
      </c>
      <c r="D626" s="54" t="s">
        <v>4281</v>
      </c>
      <c r="E626" s="54" t="s">
        <v>4282</v>
      </c>
      <c r="F626" s="54" t="s">
        <v>4283</v>
      </c>
      <c r="G626" s="54"/>
      <c r="H626" s="54" t="s">
        <v>4284</v>
      </c>
      <c r="I626" s="54" t="s">
        <v>4285</v>
      </c>
      <c r="J626" s="54" t="s">
        <v>4286</v>
      </c>
      <c r="K626" s="54"/>
      <c r="L626" s="54" t="s">
        <v>4287</v>
      </c>
      <c r="M626" s="54" t="s">
        <v>207</v>
      </c>
      <c r="N626" s="54" t="s">
        <v>207</v>
      </c>
      <c r="O626" s="54" t="s">
        <v>207</v>
      </c>
      <c r="P626" s="54" t="s">
        <v>4288</v>
      </c>
      <c r="Q626" s="54"/>
      <c r="R626" s="54">
        <v>1</v>
      </c>
      <c r="S626" s="54">
        <v>45</v>
      </c>
      <c r="T626" s="54"/>
      <c r="U626" s="54" t="s">
        <v>4289</v>
      </c>
      <c r="V626" s="54"/>
      <c r="W626" s="54"/>
      <c r="X626" s="54"/>
      <c r="Y626" s="54"/>
      <c r="Z626" s="54"/>
      <c r="AA626" s="54"/>
      <c r="AB626" s="54"/>
      <c r="AC626" s="54" t="s">
        <v>253</v>
      </c>
      <c r="AD626" s="54"/>
      <c r="AE626" s="54"/>
      <c r="AF626" s="54"/>
      <c r="AG626" s="54"/>
      <c r="AH626" s="54" t="s">
        <v>211</v>
      </c>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c r="BP626" s="54"/>
      <c r="BQ626" s="54"/>
      <c r="BR626" s="54"/>
      <c r="BS626" s="54"/>
      <c r="BT626" s="54"/>
      <c r="BU626" s="54"/>
      <c r="BV626" s="54"/>
      <c r="BW626" s="54"/>
      <c r="BX626" s="54"/>
      <c r="BY626" s="54"/>
      <c r="BZ626" s="54"/>
      <c r="CA626" s="54"/>
      <c r="CB626" s="54"/>
      <c r="CC626" s="54"/>
      <c r="CD626" s="54"/>
      <c r="CE626" s="54"/>
      <c r="CF626" s="54"/>
      <c r="CG626" s="54"/>
      <c r="CH626" s="54"/>
      <c r="CI626" s="54"/>
      <c r="CJ626" s="59" t="s">
        <v>6784</v>
      </c>
    </row>
    <row r="627" spans="1:88" s="3" customFormat="1" ht="60" customHeight="1">
      <c r="A627" s="59" t="s">
        <v>4475</v>
      </c>
      <c r="B627" s="59" t="s">
        <v>242</v>
      </c>
      <c r="C627" s="59">
        <v>2020</v>
      </c>
      <c r="D627" s="54" t="s">
        <v>4291</v>
      </c>
      <c r="E627" s="54" t="s">
        <v>4292</v>
      </c>
      <c r="F627" s="54" t="s">
        <v>4293</v>
      </c>
      <c r="G627" s="54"/>
      <c r="H627" s="54" t="s">
        <v>4294</v>
      </c>
      <c r="I627" s="54" t="s">
        <v>4295</v>
      </c>
      <c r="J627" s="54" t="s">
        <v>4296</v>
      </c>
      <c r="K627" s="54" t="s">
        <v>4297</v>
      </c>
      <c r="L627" s="54" t="s">
        <v>207</v>
      </c>
      <c r="M627" s="54" t="s">
        <v>207</v>
      </c>
      <c r="N627" s="54" t="s">
        <v>207</v>
      </c>
      <c r="O627" s="54" t="s">
        <v>207</v>
      </c>
      <c r="P627" s="54">
        <v>12089</v>
      </c>
      <c r="Q627" s="54"/>
      <c r="R627" s="54">
        <v>1</v>
      </c>
      <c r="S627" s="54">
        <v>949</v>
      </c>
      <c r="T627" s="54"/>
      <c r="U627" s="54" t="s">
        <v>4298</v>
      </c>
      <c r="V627" s="54" t="s">
        <v>4299</v>
      </c>
      <c r="W627" s="54"/>
      <c r="X627" s="54"/>
      <c r="Y627" s="54"/>
      <c r="Z627" s="54"/>
      <c r="AA627" s="54"/>
      <c r="AB627" s="54"/>
      <c r="AC627" s="54"/>
      <c r="AD627" s="54"/>
      <c r="AE627" s="54"/>
      <c r="AF627" s="54"/>
      <c r="AG627" s="54"/>
      <c r="AH627" s="54" t="s">
        <v>211</v>
      </c>
      <c r="AI627" s="54"/>
      <c r="AJ627" s="54"/>
      <c r="AK627" s="54"/>
      <c r="AL627" s="54" t="s">
        <v>4476</v>
      </c>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c r="BP627" s="54"/>
      <c r="BQ627" s="54"/>
      <c r="BR627" s="54"/>
      <c r="BS627" s="54"/>
      <c r="BT627" s="54"/>
      <c r="BU627" s="54"/>
      <c r="BV627" s="54"/>
      <c r="BW627" s="54"/>
      <c r="BX627" s="54"/>
      <c r="BY627" s="54"/>
      <c r="BZ627" s="54"/>
      <c r="CA627" s="54"/>
      <c r="CB627" s="54"/>
      <c r="CC627" s="54"/>
      <c r="CD627" s="54"/>
      <c r="CE627" s="54"/>
      <c r="CF627" s="54"/>
      <c r="CG627" s="54"/>
      <c r="CH627" s="54"/>
      <c r="CI627" s="54"/>
      <c r="CJ627" s="59" t="s">
        <v>6784</v>
      </c>
    </row>
    <row r="628" spans="1:88" s="3" customFormat="1" ht="60" customHeight="1">
      <c r="A628" s="59" t="s">
        <v>4477</v>
      </c>
      <c r="B628" s="59" t="s">
        <v>242</v>
      </c>
      <c r="C628" s="59">
        <v>2020</v>
      </c>
      <c r="D628" s="54" t="s">
        <v>4335</v>
      </c>
      <c r="E628" s="54" t="s">
        <v>4336</v>
      </c>
      <c r="F628" s="54" t="s">
        <v>2821</v>
      </c>
      <c r="G628" s="54"/>
      <c r="H628" s="54">
        <v>12962074</v>
      </c>
      <c r="I628" s="54" t="s">
        <v>4337</v>
      </c>
      <c r="J628" s="54" t="s">
        <v>4338</v>
      </c>
      <c r="K628" s="54"/>
      <c r="L628" s="54" t="s">
        <v>4332</v>
      </c>
      <c r="M628" s="54" t="s">
        <v>207</v>
      </c>
      <c r="N628" s="54" t="s">
        <v>207</v>
      </c>
      <c r="O628" s="54" t="s">
        <v>207</v>
      </c>
      <c r="P628" s="54" t="s">
        <v>4339</v>
      </c>
      <c r="Q628" s="54"/>
      <c r="R628" s="54"/>
      <c r="S628" s="54">
        <v>41</v>
      </c>
      <c r="T628" s="54"/>
      <c r="U628" s="54" t="s">
        <v>2821</v>
      </c>
      <c r="V628" s="54" t="s">
        <v>4340</v>
      </c>
      <c r="W628" s="54"/>
      <c r="X628" s="54"/>
      <c r="Y628" s="54"/>
      <c r="Z628" s="54"/>
      <c r="AA628" s="54"/>
      <c r="AB628" s="54"/>
      <c r="AC628" s="54" t="s">
        <v>253</v>
      </c>
      <c r="AD628" s="54"/>
      <c r="AE628" s="54"/>
      <c r="AF628" s="54"/>
      <c r="AG628" s="54"/>
      <c r="AH628" s="54" t="s">
        <v>211</v>
      </c>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c r="BP628" s="54"/>
      <c r="BQ628" s="54"/>
      <c r="BR628" s="54"/>
      <c r="BS628" s="54"/>
      <c r="BT628" s="54"/>
      <c r="BU628" s="54"/>
      <c r="BV628" s="54"/>
      <c r="BW628" s="54"/>
      <c r="BX628" s="54"/>
      <c r="BY628" s="54"/>
      <c r="BZ628" s="54"/>
      <c r="CA628" s="54"/>
      <c r="CB628" s="54"/>
      <c r="CC628" s="54"/>
      <c r="CD628" s="54"/>
      <c r="CE628" s="54"/>
      <c r="CF628" s="54"/>
      <c r="CG628" s="54"/>
      <c r="CH628" s="54"/>
      <c r="CI628" s="54"/>
      <c r="CJ628" s="59" t="s">
        <v>6784</v>
      </c>
    </row>
    <row r="629" spans="1:88" s="3" customFormat="1" ht="60" customHeight="1">
      <c r="A629" s="59" t="s">
        <v>4489</v>
      </c>
      <c r="B629" s="59" t="s">
        <v>242</v>
      </c>
      <c r="C629" s="59">
        <v>2020</v>
      </c>
      <c r="D629" s="54" t="s">
        <v>4328</v>
      </c>
      <c r="E629" s="54" t="s">
        <v>4329</v>
      </c>
      <c r="F629" s="54" t="s">
        <v>2821</v>
      </c>
      <c r="G629" s="54"/>
      <c r="H629" s="54">
        <v>12962074</v>
      </c>
      <c r="I629" s="54" t="s">
        <v>4330</v>
      </c>
      <c r="J629" s="54" t="s">
        <v>4331</v>
      </c>
      <c r="K629" s="54"/>
      <c r="L629" s="54" t="s">
        <v>4332</v>
      </c>
      <c r="M629" s="54" t="s">
        <v>207</v>
      </c>
      <c r="N629" s="54" t="s">
        <v>207</v>
      </c>
      <c r="O629" s="54" t="s">
        <v>207</v>
      </c>
      <c r="P629" s="54" t="s">
        <v>4333</v>
      </c>
      <c r="Q629" s="54"/>
      <c r="R629" s="54"/>
      <c r="S629" s="54">
        <v>41</v>
      </c>
      <c r="T629" s="54"/>
      <c r="U629" s="54" t="s">
        <v>2821</v>
      </c>
      <c r="V629" s="54"/>
      <c r="W629" s="54"/>
      <c r="X629" s="54"/>
      <c r="Y629" s="54"/>
      <c r="Z629" s="54"/>
      <c r="AA629" s="54"/>
      <c r="AB629" s="54"/>
      <c r="AC629" s="54" t="s">
        <v>253</v>
      </c>
      <c r="AD629" s="54"/>
      <c r="AE629" s="54"/>
      <c r="AF629" s="54"/>
      <c r="AG629" s="54"/>
      <c r="AH629" s="54" t="s">
        <v>211</v>
      </c>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c r="BP629" s="54"/>
      <c r="BQ629" s="54"/>
      <c r="BR629" s="54"/>
      <c r="BS629" s="54"/>
      <c r="BT629" s="54"/>
      <c r="BU629" s="54"/>
      <c r="BV629" s="54"/>
      <c r="BW629" s="54"/>
      <c r="BX629" s="54"/>
      <c r="BY629" s="54"/>
      <c r="BZ629" s="54"/>
      <c r="CA629" s="54"/>
      <c r="CB629" s="54"/>
      <c r="CC629" s="54"/>
      <c r="CD629" s="54"/>
      <c r="CE629" s="54"/>
      <c r="CF629" s="54"/>
      <c r="CG629" s="54"/>
      <c r="CH629" s="54"/>
      <c r="CI629" s="54"/>
      <c r="CJ629" s="59" t="s">
        <v>6784</v>
      </c>
    </row>
    <row r="630" spans="1:88" s="3" customFormat="1" ht="60" customHeight="1">
      <c r="A630" s="59" t="s">
        <v>4490</v>
      </c>
      <c r="B630" s="59" t="s">
        <v>789</v>
      </c>
      <c r="C630" s="59">
        <v>2020</v>
      </c>
      <c r="D630" s="54" t="s">
        <v>4491</v>
      </c>
      <c r="E630" s="54" t="s">
        <v>4492</v>
      </c>
      <c r="F630" s="54" t="s">
        <v>4493</v>
      </c>
      <c r="G630" s="54" t="s">
        <v>4494</v>
      </c>
      <c r="H630" s="54"/>
      <c r="I630" s="54"/>
      <c r="J630" s="54" t="s">
        <v>4495</v>
      </c>
      <c r="K630" s="54"/>
      <c r="L630" s="54">
        <v>2020</v>
      </c>
      <c r="M630" s="54" t="s">
        <v>207</v>
      </c>
      <c r="N630" s="54" t="s">
        <v>207</v>
      </c>
      <c r="O630" s="54" t="s">
        <v>207</v>
      </c>
      <c r="P630" s="54" t="s">
        <v>4496</v>
      </c>
      <c r="Q630" s="54"/>
      <c r="R630" s="54"/>
      <c r="S630" s="54">
        <v>5</v>
      </c>
      <c r="T630" s="54"/>
      <c r="U630" s="54"/>
      <c r="V630" s="54" t="s">
        <v>4497</v>
      </c>
      <c r="W630" s="54"/>
      <c r="X630" s="54"/>
      <c r="Y630" s="54"/>
      <c r="Z630" s="54"/>
      <c r="AA630" s="54" t="s">
        <v>2215</v>
      </c>
      <c r="AB630" s="54" t="s">
        <v>2162</v>
      </c>
      <c r="AC630" s="54" t="s">
        <v>253</v>
      </c>
      <c r="AD630" s="54"/>
      <c r="AE630" s="54"/>
      <c r="AF630" s="54"/>
      <c r="AG630" s="54"/>
      <c r="AH630" s="54" t="s">
        <v>211</v>
      </c>
      <c r="AI630" s="54"/>
      <c r="AJ630" s="54" t="s">
        <v>4498</v>
      </c>
      <c r="AK630" s="54"/>
      <c r="AL630" s="54"/>
      <c r="AM630" s="54"/>
      <c r="AN630" s="54"/>
      <c r="AO630" s="54"/>
      <c r="AP630" s="54" t="s">
        <v>4499</v>
      </c>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c r="BP630" s="54"/>
      <c r="BQ630" s="54"/>
      <c r="BR630" s="54"/>
      <c r="BS630" s="54"/>
      <c r="BT630" s="54"/>
      <c r="BU630" s="54"/>
      <c r="BV630" s="54"/>
      <c r="BW630" s="54"/>
      <c r="BX630" s="54"/>
      <c r="BY630" s="54"/>
      <c r="BZ630" s="54"/>
      <c r="CA630" s="54"/>
      <c r="CB630" s="54"/>
      <c r="CC630" s="54"/>
      <c r="CD630" s="54"/>
      <c r="CE630" s="54"/>
      <c r="CF630" s="54"/>
      <c r="CG630" s="54"/>
      <c r="CH630" s="54"/>
      <c r="CI630" s="54"/>
      <c r="CJ630" s="59" t="s">
        <v>6784</v>
      </c>
    </row>
    <row r="631" spans="1:88" s="3" customFormat="1" ht="60" customHeight="1">
      <c r="A631" s="59" t="s">
        <v>4500</v>
      </c>
      <c r="B631" s="59" t="s">
        <v>242</v>
      </c>
      <c r="C631" s="59">
        <v>2020</v>
      </c>
      <c r="D631" s="54" t="s">
        <v>4352</v>
      </c>
      <c r="E631" s="54" t="s">
        <v>4353</v>
      </c>
      <c r="F631" s="54" t="s">
        <v>4354</v>
      </c>
      <c r="G631" s="54"/>
      <c r="H631" s="54" t="s">
        <v>4355</v>
      </c>
      <c r="I631" s="54" t="s">
        <v>4356</v>
      </c>
      <c r="J631" s="54" t="s">
        <v>4357</v>
      </c>
      <c r="K631" s="54"/>
      <c r="L631" s="54" t="s">
        <v>4332</v>
      </c>
      <c r="M631" s="54" t="s">
        <v>207</v>
      </c>
      <c r="N631" s="54" t="s">
        <v>207</v>
      </c>
      <c r="O631" s="54" t="s">
        <v>207</v>
      </c>
      <c r="P631" s="54" t="s">
        <v>4358</v>
      </c>
      <c r="Q631" s="54"/>
      <c r="R631" s="54">
        <v>1</v>
      </c>
      <c r="S631" s="54">
        <v>17</v>
      </c>
      <c r="T631" s="54"/>
      <c r="U631" s="54" t="s">
        <v>4359</v>
      </c>
      <c r="V631" s="54" t="s">
        <v>4360</v>
      </c>
      <c r="W631" s="54"/>
      <c r="X631" s="54"/>
      <c r="Y631" s="54"/>
      <c r="Z631" s="54"/>
      <c r="AA631" s="54"/>
      <c r="AB631" s="54"/>
      <c r="AC631" s="54"/>
      <c r="AD631" s="54"/>
      <c r="AE631" s="54"/>
      <c r="AF631" s="54"/>
      <c r="AG631" s="54"/>
      <c r="AH631" s="54" t="s">
        <v>211</v>
      </c>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c r="BP631" s="54"/>
      <c r="BQ631" s="54"/>
      <c r="BR631" s="54"/>
      <c r="BS631" s="54"/>
      <c r="BT631" s="54"/>
      <c r="BU631" s="54"/>
      <c r="BV631" s="54"/>
      <c r="BW631" s="54"/>
      <c r="BX631" s="54"/>
      <c r="BY631" s="54"/>
      <c r="BZ631" s="54"/>
      <c r="CA631" s="54"/>
      <c r="CB631" s="54"/>
      <c r="CC631" s="54"/>
      <c r="CD631" s="54"/>
      <c r="CE631" s="54"/>
      <c r="CF631" s="54"/>
      <c r="CG631" s="54"/>
      <c r="CH631" s="54"/>
      <c r="CI631" s="54"/>
      <c r="CJ631" s="59" t="s">
        <v>6784</v>
      </c>
    </row>
    <row r="632" spans="1:88" s="3" customFormat="1" ht="60" customHeight="1">
      <c r="A632" s="59" t="s">
        <v>4501</v>
      </c>
      <c r="B632" s="59" t="s">
        <v>789</v>
      </c>
      <c r="C632" s="59">
        <v>2020</v>
      </c>
      <c r="D632" s="54" t="s">
        <v>3264</v>
      </c>
      <c r="E632" s="54" t="s">
        <v>4502</v>
      </c>
      <c r="F632" s="54" t="s">
        <v>4377</v>
      </c>
      <c r="G632" s="54" t="s">
        <v>4503</v>
      </c>
      <c r="H632" s="54"/>
      <c r="I632" s="54"/>
      <c r="J632" s="54" t="s">
        <v>4504</v>
      </c>
      <c r="K632" s="54"/>
      <c r="L632" s="54">
        <v>2020</v>
      </c>
      <c r="M632" s="54" t="s">
        <v>207</v>
      </c>
      <c r="N632" s="54" t="s">
        <v>207</v>
      </c>
      <c r="O632" s="54" t="s">
        <v>207</v>
      </c>
      <c r="P632" s="54" t="s">
        <v>4505</v>
      </c>
      <c r="Q632" s="54"/>
      <c r="R632" s="54"/>
      <c r="S632" s="54">
        <v>1018</v>
      </c>
      <c r="T632" s="54"/>
      <c r="U632" s="54"/>
      <c r="V632" s="54"/>
      <c r="W632" s="54"/>
      <c r="X632" s="54"/>
      <c r="Y632" s="54"/>
      <c r="Z632" s="54"/>
      <c r="AA632" s="54" t="s">
        <v>2215</v>
      </c>
      <c r="AB632" s="54" t="s">
        <v>2162</v>
      </c>
      <c r="AC632" s="54" t="s">
        <v>253</v>
      </c>
      <c r="AD632" s="54"/>
      <c r="AE632" s="54"/>
      <c r="AF632" s="54"/>
      <c r="AG632" s="54"/>
      <c r="AH632" s="54" t="s">
        <v>211</v>
      </c>
      <c r="AI632" s="54"/>
      <c r="AJ632" s="54" t="s">
        <v>4506</v>
      </c>
      <c r="AK632" s="54"/>
      <c r="AL632" s="54"/>
      <c r="AM632" s="54"/>
      <c r="AN632" s="54"/>
      <c r="AO632" s="54"/>
      <c r="AP632" s="54" t="s">
        <v>4507</v>
      </c>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c r="BP632" s="54"/>
      <c r="BQ632" s="54"/>
      <c r="BR632" s="54"/>
      <c r="BS632" s="54"/>
      <c r="BT632" s="54"/>
      <c r="BU632" s="54"/>
      <c r="BV632" s="54"/>
      <c r="BW632" s="54"/>
      <c r="BX632" s="54"/>
      <c r="BY632" s="54"/>
      <c r="BZ632" s="54"/>
      <c r="CA632" s="54"/>
      <c r="CB632" s="54"/>
      <c r="CC632" s="54"/>
      <c r="CD632" s="54"/>
      <c r="CE632" s="54"/>
      <c r="CF632" s="54"/>
      <c r="CG632" s="54"/>
      <c r="CH632" s="54"/>
      <c r="CI632" s="54"/>
      <c r="CJ632" s="59" t="s">
        <v>6784</v>
      </c>
    </row>
    <row r="633" spans="1:88" s="3" customFormat="1" ht="60" customHeight="1">
      <c r="A633" s="59" t="s">
        <v>4527</v>
      </c>
      <c r="B633" s="59" t="s">
        <v>789</v>
      </c>
      <c r="C633" s="59">
        <v>2020</v>
      </c>
      <c r="D633" s="54" t="s">
        <v>4528</v>
      </c>
      <c r="E633" s="54" t="s">
        <v>4529</v>
      </c>
      <c r="F633" s="54" t="s">
        <v>4386</v>
      </c>
      <c r="G633" s="54" t="s">
        <v>4530</v>
      </c>
      <c r="H633" s="54"/>
      <c r="I633" s="54"/>
      <c r="J633" s="54" t="s">
        <v>4531</v>
      </c>
      <c r="K633" s="54"/>
      <c r="L633" s="54">
        <v>2020</v>
      </c>
      <c r="M633" s="54" t="s">
        <v>207</v>
      </c>
      <c r="N633" s="54" t="s">
        <v>207</v>
      </c>
      <c r="O633" s="54" t="s">
        <v>207</v>
      </c>
      <c r="P633" s="54" t="s">
        <v>4532</v>
      </c>
      <c r="Q633" s="54"/>
      <c r="R633" s="54"/>
      <c r="S633" s="54">
        <v>1140</v>
      </c>
      <c r="T633" s="54"/>
      <c r="U633" s="54"/>
      <c r="V633" s="54" t="s">
        <v>4533</v>
      </c>
      <c r="W633" s="54"/>
      <c r="X633" s="54"/>
      <c r="Y633" s="54"/>
      <c r="Z633" s="54"/>
      <c r="AA633" s="54" t="s">
        <v>2215</v>
      </c>
      <c r="AB633" s="54" t="s">
        <v>2162</v>
      </c>
      <c r="AC633" s="54" t="s">
        <v>253</v>
      </c>
      <c r="AD633" s="54"/>
      <c r="AE633" s="54"/>
      <c r="AF633" s="54"/>
      <c r="AG633" s="54"/>
      <c r="AH633" s="54" t="s">
        <v>211</v>
      </c>
      <c r="AI633" s="54"/>
      <c r="AJ633" s="54" t="s">
        <v>4534</v>
      </c>
      <c r="AK633" s="54"/>
      <c r="AL633" s="54"/>
      <c r="AM633" s="54"/>
      <c r="AN633" s="54"/>
      <c r="AO633" s="54"/>
      <c r="AP633" s="54" t="s">
        <v>4382</v>
      </c>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c r="BP633" s="54"/>
      <c r="BQ633" s="54"/>
      <c r="BR633" s="54"/>
      <c r="BS633" s="54"/>
      <c r="BT633" s="54"/>
      <c r="BU633" s="54"/>
      <c r="BV633" s="54"/>
      <c r="BW633" s="54"/>
      <c r="BX633" s="54"/>
      <c r="BY633" s="54"/>
      <c r="BZ633" s="54"/>
      <c r="CA633" s="54"/>
      <c r="CB633" s="54"/>
      <c r="CC633" s="54"/>
      <c r="CD633" s="54"/>
      <c r="CE633" s="54"/>
      <c r="CF633" s="54"/>
      <c r="CG633" s="54"/>
      <c r="CH633" s="54"/>
      <c r="CI633" s="54"/>
      <c r="CJ633" s="59" t="s">
        <v>6784</v>
      </c>
    </row>
    <row r="634" spans="1:88" s="3" customFormat="1" ht="60" customHeight="1">
      <c r="A634" s="59" t="s">
        <v>4546</v>
      </c>
      <c r="B634" s="59" t="s">
        <v>200</v>
      </c>
      <c r="C634" s="59">
        <v>2020</v>
      </c>
      <c r="D634" s="54" t="s">
        <v>4265</v>
      </c>
      <c r="E634" s="54" t="s">
        <v>4266</v>
      </c>
      <c r="F634" s="54" t="s">
        <v>4267</v>
      </c>
      <c r="G634" s="54" t="s">
        <v>4268</v>
      </c>
      <c r="H634" s="54"/>
      <c r="I634" s="54" t="s">
        <v>4269</v>
      </c>
      <c r="J634" s="54" t="s">
        <v>4270</v>
      </c>
      <c r="K634" s="54"/>
      <c r="L634" s="54" t="s">
        <v>207</v>
      </c>
      <c r="M634" s="54" t="s">
        <v>207</v>
      </c>
      <c r="N634" s="54" t="s">
        <v>207</v>
      </c>
      <c r="O634" s="54" t="s">
        <v>207</v>
      </c>
      <c r="P634" s="54">
        <v>32</v>
      </c>
      <c r="Q634" s="54"/>
      <c r="R634" s="54"/>
      <c r="S634" s="54"/>
      <c r="T634" s="54"/>
      <c r="U634" s="54"/>
      <c r="V634" s="54"/>
      <c r="W634" s="54"/>
      <c r="X634" s="54"/>
      <c r="Y634" s="54"/>
      <c r="Z634" s="54"/>
      <c r="AA634" s="54" t="s">
        <v>3105</v>
      </c>
      <c r="AB634" s="54" t="s">
        <v>4271</v>
      </c>
      <c r="AC634" s="54"/>
      <c r="AD634" s="54"/>
      <c r="AE634" s="54"/>
      <c r="AF634" s="54"/>
      <c r="AG634" s="54"/>
      <c r="AH634" s="54" t="s">
        <v>211</v>
      </c>
      <c r="AI634" s="54"/>
      <c r="AJ634" s="54"/>
      <c r="AK634" s="54"/>
      <c r="AL634" s="54"/>
      <c r="AM634" s="54"/>
      <c r="AN634" s="54"/>
      <c r="AO634" s="54"/>
      <c r="AP634" s="54" t="s">
        <v>4272</v>
      </c>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c r="BP634" s="54"/>
      <c r="BQ634" s="54"/>
      <c r="BR634" s="54"/>
      <c r="BS634" s="54"/>
      <c r="BT634" s="54" t="s">
        <v>4267</v>
      </c>
      <c r="BU634" s="54"/>
      <c r="BV634" s="54"/>
      <c r="BW634" s="54"/>
      <c r="BX634" s="54"/>
      <c r="BY634" s="54"/>
      <c r="BZ634" s="54"/>
      <c r="CA634" s="54"/>
      <c r="CB634" s="54"/>
      <c r="CC634" s="54"/>
      <c r="CD634" s="54"/>
      <c r="CE634" s="54"/>
      <c r="CF634" s="54"/>
      <c r="CG634" s="54"/>
      <c r="CH634" s="54"/>
      <c r="CI634" s="54"/>
      <c r="CJ634" s="59" t="s">
        <v>6784</v>
      </c>
    </row>
    <row r="635" spans="1:88" s="3" customFormat="1" ht="60" customHeight="1">
      <c r="A635" s="59" t="s">
        <v>4569</v>
      </c>
      <c r="B635" s="59" t="s">
        <v>200</v>
      </c>
      <c r="C635" s="59">
        <v>2021</v>
      </c>
      <c r="D635" s="54" t="s">
        <v>4570</v>
      </c>
      <c r="E635" s="54" t="s">
        <v>4571</v>
      </c>
      <c r="F635" s="54" t="s">
        <v>4572</v>
      </c>
      <c r="G635" s="54" t="s">
        <v>4573</v>
      </c>
      <c r="H635" s="54"/>
      <c r="I635" s="54" t="s">
        <v>4574</v>
      </c>
      <c r="J635" s="54" t="s">
        <v>4575</v>
      </c>
      <c r="K635" s="54"/>
      <c r="L635" s="54" t="s">
        <v>207</v>
      </c>
      <c r="M635" s="54" t="s">
        <v>207</v>
      </c>
      <c r="N635" s="54" t="s">
        <v>207</v>
      </c>
      <c r="O635" s="54" t="s">
        <v>207</v>
      </c>
      <c r="P635" s="54" t="s">
        <v>4576</v>
      </c>
      <c r="Q635" s="54"/>
      <c r="R635" s="54"/>
      <c r="S635" s="54"/>
      <c r="T635" s="54"/>
      <c r="U635" s="54"/>
      <c r="V635" s="54" t="s">
        <v>4577</v>
      </c>
      <c r="W635" s="54"/>
      <c r="X635" s="54"/>
      <c r="Y635" s="54"/>
      <c r="Z635" s="54"/>
      <c r="AA635" s="54" t="s">
        <v>262</v>
      </c>
      <c r="AB635" s="54" t="s">
        <v>4578</v>
      </c>
      <c r="AC635" s="54" t="s">
        <v>253</v>
      </c>
      <c r="AD635" s="54"/>
      <c r="AE635" s="54"/>
      <c r="AF635" s="54"/>
      <c r="AG635" s="54"/>
      <c r="AH635" s="54" t="s">
        <v>211</v>
      </c>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c r="BP635" s="54"/>
      <c r="BQ635" s="54"/>
      <c r="BR635" s="54"/>
      <c r="BS635" s="54"/>
      <c r="BT635" s="54" t="s">
        <v>4579</v>
      </c>
      <c r="BU635" s="54"/>
      <c r="BV635" s="54"/>
      <c r="BW635" s="54"/>
      <c r="BX635" s="54"/>
      <c r="BY635" s="54"/>
      <c r="BZ635" s="54"/>
      <c r="CA635" s="54"/>
      <c r="CB635" s="54"/>
      <c r="CC635" s="54"/>
      <c r="CD635" s="54"/>
      <c r="CE635" s="54"/>
      <c r="CF635" s="54"/>
      <c r="CG635" s="54"/>
      <c r="CH635" s="54"/>
      <c r="CI635" s="54"/>
      <c r="CJ635" s="59" t="s">
        <v>6784</v>
      </c>
    </row>
    <row r="636" spans="1:88" s="3" customFormat="1" ht="60" customHeight="1">
      <c r="A636" s="59" t="s">
        <v>4580</v>
      </c>
      <c r="B636" s="59" t="s">
        <v>200</v>
      </c>
      <c r="C636" s="59">
        <v>2021</v>
      </c>
      <c r="D636" s="54" t="s">
        <v>4581</v>
      </c>
      <c r="E636" s="54" t="s">
        <v>4582</v>
      </c>
      <c r="F636" s="54" t="s">
        <v>4583</v>
      </c>
      <c r="G636" s="54" t="s">
        <v>4584</v>
      </c>
      <c r="H636" s="54"/>
      <c r="I636" s="54" t="s">
        <v>4585</v>
      </c>
      <c r="J636" s="54" t="s">
        <v>4586</v>
      </c>
      <c r="K636" s="54"/>
      <c r="L636" s="54" t="s">
        <v>207</v>
      </c>
      <c r="M636" s="54" t="s">
        <v>207</v>
      </c>
      <c r="N636" s="54" t="s">
        <v>207</v>
      </c>
      <c r="O636" s="54" t="s">
        <v>207</v>
      </c>
      <c r="P636" s="55" t="d">
        <v>2023-01-01</v>
      </c>
      <c r="Q636" s="54"/>
      <c r="R636" s="54"/>
      <c r="S636" s="54"/>
      <c r="T636" s="54"/>
      <c r="U636" s="54"/>
      <c r="V636" s="54" t="s">
        <v>4587</v>
      </c>
      <c r="W636" s="54"/>
      <c r="X636" s="54"/>
      <c r="Y636" s="54"/>
      <c r="Z636" s="54"/>
      <c r="AA636" s="54" t="s">
        <v>262</v>
      </c>
      <c r="AB636" s="54" t="s">
        <v>2916</v>
      </c>
      <c r="AC636" s="54" t="s">
        <v>253</v>
      </c>
      <c r="AD636" s="54"/>
      <c r="AE636" s="54"/>
      <c r="AF636" s="54"/>
      <c r="AG636" s="54"/>
      <c r="AH636" s="54" t="s">
        <v>211</v>
      </c>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c r="BP636" s="54"/>
      <c r="BQ636" s="54"/>
      <c r="BR636" s="54"/>
      <c r="BS636" s="54"/>
      <c r="BT636" s="54" t="s">
        <v>4588</v>
      </c>
      <c r="BU636" s="54"/>
      <c r="BV636" s="54"/>
      <c r="BW636" s="54"/>
      <c r="BX636" s="54"/>
      <c r="BY636" s="54"/>
      <c r="BZ636" s="54"/>
      <c r="CA636" s="54"/>
      <c r="CB636" s="54"/>
      <c r="CC636" s="54"/>
      <c r="CD636" s="54"/>
      <c r="CE636" s="54"/>
      <c r="CF636" s="54"/>
      <c r="CG636" s="54"/>
      <c r="CH636" s="54"/>
      <c r="CI636" s="54"/>
      <c r="CJ636" s="59" t="s">
        <v>6784</v>
      </c>
    </row>
    <row r="637" spans="1:88" s="3" customFormat="1" ht="60" customHeight="1">
      <c r="A637" s="59" t="s">
        <v>4589</v>
      </c>
      <c r="B637" s="59" t="s">
        <v>200</v>
      </c>
      <c r="C637" s="59">
        <v>2021</v>
      </c>
      <c r="D637" s="54" t="s">
        <v>4590</v>
      </c>
      <c r="E637" s="54" t="s">
        <v>4591</v>
      </c>
      <c r="F637" s="54" t="s">
        <v>4592</v>
      </c>
      <c r="G637" s="54" t="s">
        <v>4593</v>
      </c>
      <c r="H637" s="54"/>
      <c r="I637" s="54" t="s">
        <v>4594</v>
      </c>
      <c r="J637" s="54" t="s">
        <v>4595</v>
      </c>
      <c r="K637" s="54"/>
      <c r="L637" s="54" t="s">
        <v>207</v>
      </c>
      <c r="M637" s="54" t="s">
        <v>207</v>
      </c>
      <c r="N637" s="54" t="s">
        <v>207</v>
      </c>
      <c r="O637" s="54" t="s">
        <v>207</v>
      </c>
      <c r="P637" s="54" t="s">
        <v>4596</v>
      </c>
      <c r="Q637" s="54"/>
      <c r="R637" s="54"/>
      <c r="S637" s="54"/>
      <c r="T637" s="54"/>
      <c r="U637" s="54"/>
      <c r="V637" s="54"/>
      <c r="W637" s="54"/>
      <c r="X637" s="54"/>
      <c r="Y637" s="54"/>
      <c r="Z637" s="54"/>
      <c r="AA637" s="54" t="s">
        <v>262</v>
      </c>
      <c r="AB637" s="54" t="s">
        <v>4597</v>
      </c>
      <c r="AC637" s="54" t="s">
        <v>253</v>
      </c>
      <c r="AD637" s="54"/>
      <c r="AE637" s="54"/>
      <c r="AF637" s="54"/>
      <c r="AG637" s="54"/>
      <c r="AH637" s="54" t="s">
        <v>211</v>
      </c>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c r="BP637" s="54"/>
      <c r="BQ637" s="54"/>
      <c r="BR637" s="54"/>
      <c r="BS637" s="54"/>
      <c r="BT637" s="54" t="s">
        <v>4598</v>
      </c>
      <c r="BU637" s="54"/>
      <c r="BV637" s="54"/>
      <c r="BW637" s="54"/>
      <c r="BX637" s="54"/>
      <c r="BY637" s="54"/>
      <c r="BZ637" s="54"/>
      <c r="CA637" s="54"/>
      <c r="CB637" s="54"/>
      <c r="CC637" s="54"/>
      <c r="CD637" s="54"/>
      <c r="CE637" s="54"/>
      <c r="CF637" s="54"/>
      <c r="CG637" s="54"/>
      <c r="CH637" s="54"/>
      <c r="CI637" s="54"/>
      <c r="CJ637" s="59" t="s">
        <v>6784</v>
      </c>
    </row>
    <row r="638" spans="1:88" s="3" customFormat="1" ht="60" customHeight="1">
      <c r="A638" s="59" t="s">
        <v>4599</v>
      </c>
      <c r="B638" s="59" t="s">
        <v>200</v>
      </c>
      <c r="C638" s="59">
        <v>2021</v>
      </c>
      <c r="D638" s="54" t="s">
        <v>4600</v>
      </c>
      <c r="E638" s="54" t="s">
        <v>4601</v>
      </c>
      <c r="F638" s="54" t="s">
        <v>4602</v>
      </c>
      <c r="G638" s="54" t="s">
        <v>4603</v>
      </c>
      <c r="H638" s="54"/>
      <c r="I638" s="54" t="s">
        <v>4604</v>
      </c>
      <c r="J638" s="54" t="s">
        <v>4605</v>
      </c>
      <c r="K638" s="54"/>
      <c r="L638" s="54" t="s">
        <v>4606</v>
      </c>
      <c r="M638" s="54" t="s">
        <v>207</v>
      </c>
      <c r="N638" s="54" t="s">
        <v>207</v>
      </c>
      <c r="O638" s="54" t="s">
        <v>207</v>
      </c>
      <c r="P638" s="54" t="s">
        <v>4607</v>
      </c>
      <c r="Q638" s="54"/>
      <c r="R638" s="54"/>
      <c r="S638" s="54"/>
      <c r="T638" s="54"/>
      <c r="U638" s="54"/>
      <c r="V638" s="54"/>
      <c r="W638" s="54"/>
      <c r="X638" s="54"/>
      <c r="Y638" s="54"/>
      <c r="Z638" s="54"/>
      <c r="AA638" s="54" t="s">
        <v>209</v>
      </c>
      <c r="AB638" s="54" t="s">
        <v>4608</v>
      </c>
      <c r="AC638" s="54"/>
      <c r="AD638" s="54"/>
      <c r="AE638" s="54"/>
      <c r="AF638" s="54"/>
      <c r="AG638" s="54"/>
      <c r="AH638" s="54" t="s">
        <v>211</v>
      </c>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c r="BP638" s="54"/>
      <c r="BQ638" s="54"/>
      <c r="BR638" s="54"/>
      <c r="BS638" s="54"/>
      <c r="BT638" s="54" t="s">
        <v>4602</v>
      </c>
      <c r="BU638" s="54"/>
      <c r="BV638" s="54"/>
      <c r="BW638" s="54"/>
      <c r="BX638" s="54"/>
      <c r="BY638" s="54"/>
      <c r="BZ638" s="54"/>
      <c r="CA638" s="54"/>
      <c r="CB638" s="54"/>
      <c r="CC638" s="54"/>
      <c r="CD638" s="54"/>
      <c r="CE638" s="54"/>
      <c r="CF638" s="54"/>
      <c r="CG638" s="54"/>
      <c r="CH638" s="54"/>
      <c r="CI638" s="54"/>
      <c r="CJ638" s="59" t="s">
        <v>6784</v>
      </c>
    </row>
    <row r="639" spans="1:88" s="3" customFormat="1" ht="60" customHeight="1">
      <c r="A639" s="59" t="s">
        <v>4609</v>
      </c>
      <c r="B639" s="59" t="s">
        <v>200</v>
      </c>
      <c r="C639" s="59">
        <v>2021</v>
      </c>
      <c r="D639" s="54" t="s">
        <v>4610</v>
      </c>
      <c r="E639" s="54" t="s">
        <v>4611</v>
      </c>
      <c r="F639" s="54" t="s">
        <v>4612</v>
      </c>
      <c r="G639" s="54" t="s">
        <v>4613</v>
      </c>
      <c r="H639" s="54"/>
      <c r="I639" s="54" t="s">
        <v>4614</v>
      </c>
      <c r="J639" s="54" t="s">
        <v>4615</v>
      </c>
      <c r="K639" s="54"/>
      <c r="L639" s="56" t="d">
        <v>2021-09-05</v>
      </c>
      <c r="M639" s="54" t="s">
        <v>207</v>
      </c>
      <c r="N639" s="54" t="s">
        <v>207</v>
      </c>
      <c r="O639" s="54" t="s">
        <v>207</v>
      </c>
      <c r="P639" s="54" t="s">
        <v>4616</v>
      </c>
      <c r="Q639" s="54"/>
      <c r="R639" s="54"/>
      <c r="S639" s="54"/>
      <c r="T639" s="54"/>
      <c r="U639" s="54"/>
      <c r="V639" s="54"/>
      <c r="W639" s="54"/>
      <c r="X639" s="54"/>
      <c r="Y639" s="54"/>
      <c r="Z639" s="54"/>
      <c r="AA639" s="54" t="s">
        <v>262</v>
      </c>
      <c r="AB639" s="54" t="s">
        <v>4617</v>
      </c>
      <c r="AC639" s="54" t="s">
        <v>253</v>
      </c>
      <c r="AD639" s="54"/>
      <c r="AE639" s="54"/>
      <c r="AF639" s="54"/>
      <c r="AG639" s="54"/>
      <c r="AH639" s="54" t="s">
        <v>211</v>
      </c>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c r="BP639" s="54"/>
      <c r="BQ639" s="54"/>
      <c r="BR639" s="54"/>
      <c r="BS639" s="54"/>
      <c r="BT639" s="54" t="s">
        <v>4618</v>
      </c>
      <c r="BU639" s="54"/>
      <c r="BV639" s="54"/>
      <c r="BW639" s="54"/>
      <c r="BX639" s="54"/>
      <c r="BY639" s="54"/>
      <c r="BZ639" s="54"/>
      <c r="CA639" s="54"/>
      <c r="CB639" s="54"/>
      <c r="CC639" s="54"/>
      <c r="CD639" s="54"/>
      <c r="CE639" s="54"/>
      <c r="CF639" s="54"/>
      <c r="CG639" s="54"/>
      <c r="CH639" s="54"/>
      <c r="CI639" s="54"/>
      <c r="CJ639" s="59" t="s">
        <v>6784</v>
      </c>
    </row>
    <row r="640" spans="1:88" s="3" customFormat="1" ht="60" customHeight="1">
      <c r="A640" s="59" t="s">
        <v>4619</v>
      </c>
      <c r="B640" s="59" t="s">
        <v>200</v>
      </c>
      <c r="C640" s="59">
        <v>2021</v>
      </c>
      <c r="D640" s="54" t="s">
        <v>4620</v>
      </c>
      <c r="E640" s="54" t="s">
        <v>4621</v>
      </c>
      <c r="F640" s="54" t="s">
        <v>4622</v>
      </c>
      <c r="G640" s="54" t="s">
        <v>4623</v>
      </c>
      <c r="H640" s="54"/>
      <c r="I640" s="54" t="s">
        <v>4624</v>
      </c>
      <c r="J640" s="54" t="s">
        <v>4625</v>
      </c>
      <c r="K640" s="54"/>
      <c r="L640" s="56" t="d">
        <v>2021-08-09</v>
      </c>
      <c r="M640" s="54" t="s">
        <v>207</v>
      </c>
      <c r="N640" s="54" t="s">
        <v>207</v>
      </c>
      <c r="O640" s="54" t="s">
        <v>207</v>
      </c>
      <c r="P640" s="55" t="d">
        <v>2023-01-03</v>
      </c>
      <c r="Q640" s="54"/>
      <c r="R640" s="54"/>
      <c r="S640" s="54"/>
      <c r="T640" s="54"/>
      <c r="U640" s="54"/>
      <c r="V640" s="54" t="s">
        <v>4626</v>
      </c>
      <c r="W640" s="54"/>
      <c r="X640" s="54"/>
      <c r="Y640" s="54"/>
      <c r="Z640" s="54"/>
      <c r="AA640" s="54" t="s">
        <v>262</v>
      </c>
      <c r="AB640" s="54" t="s">
        <v>4627</v>
      </c>
      <c r="AC640" s="54" t="s">
        <v>253</v>
      </c>
      <c r="AD640" s="54"/>
      <c r="AE640" s="54"/>
      <c r="AF640" s="54"/>
      <c r="AG640" s="54"/>
      <c r="AH640" s="54" t="s">
        <v>211</v>
      </c>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c r="BP640" s="54"/>
      <c r="BQ640" s="54"/>
      <c r="BR640" s="54"/>
      <c r="BS640" s="54"/>
      <c r="BT640" s="54" t="s">
        <v>4628</v>
      </c>
      <c r="BU640" s="54"/>
      <c r="BV640" s="54"/>
      <c r="BW640" s="54"/>
      <c r="BX640" s="54"/>
      <c r="BY640" s="54"/>
      <c r="BZ640" s="54"/>
      <c r="CA640" s="54"/>
      <c r="CB640" s="54"/>
      <c r="CC640" s="54"/>
      <c r="CD640" s="54"/>
      <c r="CE640" s="54"/>
      <c r="CF640" s="54"/>
      <c r="CG640" s="54"/>
      <c r="CH640" s="54"/>
      <c r="CI640" s="54"/>
      <c r="CJ640" s="59" t="s">
        <v>6784</v>
      </c>
    </row>
    <row r="641" spans="1:88" s="3" customFormat="1" ht="60" customHeight="1">
      <c r="A641" s="59" t="s">
        <v>4629</v>
      </c>
      <c r="B641" s="59" t="s">
        <v>200</v>
      </c>
      <c r="C641" s="59">
        <v>2021</v>
      </c>
      <c r="D641" s="54" t="s">
        <v>4630</v>
      </c>
      <c r="E641" s="54" t="s">
        <v>4631</v>
      </c>
      <c r="F641" s="54" t="s">
        <v>4632</v>
      </c>
      <c r="G641" s="54" t="s">
        <v>4633</v>
      </c>
      <c r="H641" s="54"/>
      <c r="I641" s="54" t="s">
        <v>4634</v>
      </c>
      <c r="J641" s="54" t="s">
        <v>4635</v>
      </c>
      <c r="K641" s="54"/>
      <c r="L641" s="54" t="s">
        <v>207</v>
      </c>
      <c r="M641" s="54" t="s">
        <v>207</v>
      </c>
      <c r="N641" s="54" t="s">
        <v>207</v>
      </c>
      <c r="O641" s="54" t="s">
        <v>207</v>
      </c>
      <c r="P641" s="54" t="s">
        <v>629</v>
      </c>
      <c r="Q641" s="54"/>
      <c r="R641" s="54"/>
      <c r="S641" s="54"/>
      <c r="T641" s="54"/>
      <c r="U641" s="54"/>
      <c r="V641" s="54"/>
      <c r="W641" s="54"/>
      <c r="X641" s="54"/>
      <c r="Y641" s="54"/>
      <c r="Z641" s="54"/>
      <c r="AA641" s="54" t="s">
        <v>262</v>
      </c>
      <c r="AB641" s="54" t="s">
        <v>4636</v>
      </c>
      <c r="AC641" s="54" t="s">
        <v>253</v>
      </c>
      <c r="AD641" s="54"/>
      <c r="AE641" s="54"/>
      <c r="AF641" s="54"/>
      <c r="AG641" s="54"/>
      <c r="AH641" s="54" t="s">
        <v>211</v>
      </c>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c r="BP641" s="54"/>
      <c r="BQ641" s="54"/>
      <c r="BR641" s="54"/>
      <c r="BS641" s="54"/>
      <c r="BT641" s="54" t="s">
        <v>4637</v>
      </c>
      <c r="BU641" s="54"/>
      <c r="BV641" s="54"/>
      <c r="BW641" s="54"/>
      <c r="BX641" s="54"/>
      <c r="BY641" s="54"/>
      <c r="BZ641" s="54"/>
      <c r="CA641" s="54"/>
      <c r="CB641" s="54"/>
      <c r="CC641" s="54"/>
      <c r="CD641" s="54"/>
      <c r="CE641" s="54"/>
      <c r="CF641" s="54"/>
      <c r="CG641" s="54"/>
      <c r="CH641" s="54"/>
      <c r="CI641" s="54"/>
      <c r="CJ641" s="59" t="s">
        <v>6784</v>
      </c>
    </row>
    <row r="642" spans="1:88" s="3" customFormat="1" ht="60" customHeight="1">
      <c r="A642" s="59" t="s">
        <v>4638</v>
      </c>
      <c r="B642" s="59" t="s">
        <v>200</v>
      </c>
      <c r="C642" s="59">
        <v>2021</v>
      </c>
      <c r="D642" s="54" t="s">
        <v>4639</v>
      </c>
      <c r="E642" s="54" t="s">
        <v>4640</v>
      </c>
      <c r="F642" s="54" t="s">
        <v>4641</v>
      </c>
      <c r="G642" s="54" t="s">
        <v>4642</v>
      </c>
      <c r="H642" s="54"/>
      <c r="I642" s="54" t="s">
        <v>4643</v>
      </c>
      <c r="J642" s="54" t="s">
        <v>4644</v>
      </c>
      <c r="K642" s="54"/>
      <c r="L642" s="54" t="s">
        <v>207</v>
      </c>
      <c r="M642" s="54" t="s">
        <v>207</v>
      </c>
      <c r="N642" s="54" t="s">
        <v>207</v>
      </c>
      <c r="O642" s="54" t="s">
        <v>207</v>
      </c>
      <c r="P642" s="54" t="s">
        <v>4645</v>
      </c>
      <c r="Q642" s="54"/>
      <c r="R642" s="54"/>
      <c r="S642" s="54"/>
      <c r="T642" s="54"/>
      <c r="U642" s="54"/>
      <c r="V642" s="54"/>
      <c r="W642" s="54"/>
      <c r="X642" s="54"/>
      <c r="Y642" s="54"/>
      <c r="Z642" s="54"/>
      <c r="AA642" s="54" t="s">
        <v>262</v>
      </c>
      <c r="AB642" s="54" t="s">
        <v>4646</v>
      </c>
      <c r="AC642" s="54" t="s">
        <v>253</v>
      </c>
      <c r="AD642" s="54"/>
      <c r="AE642" s="54"/>
      <c r="AF642" s="54"/>
      <c r="AG642" s="54"/>
      <c r="AH642" s="54" t="s">
        <v>211</v>
      </c>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c r="BP642" s="54"/>
      <c r="BQ642" s="54"/>
      <c r="BR642" s="54"/>
      <c r="BS642" s="54"/>
      <c r="BT642" s="54" t="s">
        <v>4647</v>
      </c>
      <c r="BU642" s="54"/>
      <c r="BV642" s="54"/>
      <c r="BW642" s="54"/>
      <c r="BX642" s="54"/>
      <c r="BY642" s="54"/>
      <c r="BZ642" s="54"/>
      <c r="CA642" s="54"/>
      <c r="CB642" s="54"/>
      <c r="CC642" s="54"/>
      <c r="CD642" s="54"/>
      <c r="CE642" s="54"/>
      <c r="CF642" s="54"/>
      <c r="CG642" s="54"/>
      <c r="CH642" s="54"/>
      <c r="CI642" s="54"/>
      <c r="CJ642" s="59" t="s">
        <v>6784</v>
      </c>
    </row>
    <row r="643" spans="1:88" s="3" customFormat="1" ht="60" customHeight="1">
      <c r="A643" s="59" t="s">
        <v>4648</v>
      </c>
      <c r="B643" s="59" t="s">
        <v>200</v>
      </c>
      <c r="C643" s="59">
        <v>2021</v>
      </c>
      <c r="D643" s="54" t="s">
        <v>4649</v>
      </c>
      <c r="E643" s="54" t="s">
        <v>4650</v>
      </c>
      <c r="F643" s="54" t="s">
        <v>4651</v>
      </c>
      <c r="G643" s="54" t="s">
        <v>4652</v>
      </c>
      <c r="H643" s="54"/>
      <c r="I643" s="54" t="s">
        <v>4653</v>
      </c>
      <c r="J643" s="54" t="s">
        <v>4654</v>
      </c>
      <c r="K643" s="54"/>
      <c r="L643" s="56" t="d">
        <v>2021-05-06</v>
      </c>
      <c r="M643" s="54" t="s">
        <v>207</v>
      </c>
      <c r="N643" s="54" t="s">
        <v>207</v>
      </c>
      <c r="O643" s="54" t="s">
        <v>207</v>
      </c>
      <c r="P643" s="55" t="d">
        <v>2023-01-16</v>
      </c>
      <c r="Q643" s="54"/>
      <c r="R643" s="54"/>
      <c r="S643" s="54"/>
      <c r="T643" s="54"/>
      <c r="U643" s="54"/>
      <c r="V643" s="54"/>
      <c r="W643" s="54"/>
      <c r="X643" s="54"/>
      <c r="Y643" s="54"/>
      <c r="Z643" s="54"/>
      <c r="AA643" s="54" t="s">
        <v>262</v>
      </c>
      <c r="AB643" s="54" t="s">
        <v>672</v>
      </c>
      <c r="AC643" s="54" t="s">
        <v>253</v>
      </c>
      <c r="AD643" s="54"/>
      <c r="AE643" s="54"/>
      <c r="AF643" s="54"/>
      <c r="AG643" s="54"/>
      <c r="AH643" s="54" t="s">
        <v>211</v>
      </c>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c r="BP643" s="54"/>
      <c r="BQ643" s="54"/>
      <c r="BR643" s="54"/>
      <c r="BS643" s="54"/>
      <c r="BT643" s="54" t="s">
        <v>4655</v>
      </c>
      <c r="BU643" s="54"/>
      <c r="BV643" s="54"/>
      <c r="BW643" s="54"/>
      <c r="BX643" s="54"/>
      <c r="BY643" s="54"/>
      <c r="BZ643" s="54"/>
      <c r="CA643" s="54"/>
      <c r="CB643" s="54"/>
      <c r="CC643" s="54"/>
      <c r="CD643" s="54"/>
      <c r="CE643" s="54"/>
      <c r="CF643" s="54"/>
      <c r="CG643" s="54"/>
      <c r="CH643" s="54"/>
      <c r="CI643" s="54"/>
      <c r="CJ643" s="59" t="s">
        <v>6784</v>
      </c>
    </row>
    <row r="644" spans="1:88" s="3" customFormat="1" ht="60" customHeight="1">
      <c r="A644" s="59" t="s">
        <v>4656</v>
      </c>
      <c r="B644" s="59" t="s">
        <v>242</v>
      </c>
      <c r="C644" s="59">
        <v>2021</v>
      </c>
      <c r="D644" s="54" t="s">
        <v>4657</v>
      </c>
      <c r="E644" s="54" t="s">
        <v>4658</v>
      </c>
      <c r="F644" s="54" t="s">
        <v>3564</v>
      </c>
      <c r="G644" s="54"/>
      <c r="H644" s="54" t="s">
        <v>3565</v>
      </c>
      <c r="I644" s="54" t="s">
        <v>4659</v>
      </c>
      <c r="J644" s="54" t="s">
        <v>4660</v>
      </c>
      <c r="K644" s="54" t="s">
        <v>4661</v>
      </c>
      <c r="L644" s="54" t="s">
        <v>207</v>
      </c>
      <c r="M644" s="54" t="s">
        <v>207</v>
      </c>
      <c r="N644" s="54" t="s">
        <v>207</v>
      </c>
      <c r="O644" s="54" t="s">
        <v>207</v>
      </c>
      <c r="P644" s="55" t="d">
        <v>2023-01-21</v>
      </c>
      <c r="Q644" s="54"/>
      <c r="R644" s="54" t="s">
        <v>4662</v>
      </c>
      <c r="S644" s="54">
        <v>5</v>
      </c>
      <c r="T644" s="54"/>
      <c r="U644" s="54" t="s">
        <v>3570</v>
      </c>
      <c r="V644" s="54"/>
      <c r="W644" s="54"/>
      <c r="X644" s="54"/>
      <c r="Y644" s="54"/>
      <c r="Z644" s="54"/>
      <c r="AA644" s="54"/>
      <c r="AB644" s="54"/>
      <c r="AC644" s="54" t="s">
        <v>253</v>
      </c>
      <c r="AD644" s="54"/>
      <c r="AE644" s="54"/>
      <c r="AF644" s="54"/>
      <c r="AG644" s="54"/>
      <c r="AH644" s="54" t="s">
        <v>211</v>
      </c>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c r="BP644" s="54"/>
      <c r="BQ644" s="54"/>
      <c r="BR644" s="54"/>
      <c r="BS644" s="54"/>
      <c r="BT644" s="54"/>
      <c r="BU644" s="54"/>
      <c r="BV644" s="54"/>
      <c r="BW644" s="54"/>
      <c r="BX644" s="54"/>
      <c r="BY644" s="54"/>
      <c r="BZ644" s="54"/>
      <c r="CA644" s="54"/>
      <c r="CB644" s="54"/>
      <c r="CC644" s="54"/>
      <c r="CD644" s="54"/>
      <c r="CE644" s="54"/>
      <c r="CF644" s="54"/>
      <c r="CG644" s="54"/>
      <c r="CH644" s="54"/>
      <c r="CI644" s="54"/>
      <c r="CJ644" s="59" t="s">
        <v>6784</v>
      </c>
    </row>
    <row r="645" spans="1:88" s="3" customFormat="1" ht="60" customHeight="1">
      <c r="A645" s="59" t="s">
        <v>4663</v>
      </c>
      <c r="B645" s="59" t="s">
        <v>200</v>
      </c>
      <c r="C645" s="59">
        <v>2021</v>
      </c>
      <c r="D645" s="54" t="s">
        <v>4664</v>
      </c>
      <c r="E645" s="54" t="s">
        <v>4665</v>
      </c>
      <c r="F645" s="54" t="s">
        <v>4666</v>
      </c>
      <c r="G645" s="54" t="s">
        <v>4667</v>
      </c>
      <c r="H645" s="54"/>
      <c r="I645" s="54" t="s">
        <v>4668</v>
      </c>
      <c r="J645" s="54" t="s">
        <v>4669</v>
      </c>
      <c r="K645" s="54"/>
      <c r="L645" s="54" t="s">
        <v>207</v>
      </c>
      <c r="M645" s="54" t="s">
        <v>207</v>
      </c>
      <c r="N645" s="54" t="s">
        <v>207</v>
      </c>
      <c r="O645" s="54" t="s">
        <v>207</v>
      </c>
      <c r="P645" s="54" t="s">
        <v>4670</v>
      </c>
      <c r="Q645" s="54"/>
      <c r="R645" s="54"/>
      <c r="S645" s="54"/>
      <c r="T645" s="54"/>
      <c r="U645" s="54"/>
      <c r="V645" s="54" t="s">
        <v>4671</v>
      </c>
      <c r="W645" s="54"/>
      <c r="X645" s="54"/>
      <c r="Y645" s="54"/>
      <c r="Z645" s="54"/>
      <c r="AA645" s="54" t="s">
        <v>262</v>
      </c>
      <c r="AB645" s="54" t="s">
        <v>4627</v>
      </c>
      <c r="AC645" s="54" t="s">
        <v>253</v>
      </c>
      <c r="AD645" s="54"/>
      <c r="AE645" s="54"/>
      <c r="AF645" s="54"/>
      <c r="AG645" s="54"/>
      <c r="AH645" s="54" t="s">
        <v>211</v>
      </c>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c r="BP645" s="54"/>
      <c r="BQ645" s="54"/>
      <c r="BR645" s="54"/>
      <c r="BS645" s="54"/>
      <c r="BT645" s="54" t="s">
        <v>4672</v>
      </c>
      <c r="BU645" s="54"/>
      <c r="BV645" s="54"/>
      <c r="BW645" s="54"/>
      <c r="BX645" s="54"/>
      <c r="BY645" s="54"/>
      <c r="BZ645" s="54"/>
      <c r="CA645" s="54"/>
      <c r="CB645" s="54"/>
      <c r="CC645" s="54"/>
      <c r="CD645" s="54"/>
      <c r="CE645" s="54"/>
      <c r="CF645" s="54"/>
      <c r="CG645" s="54"/>
      <c r="CH645" s="54"/>
      <c r="CI645" s="54"/>
      <c r="CJ645" s="59" t="s">
        <v>6784</v>
      </c>
    </row>
    <row r="646" spans="1:88" s="3" customFormat="1" ht="60" customHeight="1">
      <c r="A646" s="59" t="s">
        <v>4673</v>
      </c>
      <c r="B646" s="59" t="s">
        <v>789</v>
      </c>
      <c r="C646" s="59">
        <v>2021</v>
      </c>
      <c r="D646" s="54" t="s">
        <v>4674</v>
      </c>
      <c r="E646" s="54" t="s">
        <v>4675</v>
      </c>
      <c r="F646" s="54" t="s">
        <v>4676</v>
      </c>
      <c r="G646" s="54" t="s">
        <v>4677</v>
      </c>
      <c r="H646" s="54"/>
      <c r="I646" s="54"/>
      <c r="J646" s="54" t="s">
        <v>4678</v>
      </c>
      <c r="K646" s="54"/>
      <c r="L646" s="54" t="s">
        <v>207</v>
      </c>
      <c r="M646" s="54" t="s">
        <v>207</v>
      </c>
      <c r="N646" s="54" t="s">
        <v>207</v>
      </c>
      <c r="O646" s="54" t="s">
        <v>207</v>
      </c>
      <c r="P646" s="54" t="s">
        <v>4679</v>
      </c>
      <c r="Q646" s="54"/>
      <c r="R646" s="54"/>
      <c r="S646" s="54"/>
      <c r="T646" s="54"/>
      <c r="U646" s="54"/>
      <c r="V646" s="54"/>
      <c r="W646" s="54"/>
      <c r="X646" s="54"/>
      <c r="Y646" s="54"/>
      <c r="Z646" s="54"/>
      <c r="AA646" s="54" t="s">
        <v>262</v>
      </c>
      <c r="AB646" s="54" t="s">
        <v>4680</v>
      </c>
      <c r="AC646" s="54" t="s">
        <v>253</v>
      </c>
      <c r="AD646" s="54"/>
      <c r="AE646" s="54"/>
      <c r="AF646" s="54"/>
      <c r="AG646" s="54"/>
      <c r="AH646" s="54" t="s">
        <v>211</v>
      </c>
      <c r="AI646" s="54"/>
      <c r="AJ646" s="54" t="s">
        <v>4681</v>
      </c>
      <c r="AK646" s="54"/>
      <c r="AL646" s="54"/>
      <c r="AM646" s="54"/>
      <c r="AN646" s="54"/>
      <c r="AO646" s="54"/>
      <c r="AP646" s="54" t="s">
        <v>4682</v>
      </c>
      <c r="AQ646" s="54"/>
      <c r="AR646" s="54"/>
      <c r="AS646" s="54"/>
      <c r="AT646" s="54"/>
      <c r="AU646" s="54"/>
      <c r="AV646" s="54"/>
      <c r="AW646" s="54"/>
      <c r="AX646" s="54"/>
      <c r="AY646" s="54"/>
      <c r="AZ646" s="54"/>
      <c r="BA646" s="54"/>
      <c r="BB646" s="54"/>
      <c r="BC646" s="54"/>
      <c r="BD646" s="54"/>
      <c r="BE646" s="54"/>
      <c r="BF646" s="54"/>
      <c r="BG646" s="54"/>
      <c r="BH646" s="54"/>
      <c r="BI646" s="54">
        <v>1</v>
      </c>
      <c r="BJ646" s="54"/>
      <c r="BK646" s="54"/>
      <c r="BL646" s="54"/>
      <c r="BM646" s="54"/>
      <c r="BN646" s="54"/>
      <c r="BO646" s="54"/>
      <c r="BP646" s="54"/>
      <c r="BQ646" s="54"/>
      <c r="BR646" s="54"/>
      <c r="BS646" s="54"/>
      <c r="BT646" s="54"/>
      <c r="BU646" s="54"/>
      <c r="BV646" s="54"/>
      <c r="BW646" s="54"/>
      <c r="BX646" s="54"/>
      <c r="BY646" s="54"/>
      <c r="BZ646" s="54"/>
      <c r="CA646" s="54"/>
      <c r="CB646" s="54"/>
      <c r="CC646" s="54"/>
      <c r="CD646" s="54"/>
      <c r="CE646" s="54"/>
      <c r="CF646" s="54"/>
      <c r="CG646" s="54"/>
      <c r="CH646" s="54"/>
      <c r="CI646" s="54"/>
      <c r="CJ646" s="59" t="s">
        <v>6784</v>
      </c>
    </row>
    <row r="647" spans="1:88" s="3" customFormat="1" ht="60" customHeight="1">
      <c r="A647" s="59" t="s">
        <v>4683</v>
      </c>
      <c r="B647" s="59" t="s">
        <v>242</v>
      </c>
      <c r="C647" s="59">
        <v>2021</v>
      </c>
      <c r="D647" s="54" t="s">
        <v>4684</v>
      </c>
      <c r="E647" s="54" t="s">
        <v>4685</v>
      </c>
      <c r="F647" s="54" t="s">
        <v>3564</v>
      </c>
      <c r="G647" s="54"/>
      <c r="H647" s="54" t="s">
        <v>3565</v>
      </c>
      <c r="I647" s="54" t="s">
        <v>4686</v>
      </c>
      <c r="J647" s="54" t="s">
        <v>4687</v>
      </c>
      <c r="K647" s="54" t="s">
        <v>4688</v>
      </c>
      <c r="L647" s="54" t="s">
        <v>207</v>
      </c>
      <c r="M647" s="54" t="s">
        <v>207</v>
      </c>
      <c r="N647" s="54" t="s">
        <v>207</v>
      </c>
      <c r="O647" s="54" t="s">
        <v>207</v>
      </c>
      <c r="P647" s="57" t="d">
        <v>1939-01-01</v>
      </c>
      <c r="Q647" s="54"/>
      <c r="R647" s="54" t="s">
        <v>4662</v>
      </c>
      <c r="S647" s="54">
        <v>5</v>
      </c>
      <c r="T647" s="54"/>
      <c r="U647" s="54" t="s">
        <v>3570</v>
      </c>
      <c r="V647" s="54"/>
      <c r="W647" s="54"/>
      <c r="X647" s="54"/>
      <c r="Y647" s="54"/>
      <c r="Z647" s="54"/>
      <c r="AA647" s="54"/>
      <c r="AB647" s="54"/>
      <c r="AC647" s="54" t="s">
        <v>253</v>
      </c>
      <c r="AD647" s="54"/>
      <c r="AE647" s="54"/>
      <c r="AF647" s="54"/>
      <c r="AG647" s="54"/>
      <c r="AH647" s="54" t="s">
        <v>211</v>
      </c>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c r="BP647" s="54"/>
      <c r="BQ647" s="54"/>
      <c r="BR647" s="54"/>
      <c r="BS647" s="54"/>
      <c r="BT647" s="54"/>
      <c r="BU647" s="54"/>
      <c r="BV647" s="54"/>
      <c r="BW647" s="54"/>
      <c r="BX647" s="54"/>
      <c r="BY647" s="54"/>
      <c r="BZ647" s="54"/>
      <c r="CA647" s="54"/>
      <c r="CB647" s="54"/>
      <c r="CC647" s="54"/>
      <c r="CD647" s="54"/>
      <c r="CE647" s="54"/>
      <c r="CF647" s="54"/>
      <c r="CG647" s="54"/>
      <c r="CH647" s="54"/>
      <c r="CI647" s="54"/>
      <c r="CJ647" s="59" t="s">
        <v>6784</v>
      </c>
    </row>
    <row r="648" spans="1:88" s="3" customFormat="1" ht="60" customHeight="1">
      <c r="A648" s="59" t="s">
        <v>4689</v>
      </c>
      <c r="B648" s="59" t="s">
        <v>200</v>
      </c>
      <c r="C648" s="59">
        <v>2021</v>
      </c>
      <c r="D648" s="54" t="s">
        <v>4690</v>
      </c>
      <c r="E648" s="54" t="s">
        <v>4691</v>
      </c>
      <c r="F648" s="54" t="s">
        <v>4692</v>
      </c>
      <c r="G648" s="54" t="s">
        <v>4693</v>
      </c>
      <c r="H648" s="54"/>
      <c r="I648" s="54" t="s">
        <v>4694</v>
      </c>
      <c r="J648" s="54" t="s">
        <v>4695</v>
      </c>
      <c r="K648" s="54"/>
      <c r="L648" s="54" t="s">
        <v>207</v>
      </c>
      <c r="M648" s="54" t="s">
        <v>207</v>
      </c>
      <c r="N648" s="54" t="s">
        <v>207</v>
      </c>
      <c r="O648" s="54" t="s">
        <v>207</v>
      </c>
      <c r="P648" s="54" t="s">
        <v>4696</v>
      </c>
      <c r="Q648" s="54"/>
      <c r="R648" s="54"/>
      <c r="S648" s="54"/>
      <c r="T648" s="54"/>
      <c r="U648" s="54"/>
      <c r="V648" s="54" t="s">
        <v>4697</v>
      </c>
      <c r="W648" s="54"/>
      <c r="X648" s="54"/>
      <c r="Y648" s="54"/>
      <c r="Z648" s="54"/>
      <c r="AA648" s="54" t="s">
        <v>262</v>
      </c>
      <c r="AB648" s="54" t="s">
        <v>4627</v>
      </c>
      <c r="AC648" s="54" t="s">
        <v>253</v>
      </c>
      <c r="AD648" s="54"/>
      <c r="AE648" s="54"/>
      <c r="AF648" s="54"/>
      <c r="AG648" s="54"/>
      <c r="AH648" s="54" t="s">
        <v>211</v>
      </c>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c r="BP648" s="54"/>
      <c r="BQ648" s="54"/>
      <c r="BR648" s="54"/>
      <c r="BS648" s="54"/>
      <c r="BT648" s="54" t="s">
        <v>4698</v>
      </c>
      <c r="BU648" s="54"/>
      <c r="BV648" s="54"/>
      <c r="BW648" s="54"/>
      <c r="BX648" s="54"/>
      <c r="BY648" s="54"/>
      <c r="BZ648" s="54"/>
      <c r="CA648" s="54"/>
      <c r="CB648" s="54"/>
      <c r="CC648" s="54"/>
      <c r="CD648" s="54"/>
      <c r="CE648" s="54"/>
      <c r="CF648" s="54"/>
      <c r="CG648" s="54"/>
      <c r="CH648" s="54"/>
      <c r="CI648" s="54"/>
      <c r="CJ648" s="59" t="s">
        <v>6784</v>
      </c>
    </row>
    <row r="649" spans="1:88" s="3" customFormat="1" ht="60" customHeight="1">
      <c r="A649" s="59" t="s">
        <v>4716</v>
      </c>
      <c r="B649" s="59" t="s">
        <v>200</v>
      </c>
      <c r="C649" s="59">
        <v>2021</v>
      </c>
      <c r="D649" s="54" t="s">
        <v>4717</v>
      </c>
      <c r="E649" s="54" t="s">
        <v>4718</v>
      </c>
      <c r="F649" s="54" t="s">
        <v>4719</v>
      </c>
      <c r="G649" s="54" t="s">
        <v>4720</v>
      </c>
      <c r="H649" s="54"/>
      <c r="I649" s="54" t="s">
        <v>4721</v>
      </c>
      <c r="J649" s="54" t="s">
        <v>4722</v>
      </c>
      <c r="K649" s="54"/>
      <c r="L649" s="54" t="s">
        <v>207</v>
      </c>
      <c r="M649" s="54" t="s">
        <v>207</v>
      </c>
      <c r="N649" s="54" t="s">
        <v>207</v>
      </c>
      <c r="O649" s="54" t="s">
        <v>207</v>
      </c>
      <c r="P649" s="55" t="d">
        <v>2023-01-07</v>
      </c>
      <c r="Q649" s="54"/>
      <c r="R649" s="54"/>
      <c r="S649" s="54"/>
      <c r="T649" s="54"/>
      <c r="U649" s="54"/>
      <c r="V649" s="54" t="s">
        <v>4723</v>
      </c>
      <c r="W649" s="54"/>
      <c r="X649" s="54"/>
      <c r="Y649" s="54"/>
      <c r="Z649" s="54"/>
      <c r="AA649" s="54" t="s">
        <v>262</v>
      </c>
      <c r="AB649" s="54" t="s">
        <v>3633</v>
      </c>
      <c r="AC649" s="54" t="s">
        <v>253</v>
      </c>
      <c r="AD649" s="54"/>
      <c r="AE649" s="54"/>
      <c r="AF649" s="54"/>
      <c r="AG649" s="54"/>
      <c r="AH649" s="54" t="s">
        <v>211</v>
      </c>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c r="BP649" s="54"/>
      <c r="BQ649" s="54"/>
      <c r="BR649" s="54"/>
      <c r="BS649" s="54"/>
      <c r="BT649" s="54" t="s">
        <v>4724</v>
      </c>
      <c r="BU649" s="54"/>
      <c r="BV649" s="54"/>
      <c r="BW649" s="54"/>
      <c r="BX649" s="54"/>
      <c r="BY649" s="54"/>
      <c r="BZ649" s="54"/>
      <c r="CA649" s="54"/>
      <c r="CB649" s="54"/>
      <c r="CC649" s="54"/>
      <c r="CD649" s="54"/>
      <c r="CE649" s="54"/>
      <c r="CF649" s="54"/>
      <c r="CG649" s="54"/>
      <c r="CH649" s="54"/>
      <c r="CI649" s="54"/>
      <c r="CJ649" s="59" t="s">
        <v>6784</v>
      </c>
    </row>
    <row r="650" spans="1:88" s="3" customFormat="1" ht="60" customHeight="1">
      <c r="A650" s="59" t="s">
        <v>4725</v>
      </c>
      <c r="B650" s="59" t="s">
        <v>200</v>
      </c>
      <c r="C650" s="59">
        <v>2021</v>
      </c>
      <c r="D650" s="54" t="s">
        <v>4726</v>
      </c>
      <c r="E650" s="54" t="s">
        <v>4727</v>
      </c>
      <c r="F650" s="54" t="s">
        <v>4728</v>
      </c>
      <c r="G650" s="54" t="s">
        <v>4729</v>
      </c>
      <c r="H650" s="54"/>
      <c r="I650" s="54" t="s">
        <v>4730</v>
      </c>
      <c r="J650" s="54" t="s">
        <v>4731</v>
      </c>
      <c r="K650" s="54"/>
      <c r="L650" s="54" t="s">
        <v>207</v>
      </c>
      <c r="M650" s="54" t="s">
        <v>207</v>
      </c>
      <c r="N650" s="54" t="s">
        <v>207</v>
      </c>
      <c r="O650" s="54" t="s">
        <v>207</v>
      </c>
      <c r="P650" s="55" t="d">
        <v>2023-01-07</v>
      </c>
      <c r="Q650" s="54"/>
      <c r="R650" s="54"/>
      <c r="S650" s="54"/>
      <c r="T650" s="54"/>
      <c r="U650" s="54"/>
      <c r="V650" s="54" t="s">
        <v>4732</v>
      </c>
      <c r="W650" s="54"/>
      <c r="X650" s="54"/>
      <c r="Y650" s="54"/>
      <c r="Z650" s="54"/>
      <c r="AA650" s="54" t="s">
        <v>262</v>
      </c>
      <c r="AB650" s="54" t="s">
        <v>4733</v>
      </c>
      <c r="AC650" s="54" t="s">
        <v>253</v>
      </c>
      <c r="AD650" s="54"/>
      <c r="AE650" s="54"/>
      <c r="AF650" s="54"/>
      <c r="AG650" s="54"/>
      <c r="AH650" s="54" t="s">
        <v>211</v>
      </c>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c r="BP650" s="54"/>
      <c r="BQ650" s="54"/>
      <c r="BR650" s="54"/>
      <c r="BS650" s="54"/>
      <c r="BT650" s="54" t="s">
        <v>4728</v>
      </c>
      <c r="BU650" s="54"/>
      <c r="BV650" s="54"/>
      <c r="BW650" s="54"/>
      <c r="BX650" s="54"/>
      <c r="BY650" s="54"/>
      <c r="BZ650" s="54"/>
      <c r="CA650" s="54"/>
      <c r="CB650" s="54"/>
      <c r="CC650" s="54"/>
      <c r="CD650" s="54"/>
      <c r="CE650" s="54"/>
      <c r="CF650" s="54"/>
      <c r="CG650" s="54"/>
      <c r="CH650" s="54"/>
      <c r="CI650" s="54"/>
      <c r="CJ650" s="59" t="s">
        <v>6784</v>
      </c>
    </row>
    <row r="651" spans="1:88" s="3" customFormat="1" ht="60" customHeight="1">
      <c r="A651" s="59" t="s">
        <v>4734</v>
      </c>
      <c r="B651" s="59" t="s">
        <v>242</v>
      </c>
      <c r="C651" s="59">
        <v>2021</v>
      </c>
      <c r="D651" s="54" t="s">
        <v>4735</v>
      </c>
      <c r="E651" s="54" t="s">
        <v>4736</v>
      </c>
      <c r="F651" s="54" t="s">
        <v>3564</v>
      </c>
      <c r="G651" s="54"/>
      <c r="H651" s="54" t="s">
        <v>3565</v>
      </c>
      <c r="I651" s="54" t="s">
        <v>4737</v>
      </c>
      <c r="J651" s="54" t="s">
        <v>4738</v>
      </c>
      <c r="K651" s="54" t="s">
        <v>4739</v>
      </c>
      <c r="L651" s="54" t="s">
        <v>207</v>
      </c>
      <c r="M651" s="54" t="s">
        <v>207</v>
      </c>
      <c r="N651" s="54" t="s">
        <v>207</v>
      </c>
      <c r="O651" s="54" t="s">
        <v>207</v>
      </c>
      <c r="P651" s="55" t="d">
        <v>2023-01-26</v>
      </c>
      <c r="Q651" s="54"/>
      <c r="R651" s="54" t="s">
        <v>4713</v>
      </c>
      <c r="S651" s="54">
        <v>5</v>
      </c>
      <c r="T651" s="54"/>
      <c r="U651" s="54" t="s">
        <v>3570</v>
      </c>
      <c r="V651" s="54"/>
      <c r="W651" s="54"/>
      <c r="X651" s="54"/>
      <c r="Y651" s="54"/>
      <c r="Z651" s="54"/>
      <c r="AA651" s="54"/>
      <c r="AB651" s="54"/>
      <c r="AC651" s="54" t="s">
        <v>253</v>
      </c>
      <c r="AD651" s="54"/>
      <c r="AE651" s="54"/>
      <c r="AF651" s="54"/>
      <c r="AG651" s="54"/>
      <c r="AH651" s="54" t="s">
        <v>211</v>
      </c>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c r="BP651" s="54"/>
      <c r="BQ651" s="54"/>
      <c r="BR651" s="54"/>
      <c r="BS651" s="54"/>
      <c r="BT651" s="54"/>
      <c r="BU651" s="54"/>
      <c r="BV651" s="54"/>
      <c r="BW651" s="54"/>
      <c r="BX651" s="54"/>
      <c r="BY651" s="54"/>
      <c r="BZ651" s="54"/>
      <c r="CA651" s="54"/>
      <c r="CB651" s="54"/>
      <c r="CC651" s="54"/>
      <c r="CD651" s="54"/>
      <c r="CE651" s="54"/>
      <c r="CF651" s="54"/>
      <c r="CG651" s="54"/>
      <c r="CH651" s="54"/>
      <c r="CI651" s="54"/>
      <c r="CJ651" s="59" t="s">
        <v>6784</v>
      </c>
    </row>
    <row r="652" spans="1:88" s="3" customFormat="1" ht="60" customHeight="1">
      <c r="A652" s="59" t="s">
        <v>4740</v>
      </c>
      <c r="B652" s="59" t="s">
        <v>200</v>
      </c>
      <c r="C652" s="59">
        <v>2021</v>
      </c>
      <c r="D652" s="54" t="s">
        <v>4741</v>
      </c>
      <c r="E652" s="54" t="s">
        <v>4742</v>
      </c>
      <c r="F652" s="54" t="s">
        <v>4743</v>
      </c>
      <c r="G652" s="54" t="s">
        <v>4744</v>
      </c>
      <c r="H652" s="54"/>
      <c r="I652" s="54" t="s">
        <v>4745</v>
      </c>
      <c r="J652" s="54" t="s">
        <v>4746</v>
      </c>
      <c r="K652" s="54"/>
      <c r="L652" s="54" t="s">
        <v>207</v>
      </c>
      <c r="M652" s="54" t="s">
        <v>207</v>
      </c>
      <c r="N652" s="54" t="s">
        <v>207</v>
      </c>
      <c r="O652" s="54" t="s">
        <v>207</v>
      </c>
      <c r="P652" s="55" t="d">
        <v>2023-01-04</v>
      </c>
      <c r="Q652" s="54"/>
      <c r="R652" s="54"/>
      <c r="S652" s="54"/>
      <c r="T652" s="54"/>
      <c r="U652" s="54"/>
      <c r="V652" s="54" t="s">
        <v>4747</v>
      </c>
      <c r="W652" s="54"/>
      <c r="X652" s="54"/>
      <c r="Y652" s="54"/>
      <c r="Z652" s="54"/>
      <c r="AA652" s="54" t="s">
        <v>262</v>
      </c>
      <c r="AB652" s="54" t="s">
        <v>4748</v>
      </c>
      <c r="AC652" s="54" t="s">
        <v>253</v>
      </c>
      <c r="AD652" s="54"/>
      <c r="AE652" s="54"/>
      <c r="AF652" s="54"/>
      <c r="AG652" s="54"/>
      <c r="AH652" s="54" t="s">
        <v>211</v>
      </c>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c r="BP652" s="54"/>
      <c r="BQ652" s="54"/>
      <c r="BR652" s="54"/>
      <c r="BS652" s="54"/>
      <c r="BT652" s="54" t="s">
        <v>4749</v>
      </c>
      <c r="BU652" s="54"/>
      <c r="BV652" s="54"/>
      <c r="BW652" s="54"/>
      <c r="BX652" s="54"/>
      <c r="BY652" s="54"/>
      <c r="BZ652" s="54"/>
      <c r="CA652" s="54"/>
      <c r="CB652" s="54"/>
      <c r="CC652" s="54"/>
      <c r="CD652" s="54"/>
      <c r="CE652" s="54"/>
      <c r="CF652" s="54"/>
      <c r="CG652" s="54"/>
      <c r="CH652" s="54"/>
      <c r="CI652" s="54"/>
      <c r="CJ652" s="59" t="s">
        <v>6784</v>
      </c>
    </row>
    <row r="653" spans="1:88" s="3" customFormat="1" ht="60" customHeight="1">
      <c r="A653" s="59" t="s">
        <v>4750</v>
      </c>
      <c r="B653" s="59" t="s">
        <v>242</v>
      </c>
      <c r="C653" s="59">
        <v>2021</v>
      </c>
      <c r="D653" s="54" t="s">
        <v>4751</v>
      </c>
      <c r="E653" s="54" t="s">
        <v>4752</v>
      </c>
      <c r="F653" s="54" t="s">
        <v>803</v>
      </c>
      <c r="G653" s="54"/>
      <c r="H653" s="54" t="s">
        <v>804</v>
      </c>
      <c r="I653" s="54" t="s">
        <v>4753</v>
      </c>
      <c r="J653" s="54" t="s">
        <v>4754</v>
      </c>
      <c r="K653" s="54" t="s">
        <v>4755</v>
      </c>
      <c r="L653" s="54" t="s">
        <v>4756</v>
      </c>
      <c r="M653" s="54" t="s">
        <v>207</v>
      </c>
      <c r="N653" s="54" t="s">
        <v>207</v>
      </c>
      <c r="O653" s="54" t="s">
        <v>207</v>
      </c>
      <c r="P653" s="55" t="d">
        <v>2023-01-30</v>
      </c>
      <c r="Q653" s="54"/>
      <c r="R653" s="54">
        <v>3</v>
      </c>
      <c r="S653" s="54">
        <v>14</v>
      </c>
      <c r="T653" s="54"/>
      <c r="U653" s="54" t="s">
        <v>809</v>
      </c>
      <c r="V653" s="54" t="s">
        <v>4757</v>
      </c>
      <c r="W653" s="54"/>
      <c r="X653" s="54"/>
      <c r="Y653" s="54"/>
      <c r="Z653" s="54"/>
      <c r="AA653" s="54"/>
      <c r="AB653" s="54"/>
      <c r="AC653" s="54" t="s">
        <v>253</v>
      </c>
      <c r="AD653" s="54"/>
      <c r="AE653" s="54"/>
      <c r="AF653" s="54"/>
      <c r="AG653" s="54"/>
      <c r="AH653" s="54" t="s">
        <v>211</v>
      </c>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c r="BP653" s="54"/>
      <c r="BQ653" s="54"/>
      <c r="BR653" s="54"/>
      <c r="BS653" s="54"/>
      <c r="BT653" s="54"/>
      <c r="BU653" s="54"/>
      <c r="BV653" s="54"/>
      <c r="BW653" s="54"/>
      <c r="BX653" s="54"/>
      <c r="BY653" s="54"/>
      <c r="BZ653" s="54"/>
      <c r="CA653" s="54"/>
      <c r="CB653" s="54"/>
      <c r="CC653" s="54"/>
      <c r="CD653" s="54"/>
      <c r="CE653" s="54"/>
      <c r="CF653" s="54"/>
      <c r="CG653" s="54"/>
      <c r="CH653" s="54"/>
      <c r="CI653" s="54"/>
      <c r="CJ653" s="59" t="s">
        <v>6784</v>
      </c>
    </row>
    <row r="654" spans="1:88" s="3" customFormat="1" ht="60" customHeight="1">
      <c r="A654" s="59" t="s">
        <v>4776</v>
      </c>
      <c r="B654" s="59" t="s">
        <v>200</v>
      </c>
      <c r="C654" s="59">
        <v>2021</v>
      </c>
      <c r="D654" s="54" t="s">
        <v>4777</v>
      </c>
      <c r="E654" s="54" t="s">
        <v>4778</v>
      </c>
      <c r="F654" s="54" t="s">
        <v>4779</v>
      </c>
      <c r="G654" s="54" t="s">
        <v>4780</v>
      </c>
      <c r="H654" s="54"/>
      <c r="I654" s="54" t="s">
        <v>4781</v>
      </c>
      <c r="J654" s="54" t="s">
        <v>4782</v>
      </c>
      <c r="K654" s="54"/>
      <c r="L654" s="56" t="d">
        <v>2021-01-02</v>
      </c>
      <c r="M654" s="54" t="s">
        <v>207</v>
      </c>
      <c r="N654" s="54" t="s">
        <v>207</v>
      </c>
      <c r="O654" s="54" t="s">
        <v>207</v>
      </c>
      <c r="P654" s="54" t="s">
        <v>4783</v>
      </c>
      <c r="Q654" s="54"/>
      <c r="R654" s="54"/>
      <c r="S654" s="54"/>
      <c r="T654" s="54"/>
      <c r="U654" s="54"/>
      <c r="V654" s="54" t="s">
        <v>4784</v>
      </c>
      <c r="W654" s="54"/>
      <c r="X654" s="54"/>
      <c r="Y654" s="54"/>
      <c r="Z654" s="54"/>
      <c r="AA654" s="54" t="s">
        <v>262</v>
      </c>
      <c r="AB654" s="54" t="s">
        <v>4785</v>
      </c>
      <c r="AC654" s="54" t="s">
        <v>253</v>
      </c>
      <c r="AD654" s="54"/>
      <c r="AE654" s="54"/>
      <c r="AF654" s="54"/>
      <c r="AG654" s="54"/>
      <c r="AH654" s="54" t="s">
        <v>211</v>
      </c>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c r="BP654" s="54"/>
      <c r="BQ654" s="54"/>
      <c r="BR654" s="54"/>
      <c r="BS654" s="54"/>
      <c r="BT654" s="54" t="s">
        <v>4786</v>
      </c>
      <c r="BU654" s="54"/>
      <c r="BV654" s="54"/>
      <c r="BW654" s="54"/>
      <c r="BX654" s="54"/>
      <c r="BY654" s="54"/>
      <c r="BZ654" s="54"/>
      <c r="CA654" s="54"/>
      <c r="CB654" s="54"/>
      <c r="CC654" s="54"/>
      <c r="CD654" s="54"/>
      <c r="CE654" s="54"/>
      <c r="CF654" s="54"/>
      <c r="CG654" s="54"/>
      <c r="CH654" s="54"/>
      <c r="CI654" s="54"/>
      <c r="CJ654" s="59" t="s">
        <v>6784</v>
      </c>
    </row>
    <row r="655" spans="1:88" s="3" customFormat="1" ht="60" customHeight="1">
      <c r="A655" s="59" t="s">
        <v>4787</v>
      </c>
      <c r="B655" s="59" t="s">
        <v>242</v>
      </c>
      <c r="C655" s="59">
        <v>2021</v>
      </c>
      <c r="D655" s="54" t="s">
        <v>4788</v>
      </c>
      <c r="E655" s="54" t="s">
        <v>4789</v>
      </c>
      <c r="F655" s="54" t="s">
        <v>803</v>
      </c>
      <c r="G655" s="54"/>
      <c r="H655" s="54" t="s">
        <v>804</v>
      </c>
      <c r="I655" s="54" t="s">
        <v>4790</v>
      </c>
      <c r="J655" s="54" t="s">
        <v>4791</v>
      </c>
      <c r="K655" s="54" t="s">
        <v>4792</v>
      </c>
      <c r="L655" s="54" t="s">
        <v>207</v>
      </c>
      <c r="M655" s="54" t="s">
        <v>207</v>
      </c>
      <c r="N655" s="54" t="s">
        <v>207</v>
      </c>
      <c r="O655" s="54" t="s">
        <v>207</v>
      </c>
      <c r="P655" s="55" t="d">
        <v>2023-01-19</v>
      </c>
      <c r="Q655" s="54"/>
      <c r="R655" s="54">
        <v>4</v>
      </c>
      <c r="S655" s="54">
        <v>14</v>
      </c>
      <c r="T655" s="54"/>
      <c r="U655" s="54" t="s">
        <v>809</v>
      </c>
      <c r="V655" s="54"/>
      <c r="W655" s="54"/>
      <c r="X655" s="54"/>
      <c r="Y655" s="54"/>
      <c r="Z655" s="54"/>
      <c r="AA655" s="54"/>
      <c r="AB655" s="54"/>
      <c r="AC655" s="54" t="s">
        <v>253</v>
      </c>
      <c r="AD655" s="54"/>
      <c r="AE655" s="54"/>
      <c r="AF655" s="54"/>
      <c r="AG655" s="54"/>
      <c r="AH655" s="54" t="s">
        <v>211</v>
      </c>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c r="BP655" s="54"/>
      <c r="BQ655" s="54"/>
      <c r="BR655" s="54"/>
      <c r="BS655" s="54"/>
      <c r="BT655" s="54"/>
      <c r="BU655" s="54"/>
      <c r="BV655" s="54"/>
      <c r="BW655" s="54"/>
      <c r="BX655" s="54"/>
      <c r="BY655" s="54"/>
      <c r="BZ655" s="54"/>
      <c r="CA655" s="54"/>
      <c r="CB655" s="54"/>
      <c r="CC655" s="54"/>
      <c r="CD655" s="54"/>
      <c r="CE655" s="54"/>
      <c r="CF655" s="54"/>
      <c r="CG655" s="54"/>
      <c r="CH655" s="54"/>
      <c r="CI655" s="54"/>
      <c r="CJ655" s="59" t="s">
        <v>6784</v>
      </c>
    </row>
    <row r="656" spans="1:88" s="3" customFormat="1" ht="60" customHeight="1">
      <c r="A656" s="59" t="s">
        <v>4793</v>
      </c>
      <c r="B656" s="59" t="s">
        <v>200</v>
      </c>
      <c r="C656" s="59">
        <v>2021</v>
      </c>
      <c r="D656" s="54" t="s">
        <v>4794</v>
      </c>
      <c r="E656" s="54" t="s">
        <v>4795</v>
      </c>
      <c r="F656" s="54" t="s">
        <v>4796</v>
      </c>
      <c r="G656" s="54" t="s">
        <v>4797</v>
      </c>
      <c r="H656" s="54"/>
      <c r="I656" s="54" t="s">
        <v>4798</v>
      </c>
      <c r="J656" s="54" t="s">
        <v>4799</v>
      </c>
      <c r="K656" s="54"/>
      <c r="L656" s="54" t="s">
        <v>4800</v>
      </c>
      <c r="M656" s="54" t="s">
        <v>207</v>
      </c>
      <c r="N656" s="54" t="s">
        <v>207</v>
      </c>
      <c r="O656" s="54" t="s">
        <v>207</v>
      </c>
      <c r="P656" s="54" t="s">
        <v>4801</v>
      </c>
      <c r="Q656" s="54"/>
      <c r="R656" s="54"/>
      <c r="S656" s="54"/>
      <c r="T656" s="54"/>
      <c r="U656" s="54"/>
      <c r="V656" s="54"/>
      <c r="W656" s="54"/>
      <c r="X656" s="54"/>
      <c r="Y656" s="54"/>
      <c r="Z656" s="54"/>
      <c r="AA656" s="54" t="s">
        <v>209</v>
      </c>
      <c r="AB656" s="54" t="s">
        <v>4802</v>
      </c>
      <c r="AC656" s="54"/>
      <c r="AD656" s="54"/>
      <c r="AE656" s="54"/>
      <c r="AF656" s="54"/>
      <c r="AG656" s="54"/>
      <c r="AH656" s="54" t="s">
        <v>211</v>
      </c>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c r="BP656" s="54"/>
      <c r="BQ656" s="54"/>
      <c r="BR656" s="54"/>
      <c r="BS656" s="54"/>
      <c r="BT656" s="54" t="s">
        <v>4796</v>
      </c>
      <c r="BU656" s="54"/>
      <c r="BV656" s="54"/>
      <c r="BW656" s="54"/>
      <c r="BX656" s="54"/>
      <c r="BY656" s="54"/>
      <c r="BZ656" s="54"/>
      <c r="CA656" s="54"/>
      <c r="CB656" s="54"/>
      <c r="CC656" s="54"/>
      <c r="CD656" s="54"/>
      <c r="CE656" s="54"/>
      <c r="CF656" s="54"/>
      <c r="CG656" s="54"/>
      <c r="CH656" s="54"/>
      <c r="CI656" s="54"/>
      <c r="CJ656" s="59" t="s">
        <v>6784</v>
      </c>
    </row>
    <row r="657" spans="1:88" s="3" customFormat="1" ht="60" customHeight="1">
      <c r="A657" s="59" t="s">
        <v>4803</v>
      </c>
      <c r="B657" s="59" t="s">
        <v>242</v>
      </c>
      <c r="C657" s="59">
        <v>2021</v>
      </c>
      <c r="D657" s="54" t="s">
        <v>4804</v>
      </c>
      <c r="E657" s="54" t="s">
        <v>4805</v>
      </c>
      <c r="F657" s="54" t="s">
        <v>4806</v>
      </c>
      <c r="G657" s="54"/>
      <c r="H657" s="54" t="s">
        <v>4807</v>
      </c>
      <c r="I657" s="54" t="s">
        <v>4808</v>
      </c>
      <c r="J657" s="54" t="s">
        <v>4809</v>
      </c>
      <c r="K657" s="54"/>
      <c r="L657" s="54" t="s">
        <v>4810</v>
      </c>
      <c r="M657" s="54" t="s">
        <v>207</v>
      </c>
      <c r="N657" s="54" t="s">
        <v>207</v>
      </c>
      <c r="O657" s="54" t="s">
        <v>207</v>
      </c>
      <c r="P657" s="54" t="s">
        <v>4811</v>
      </c>
      <c r="Q657" s="54"/>
      <c r="R657" s="54">
        <v>2</v>
      </c>
      <c r="S657" s="54">
        <v>15</v>
      </c>
      <c r="T657" s="54"/>
      <c r="U657" s="54" t="s">
        <v>4812</v>
      </c>
      <c r="V657" s="54"/>
      <c r="W657" s="54"/>
      <c r="X657" s="54"/>
      <c r="Y657" s="54"/>
      <c r="Z657" s="54"/>
      <c r="AA657" s="54"/>
      <c r="AB657" s="54"/>
      <c r="AC657" s="54"/>
      <c r="AD657" s="54"/>
      <c r="AE657" s="54"/>
      <c r="AF657" s="54"/>
      <c r="AG657" s="54"/>
      <c r="AH657" s="54" t="s">
        <v>211</v>
      </c>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c r="BP657" s="54"/>
      <c r="BQ657" s="54"/>
      <c r="BR657" s="54"/>
      <c r="BS657" s="54"/>
      <c r="BT657" s="54"/>
      <c r="BU657" s="54"/>
      <c r="BV657" s="54"/>
      <c r="BW657" s="54"/>
      <c r="BX657" s="54"/>
      <c r="BY657" s="54"/>
      <c r="BZ657" s="54"/>
      <c r="CA657" s="54"/>
      <c r="CB657" s="54"/>
      <c r="CC657" s="54"/>
      <c r="CD657" s="54"/>
      <c r="CE657" s="54"/>
      <c r="CF657" s="54"/>
      <c r="CG657" s="54"/>
      <c r="CH657" s="54"/>
      <c r="CI657" s="54"/>
      <c r="CJ657" s="59" t="s">
        <v>6784</v>
      </c>
    </row>
    <row r="658" spans="1:88" s="3" customFormat="1" ht="60" customHeight="1">
      <c r="A658" s="59" t="s">
        <v>4813</v>
      </c>
      <c r="B658" s="59" t="s">
        <v>200</v>
      </c>
      <c r="C658" s="59">
        <v>2021</v>
      </c>
      <c r="D658" s="54" t="s">
        <v>4814</v>
      </c>
      <c r="E658" s="54" t="s">
        <v>4815</v>
      </c>
      <c r="F658" s="54" t="s">
        <v>4816</v>
      </c>
      <c r="G658" s="54" t="s">
        <v>4817</v>
      </c>
      <c r="H658" s="54"/>
      <c r="I658" s="54" t="s">
        <v>4818</v>
      </c>
      <c r="J658" s="54" t="s">
        <v>4819</v>
      </c>
      <c r="K658" s="54"/>
      <c r="L658" s="54" t="s">
        <v>207</v>
      </c>
      <c r="M658" s="54" t="s">
        <v>207</v>
      </c>
      <c r="N658" s="54" t="s">
        <v>207</v>
      </c>
      <c r="O658" s="54" t="s">
        <v>207</v>
      </c>
      <c r="P658" s="55" t="d">
        <v>2023-01-05</v>
      </c>
      <c r="Q658" s="54"/>
      <c r="R658" s="54"/>
      <c r="S658" s="54"/>
      <c r="T658" s="54"/>
      <c r="U658" s="54"/>
      <c r="V658" s="54"/>
      <c r="W658" s="54"/>
      <c r="X658" s="54"/>
      <c r="Y658" s="54"/>
      <c r="Z658" s="54"/>
      <c r="AA658" s="54" t="s">
        <v>209</v>
      </c>
      <c r="AB658" s="54" t="s">
        <v>4820</v>
      </c>
      <c r="AC658" s="54"/>
      <c r="AD658" s="54"/>
      <c r="AE658" s="54"/>
      <c r="AF658" s="54"/>
      <c r="AG658" s="54"/>
      <c r="AH658" s="54" t="s">
        <v>211</v>
      </c>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c r="BP658" s="54"/>
      <c r="BQ658" s="54"/>
      <c r="BR658" s="54"/>
      <c r="BS658" s="54"/>
      <c r="BT658" s="54" t="s">
        <v>4816</v>
      </c>
      <c r="BU658" s="54"/>
      <c r="BV658" s="54"/>
      <c r="BW658" s="54"/>
      <c r="BX658" s="54"/>
      <c r="BY658" s="54"/>
      <c r="BZ658" s="54"/>
      <c r="CA658" s="54"/>
      <c r="CB658" s="54"/>
      <c r="CC658" s="54"/>
      <c r="CD658" s="54"/>
      <c r="CE658" s="54"/>
      <c r="CF658" s="54"/>
      <c r="CG658" s="54"/>
      <c r="CH658" s="54"/>
      <c r="CI658" s="54"/>
      <c r="CJ658" s="59" t="s">
        <v>6784</v>
      </c>
    </row>
    <row r="659" spans="1:88" s="3" customFormat="1" ht="60" customHeight="1">
      <c r="A659" s="59" t="s">
        <v>4821</v>
      </c>
      <c r="B659" s="59" t="s">
        <v>200</v>
      </c>
      <c r="C659" s="59">
        <v>2021</v>
      </c>
      <c r="D659" s="54" t="s">
        <v>4822</v>
      </c>
      <c r="E659" s="54" t="s">
        <v>4823</v>
      </c>
      <c r="F659" s="54" t="s">
        <v>4824</v>
      </c>
      <c r="G659" s="54" t="s">
        <v>4825</v>
      </c>
      <c r="H659" s="54"/>
      <c r="I659" s="54" t="s">
        <v>4826</v>
      </c>
      <c r="J659" s="54" t="s">
        <v>4827</v>
      </c>
      <c r="K659" s="54"/>
      <c r="L659" s="54" t="s">
        <v>207</v>
      </c>
      <c r="M659" s="54" t="s">
        <v>207</v>
      </c>
      <c r="N659" s="54" t="s">
        <v>207</v>
      </c>
      <c r="O659" s="54" t="s">
        <v>207</v>
      </c>
      <c r="P659" s="55" t="d">
        <v>2023-01-06</v>
      </c>
      <c r="Q659" s="54"/>
      <c r="R659" s="54"/>
      <c r="S659" s="54"/>
      <c r="T659" s="54"/>
      <c r="U659" s="54"/>
      <c r="V659" s="54"/>
      <c r="W659" s="54"/>
      <c r="X659" s="54"/>
      <c r="Y659" s="54"/>
      <c r="Z659" s="54"/>
      <c r="AA659" s="54" t="s">
        <v>209</v>
      </c>
      <c r="AB659" s="54" t="s">
        <v>4828</v>
      </c>
      <c r="AC659" s="54"/>
      <c r="AD659" s="54"/>
      <c r="AE659" s="54"/>
      <c r="AF659" s="54"/>
      <c r="AG659" s="54"/>
      <c r="AH659" s="54" t="s">
        <v>211</v>
      </c>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c r="BP659" s="54"/>
      <c r="BQ659" s="54"/>
      <c r="BR659" s="54"/>
      <c r="BS659" s="54"/>
      <c r="BT659" s="54" t="s">
        <v>4824</v>
      </c>
      <c r="BU659" s="54"/>
      <c r="BV659" s="54"/>
      <c r="BW659" s="54"/>
      <c r="BX659" s="54"/>
      <c r="BY659" s="54"/>
      <c r="BZ659" s="54"/>
      <c r="CA659" s="54"/>
      <c r="CB659" s="54"/>
      <c r="CC659" s="54"/>
      <c r="CD659" s="54"/>
      <c r="CE659" s="54"/>
      <c r="CF659" s="54"/>
      <c r="CG659" s="54"/>
      <c r="CH659" s="54"/>
      <c r="CI659" s="54"/>
      <c r="CJ659" s="59" t="s">
        <v>6784</v>
      </c>
    </row>
    <row r="660" spans="1:88" s="3" customFormat="1" ht="60" customHeight="1">
      <c r="A660" s="59" t="s">
        <v>4838</v>
      </c>
      <c r="B660" s="59" t="s">
        <v>200</v>
      </c>
      <c r="C660" s="59">
        <v>2021</v>
      </c>
      <c r="D660" s="54" t="s">
        <v>4839</v>
      </c>
      <c r="E660" s="54" t="s">
        <v>4840</v>
      </c>
      <c r="F660" s="54" t="s">
        <v>4841</v>
      </c>
      <c r="G660" s="54" t="s">
        <v>4842</v>
      </c>
      <c r="H660" s="54"/>
      <c r="I660" s="54" t="s">
        <v>4843</v>
      </c>
      <c r="J660" s="54" t="s">
        <v>4844</v>
      </c>
      <c r="K660" s="54"/>
      <c r="L660" s="54" t="s">
        <v>4800</v>
      </c>
      <c r="M660" s="54" t="s">
        <v>207</v>
      </c>
      <c r="N660" s="54" t="s">
        <v>207</v>
      </c>
      <c r="O660" s="54" t="s">
        <v>207</v>
      </c>
      <c r="P660" s="54" t="s">
        <v>4845</v>
      </c>
      <c r="Q660" s="54"/>
      <c r="R660" s="54"/>
      <c r="S660" s="54"/>
      <c r="T660" s="54"/>
      <c r="U660" s="54"/>
      <c r="V660" s="54"/>
      <c r="W660" s="54"/>
      <c r="X660" s="54"/>
      <c r="Y660" s="54"/>
      <c r="Z660" s="54"/>
      <c r="AA660" s="54" t="s">
        <v>209</v>
      </c>
      <c r="AB660" s="54" t="s">
        <v>4846</v>
      </c>
      <c r="AC660" s="54"/>
      <c r="AD660" s="54"/>
      <c r="AE660" s="54"/>
      <c r="AF660" s="54"/>
      <c r="AG660" s="54"/>
      <c r="AH660" s="54" t="s">
        <v>211</v>
      </c>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c r="BP660" s="54"/>
      <c r="BQ660" s="54"/>
      <c r="BR660" s="54"/>
      <c r="BS660" s="54"/>
      <c r="BT660" s="54" t="s">
        <v>4841</v>
      </c>
      <c r="BU660" s="54"/>
      <c r="BV660" s="54"/>
      <c r="BW660" s="54"/>
      <c r="BX660" s="54"/>
      <c r="BY660" s="54"/>
      <c r="BZ660" s="54"/>
      <c r="CA660" s="54"/>
      <c r="CB660" s="54"/>
      <c r="CC660" s="54"/>
      <c r="CD660" s="54"/>
      <c r="CE660" s="54"/>
      <c r="CF660" s="54"/>
      <c r="CG660" s="54"/>
      <c r="CH660" s="54"/>
      <c r="CI660" s="54"/>
      <c r="CJ660" s="59" t="s">
        <v>6784</v>
      </c>
    </row>
    <row r="661" spans="1:88" s="3" customFormat="1" ht="60" customHeight="1">
      <c r="A661" s="59" t="s">
        <v>4847</v>
      </c>
      <c r="B661" s="59" t="s">
        <v>200</v>
      </c>
      <c r="C661" s="59">
        <v>2021</v>
      </c>
      <c r="D661" s="54" t="s">
        <v>4848</v>
      </c>
      <c r="E661" s="54" t="s">
        <v>4849</v>
      </c>
      <c r="F661" s="54" t="s">
        <v>4850</v>
      </c>
      <c r="G661" s="54" t="s">
        <v>4851</v>
      </c>
      <c r="H661" s="54"/>
      <c r="I661" s="54" t="s">
        <v>4852</v>
      </c>
      <c r="J661" s="54" t="s">
        <v>4853</v>
      </c>
      <c r="K661" s="54"/>
      <c r="L661" s="54" t="s">
        <v>207</v>
      </c>
      <c r="M661" s="54" t="s">
        <v>207</v>
      </c>
      <c r="N661" s="54" t="s">
        <v>207</v>
      </c>
      <c r="O661" s="54" t="s">
        <v>207</v>
      </c>
      <c r="P661" s="54" t="s">
        <v>4854</v>
      </c>
      <c r="Q661" s="54"/>
      <c r="R661" s="54"/>
      <c r="S661" s="54"/>
      <c r="T661" s="54"/>
      <c r="U661" s="54"/>
      <c r="V661" s="54"/>
      <c r="W661" s="54"/>
      <c r="X661" s="54"/>
      <c r="Y661" s="54"/>
      <c r="Z661" s="54"/>
      <c r="AA661" s="54" t="s">
        <v>209</v>
      </c>
      <c r="AB661" s="54" t="s">
        <v>4855</v>
      </c>
      <c r="AC661" s="54"/>
      <c r="AD661" s="54"/>
      <c r="AE661" s="54"/>
      <c r="AF661" s="54"/>
      <c r="AG661" s="54"/>
      <c r="AH661" s="54" t="s">
        <v>211</v>
      </c>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c r="BP661" s="54"/>
      <c r="BQ661" s="54"/>
      <c r="BR661" s="54"/>
      <c r="BS661" s="54"/>
      <c r="BT661" s="54" t="s">
        <v>4850</v>
      </c>
      <c r="BU661" s="54"/>
      <c r="BV661" s="54"/>
      <c r="BW661" s="54"/>
      <c r="BX661" s="54"/>
      <c r="BY661" s="54"/>
      <c r="BZ661" s="54"/>
      <c r="CA661" s="54"/>
      <c r="CB661" s="54"/>
      <c r="CC661" s="54"/>
      <c r="CD661" s="54"/>
      <c r="CE661" s="54"/>
      <c r="CF661" s="54"/>
      <c r="CG661" s="54"/>
      <c r="CH661" s="54"/>
      <c r="CI661" s="54"/>
      <c r="CJ661" s="59" t="s">
        <v>6784</v>
      </c>
    </row>
    <row r="662" spans="1:88" s="3" customFormat="1" ht="60" customHeight="1">
      <c r="A662" s="59" t="s">
        <v>4856</v>
      </c>
      <c r="B662" s="59" t="s">
        <v>242</v>
      </c>
      <c r="C662" s="59">
        <v>2021</v>
      </c>
      <c r="D662" s="54" t="s">
        <v>4857</v>
      </c>
      <c r="E662" s="54" t="s">
        <v>4858</v>
      </c>
      <c r="F662" s="54" t="s">
        <v>3459</v>
      </c>
      <c r="G662" s="54"/>
      <c r="H662" s="54">
        <v>22394303</v>
      </c>
      <c r="I662" s="54" t="s">
        <v>4859</v>
      </c>
      <c r="J662" s="54" t="s">
        <v>4860</v>
      </c>
      <c r="K662" s="54" t="s">
        <v>4861</v>
      </c>
      <c r="L662" s="56" t="d">
        <v>2021-07-02</v>
      </c>
      <c r="M662" s="54" t="s">
        <v>207</v>
      </c>
      <c r="N662" s="54" t="s">
        <v>207</v>
      </c>
      <c r="O662" s="54" t="s">
        <v>207</v>
      </c>
      <c r="P662" s="54"/>
      <c r="Q662" s="54"/>
      <c r="R662" s="54">
        <v>1</v>
      </c>
      <c r="S662" s="54">
        <v>11</v>
      </c>
      <c r="T662" s="54"/>
      <c r="U662" s="54"/>
      <c r="V662" s="54" t="s">
        <v>4862</v>
      </c>
      <c r="W662" s="54"/>
      <c r="X662" s="54"/>
      <c r="Y662" s="54"/>
      <c r="Z662" s="54"/>
      <c r="AA662" s="54"/>
      <c r="AB662" s="54"/>
      <c r="AC662" s="54" t="s">
        <v>776</v>
      </c>
      <c r="AD662" s="54"/>
      <c r="AE662" s="54"/>
      <c r="AF662" s="54"/>
      <c r="AG662" s="54"/>
      <c r="AH662" s="54" t="s">
        <v>3463</v>
      </c>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c r="BP662" s="54"/>
      <c r="BQ662" s="54"/>
      <c r="BR662" s="54"/>
      <c r="BS662" s="54"/>
      <c r="BT662" s="54"/>
      <c r="BU662" s="54"/>
      <c r="BV662" s="54"/>
      <c r="BW662" s="54"/>
      <c r="BX662" s="54"/>
      <c r="BY662" s="54"/>
      <c r="BZ662" s="54"/>
      <c r="CA662" s="54"/>
      <c r="CB662" s="54"/>
      <c r="CC662" s="54"/>
      <c r="CD662" s="54"/>
      <c r="CE662" s="54"/>
      <c r="CF662" s="54"/>
      <c r="CG662" s="54"/>
      <c r="CH662" s="54"/>
      <c r="CI662" s="54"/>
      <c r="CJ662" s="59" t="s">
        <v>6784</v>
      </c>
    </row>
    <row r="663" spans="1:88" s="3" customFormat="1" ht="60" customHeight="1">
      <c r="A663" s="59" t="s">
        <v>4863</v>
      </c>
      <c r="B663" s="59" t="s">
        <v>242</v>
      </c>
      <c r="C663" s="59">
        <v>2021</v>
      </c>
      <c r="D663" s="54" t="s">
        <v>4864</v>
      </c>
      <c r="E663" s="54" t="s">
        <v>4865</v>
      </c>
      <c r="F663" s="54" t="s">
        <v>3459</v>
      </c>
      <c r="G663" s="54"/>
      <c r="H663" s="54">
        <v>22394303</v>
      </c>
      <c r="I663" s="54" t="s">
        <v>4866</v>
      </c>
      <c r="J663" s="54" t="s">
        <v>4867</v>
      </c>
      <c r="K663" s="54" t="s">
        <v>4868</v>
      </c>
      <c r="L663" s="56" t="d">
        <v>2021-07-02</v>
      </c>
      <c r="M663" s="54" t="s">
        <v>207</v>
      </c>
      <c r="N663" s="54" t="s">
        <v>207</v>
      </c>
      <c r="O663" s="54" t="s">
        <v>207</v>
      </c>
      <c r="P663" s="54"/>
      <c r="Q663" s="54"/>
      <c r="R663" s="54">
        <v>1</v>
      </c>
      <c r="S663" s="54">
        <v>11</v>
      </c>
      <c r="T663" s="54"/>
      <c r="U663" s="54"/>
      <c r="V663" s="54" t="s">
        <v>4869</v>
      </c>
      <c r="W663" s="54"/>
      <c r="X663" s="54"/>
      <c r="Y663" s="54"/>
      <c r="Z663" s="54"/>
      <c r="AA663" s="54"/>
      <c r="AB663" s="54"/>
      <c r="AC663" s="54" t="s">
        <v>776</v>
      </c>
      <c r="AD663" s="54"/>
      <c r="AE663" s="54"/>
      <c r="AF663" s="54"/>
      <c r="AG663" s="54"/>
      <c r="AH663" s="54" t="s">
        <v>3463</v>
      </c>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c r="BP663" s="54"/>
      <c r="BQ663" s="54"/>
      <c r="BR663" s="54"/>
      <c r="BS663" s="54"/>
      <c r="BT663" s="54"/>
      <c r="BU663" s="54"/>
      <c r="BV663" s="54"/>
      <c r="BW663" s="54"/>
      <c r="BX663" s="54"/>
      <c r="BY663" s="54"/>
      <c r="BZ663" s="54"/>
      <c r="CA663" s="54"/>
      <c r="CB663" s="54"/>
      <c r="CC663" s="54"/>
      <c r="CD663" s="54"/>
      <c r="CE663" s="54"/>
      <c r="CF663" s="54"/>
      <c r="CG663" s="54"/>
      <c r="CH663" s="54"/>
      <c r="CI663" s="54"/>
      <c r="CJ663" s="59" t="s">
        <v>6784</v>
      </c>
    </row>
    <row r="664" spans="1:88" s="3" customFormat="1" ht="60" customHeight="1">
      <c r="A664" s="59" t="s">
        <v>4880</v>
      </c>
      <c r="B664" s="59" t="s">
        <v>242</v>
      </c>
      <c r="C664" s="59">
        <v>2021</v>
      </c>
      <c r="D664" s="54" t="s">
        <v>4881</v>
      </c>
      <c r="E664" s="54" t="s">
        <v>4882</v>
      </c>
      <c r="F664" s="54"/>
      <c r="G664" s="54"/>
      <c r="H664" s="54"/>
      <c r="I664" s="54" t="s">
        <v>4883</v>
      </c>
      <c r="J664" s="54" t="s">
        <v>4884</v>
      </c>
      <c r="K664" s="54"/>
      <c r="L664" s="54">
        <v>2021</v>
      </c>
      <c r="M664" s="54" t="s">
        <v>207</v>
      </c>
      <c r="N664" s="54" t="s">
        <v>207</v>
      </c>
      <c r="O664" s="54" t="s">
        <v>207</v>
      </c>
      <c r="P664" s="54"/>
      <c r="Q664" s="54"/>
      <c r="R664" s="54"/>
      <c r="S664" s="54"/>
      <c r="T664" s="54"/>
      <c r="U664" s="54"/>
      <c r="V664" s="54" t="s">
        <v>4885</v>
      </c>
      <c r="W664" s="54"/>
      <c r="X664" s="54"/>
      <c r="Y664" s="54"/>
      <c r="Z664" s="54"/>
      <c r="AA664" s="54"/>
      <c r="AB664" s="54"/>
      <c r="AC664" s="54"/>
      <c r="AD664" s="54"/>
      <c r="AE664" s="54"/>
      <c r="AF664" s="54"/>
      <c r="AG664" s="54"/>
      <c r="AH664" s="54" t="s">
        <v>2795</v>
      </c>
      <c r="AI664" s="54"/>
      <c r="AJ664" s="54" t="s">
        <v>4886</v>
      </c>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c r="BP664" s="54"/>
      <c r="BQ664" s="54"/>
      <c r="BR664" s="54"/>
      <c r="BS664" s="54"/>
      <c r="BT664" s="54"/>
      <c r="BU664" s="54"/>
      <c r="BV664" s="54"/>
      <c r="BW664" s="54"/>
      <c r="BX664" s="54"/>
      <c r="BY664" s="54"/>
      <c r="BZ664" s="54"/>
      <c r="CA664" s="54"/>
      <c r="CB664" s="54"/>
      <c r="CC664" s="54"/>
      <c r="CD664" s="54"/>
      <c r="CE664" s="54"/>
      <c r="CF664" s="54"/>
      <c r="CG664" s="54"/>
      <c r="CH664" s="54"/>
      <c r="CI664" s="54"/>
      <c r="CJ664" s="59" t="s">
        <v>6784</v>
      </c>
    </row>
    <row r="665" spans="1:88" s="3" customFormat="1" ht="60" customHeight="1">
      <c r="A665" s="59" t="s">
        <v>4887</v>
      </c>
      <c r="B665" s="59" t="s">
        <v>242</v>
      </c>
      <c r="C665" s="59">
        <v>2021</v>
      </c>
      <c r="D665" s="54" t="s">
        <v>4888</v>
      </c>
      <c r="E665" s="54" t="s">
        <v>4889</v>
      </c>
      <c r="F665" s="54"/>
      <c r="G665" s="54"/>
      <c r="H665" s="54"/>
      <c r="I665" s="54" t="s">
        <v>4890</v>
      </c>
      <c r="J665" s="54" t="s">
        <v>4891</v>
      </c>
      <c r="K665" s="54"/>
      <c r="L665" s="54">
        <v>2021</v>
      </c>
      <c r="M665" s="54" t="s">
        <v>207</v>
      </c>
      <c r="N665" s="54" t="s">
        <v>207</v>
      </c>
      <c r="O665" s="54" t="s">
        <v>207</v>
      </c>
      <c r="P665" s="54"/>
      <c r="Q665" s="54"/>
      <c r="R665" s="54"/>
      <c r="S665" s="54"/>
      <c r="T665" s="54"/>
      <c r="U665" s="54"/>
      <c r="V665" s="54" t="s">
        <v>4892</v>
      </c>
      <c r="W665" s="54"/>
      <c r="X665" s="54"/>
      <c r="Y665" s="54"/>
      <c r="Z665" s="54"/>
      <c r="AA665" s="54"/>
      <c r="AB665" s="54"/>
      <c r="AC665" s="54"/>
      <c r="AD665" s="54"/>
      <c r="AE665" s="54"/>
      <c r="AF665" s="54"/>
      <c r="AG665" s="54"/>
      <c r="AH665" s="54" t="s">
        <v>2795</v>
      </c>
      <c r="AI665" s="54"/>
      <c r="AJ665" s="54" t="s">
        <v>4886</v>
      </c>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c r="BP665" s="54"/>
      <c r="BQ665" s="54"/>
      <c r="BR665" s="54"/>
      <c r="BS665" s="54"/>
      <c r="BT665" s="54"/>
      <c r="BU665" s="54"/>
      <c r="BV665" s="54"/>
      <c r="BW665" s="54"/>
      <c r="BX665" s="54"/>
      <c r="BY665" s="54"/>
      <c r="BZ665" s="54"/>
      <c r="CA665" s="54"/>
      <c r="CB665" s="54"/>
      <c r="CC665" s="54"/>
      <c r="CD665" s="54"/>
      <c r="CE665" s="54"/>
      <c r="CF665" s="54"/>
      <c r="CG665" s="54"/>
      <c r="CH665" s="54"/>
      <c r="CI665" s="54"/>
      <c r="CJ665" s="59" t="s">
        <v>6784</v>
      </c>
    </row>
    <row r="666" spans="1:88" s="3" customFormat="1" ht="60" customHeight="1">
      <c r="A666" s="59" t="s">
        <v>4920</v>
      </c>
      <c r="B666" s="59" t="s">
        <v>789</v>
      </c>
      <c r="C666" s="59">
        <v>2021</v>
      </c>
      <c r="D666" s="54" t="s">
        <v>4921</v>
      </c>
      <c r="E666" s="54" t="s">
        <v>4922</v>
      </c>
      <c r="F666" s="54" t="s">
        <v>4923</v>
      </c>
      <c r="G666" s="54" t="s">
        <v>4924</v>
      </c>
      <c r="H666" s="54"/>
      <c r="I666" s="54"/>
      <c r="J666" s="54" t="s">
        <v>4925</v>
      </c>
      <c r="K666" s="54"/>
      <c r="L666" s="54">
        <v>2021</v>
      </c>
      <c r="M666" s="54" t="s">
        <v>207</v>
      </c>
      <c r="N666" s="54" t="s">
        <v>207</v>
      </c>
      <c r="O666" s="54" t="s">
        <v>207</v>
      </c>
      <c r="P666" s="54" t="s">
        <v>4926</v>
      </c>
      <c r="Q666" s="54"/>
      <c r="R666" s="54"/>
      <c r="S666" s="54">
        <v>12980</v>
      </c>
      <c r="T666" s="54"/>
      <c r="U666" s="54"/>
      <c r="V666" s="54"/>
      <c r="W666" s="54"/>
      <c r="X666" s="54"/>
      <c r="Y666" s="54"/>
      <c r="Z666" s="54"/>
      <c r="AA666" s="54" t="s">
        <v>2215</v>
      </c>
      <c r="AB666" s="54" t="s">
        <v>2162</v>
      </c>
      <c r="AC666" s="54" t="s">
        <v>253</v>
      </c>
      <c r="AD666" s="54"/>
      <c r="AE666" s="54"/>
      <c r="AF666" s="54"/>
      <c r="AG666" s="54"/>
      <c r="AH666" s="54" t="s">
        <v>211</v>
      </c>
      <c r="AI666" s="54"/>
      <c r="AJ666" s="54" t="s">
        <v>4927</v>
      </c>
      <c r="AK666" s="54"/>
      <c r="AL666" s="54"/>
      <c r="AM666" s="54"/>
      <c r="AN666" s="54"/>
      <c r="AO666" s="54"/>
      <c r="AP666" s="54" t="s">
        <v>4928</v>
      </c>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c r="BP666" s="54"/>
      <c r="BQ666" s="54"/>
      <c r="BR666" s="54"/>
      <c r="BS666" s="54"/>
      <c r="BT666" s="54"/>
      <c r="BU666" s="54"/>
      <c r="BV666" s="54"/>
      <c r="BW666" s="54"/>
      <c r="BX666" s="54"/>
      <c r="BY666" s="54"/>
      <c r="BZ666" s="54"/>
      <c r="CA666" s="54"/>
      <c r="CB666" s="54"/>
      <c r="CC666" s="54"/>
      <c r="CD666" s="54"/>
      <c r="CE666" s="54"/>
      <c r="CF666" s="54"/>
      <c r="CG666" s="54"/>
      <c r="CH666" s="54"/>
      <c r="CI666" s="54"/>
      <c r="CJ666" s="59" t="s">
        <v>6784</v>
      </c>
    </row>
    <row r="667" spans="1:88" s="3" customFormat="1" ht="60" customHeight="1">
      <c r="A667" s="59" t="s">
        <v>4936</v>
      </c>
      <c r="B667" s="59" t="s">
        <v>242</v>
      </c>
      <c r="C667" s="59">
        <v>2021</v>
      </c>
      <c r="D667" s="54" t="s">
        <v>4937</v>
      </c>
      <c r="E667" s="54" t="s">
        <v>4938</v>
      </c>
      <c r="F667" s="54" t="s">
        <v>4939</v>
      </c>
      <c r="G667" s="54"/>
      <c r="H667" s="54" t="s">
        <v>4940</v>
      </c>
      <c r="I667" s="54" t="s">
        <v>4941</v>
      </c>
      <c r="J667" s="54" t="s">
        <v>4942</v>
      </c>
      <c r="K667" s="54" t="s">
        <v>4943</v>
      </c>
      <c r="L667" s="54" t="s">
        <v>207</v>
      </c>
      <c r="M667" s="54" t="s">
        <v>207</v>
      </c>
      <c r="N667" s="54" t="s">
        <v>207</v>
      </c>
      <c r="O667" s="54" t="s">
        <v>207</v>
      </c>
      <c r="P667" s="54">
        <v>1217</v>
      </c>
      <c r="Q667" s="54"/>
      <c r="R667" s="54">
        <v>9</v>
      </c>
      <c r="S667" s="54">
        <v>12</v>
      </c>
      <c r="T667" s="54"/>
      <c r="U667" s="54" t="s">
        <v>4939</v>
      </c>
      <c r="V667" s="54"/>
      <c r="W667" s="54"/>
      <c r="X667" s="54"/>
      <c r="Y667" s="54"/>
      <c r="Z667" s="54"/>
      <c r="AA667" s="54"/>
      <c r="AB667" s="54"/>
      <c r="AC667" s="54" t="s">
        <v>253</v>
      </c>
      <c r="AD667" s="54"/>
      <c r="AE667" s="54"/>
      <c r="AF667" s="54"/>
      <c r="AG667" s="54"/>
      <c r="AH667" s="54" t="s">
        <v>211</v>
      </c>
      <c r="AI667" s="54"/>
      <c r="AJ667" s="54"/>
      <c r="AK667" s="54"/>
      <c r="AL667" s="54" t="s">
        <v>4944</v>
      </c>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c r="BP667" s="54"/>
      <c r="BQ667" s="54"/>
      <c r="BR667" s="54"/>
      <c r="BS667" s="54"/>
      <c r="BT667" s="54"/>
      <c r="BU667" s="54"/>
      <c r="BV667" s="54"/>
      <c r="BW667" s="54"/>
      <c r="BX667" s="54"/>
      <c r="BY667" s="54"/>
      <c r="BZ667" s="54"/>
      <c r="CA667" s="54"/>
      <c r="CB667" s="54"/>
      <c r="CC667" s="54"/>
      <c r="CD667" s="54"/>
      <c r="CE667" s="54"/>
      <c r="CF667" s="54"/>
      <c r="CG667" s="54"/>
      <c r="CH667" s="54"/>
      <c r="CI667" s="54"/>
      <c r="CJ667" s="59" t="s">
        <v>6784</v>
      </c>
    </row>
    <row r="668" spans="1:88" s="3" customFormat="1" ht="60" customHeight="1">
      <c r="A668" s="59" t="s">
        <v>4952</v>
      </c>
      <c r="B668" s="59" t="s">
        <v>242</v>
      </c>
      <c r="C668" s="59">
        <v>2021</v>
      </c>
      <c r="D668" s="54" t="s">
        <v>4953</v>
      </c>
      <c r="E668" s="54" t="s">
        <v>4954</v>
      </c>
      <c r="F668" s="54" t="s">
        <v>4955</v>
      </c>
      <c r="G668" s="54"/>
      <c r="H668" s="54">
        <v>9265805</v>
      </c>
      <c r="I668" s="54" t="s">
        <v>4956</v>
      </c>
      <c r="J668" s="54" t="s">
        <v>4957</v>
      </c>
      <c r="K668" s="54"/>
      <c r="L668" s="54" t="s">
        <v>4958</v>
      </c>
      <c r="M668" s="54" t="s">
        <v>207</v>
      </c>
      <c r="N668" s="54" t="s">
        <v>207</v>
      </c>
      <c r="O668" s="54" t="s">
        <v>207</v>
      </c>
      <c r="P668" s="54">
        <v>103856</v>
      </c>
      <c r="Q668" s="54"/>
      <c r="R668" s="54"/>
      <c r="S668" s="54">
        <v>130</v>
      </c>
      <c r="T668" s="54"/>
      <c r="U668" s="54" t="s">
        <v>4955</v>
      </c>
      <c r="V668" s="54" t="s">
        <v>4959</v>
      </c>
      <c r="W668" s="54"/>
      <c r="X668" s="54"/>
      <c r="Y668" s="54"/>
      <c r="Z668" s="54"/>
      <c r="AA668" s="54"/>
      <c r="AB668" s="54"/>
      <c r="AC668" s="54" t="s">
        <v>253</v>
      </c>
      <c r="AD668" s="54"/>
      <c r="AE668" s="54"/>
      <c r="AF668" s="54"/>
      <c r="AG668" s="54"/>
      <c r="AH668" s="54" t="s">
        <v>211</v>
      </c>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c r="BP668" s="54"/>
      <c r="BQ668" s="54"/>
      <c r="BR668" s="54"/>
      <c r="BS668" s="54"/>
      <c r="BT668" s="54"/>
      <c r="BU668" s="54"/>
      <c r="BV668" s="54"/>
      <c r="BW668" s="54"/>
      <c r="BX668" s="54"/>
      <c r="BY668" s="54"/>
      <c r="BZ668" s="54"/>
      <c r="CA668" s="54"/>
      <c r="CB668" s="54"/>
      <c r="CC668" s="54"/>
      <c r="CD668" s="54"/>
      <c r="CE668" s="54"/>
      <c r="CF668" s="54"/>
      <c r="CG668" s="54"/>
      <c r="CH668" s="54"/>
      <c r="CI668" s="54"/>
      <c r="CJ668" s="59" t="s">
        <v>6784</v>
      </c>
    </row>
    <row r="669" spans="1:88" s="3" customFormat="1" ht="60" customHeight="1">
      <c r="A669" s="59" t="s">
        <v>4960</v>
      </c>
      <c r="B669" s="59" t="s">
        <v>200</v>
      </c>
      <c r="C669" s="59">
        <v>2021</v>
      </c>
      <c r="D669" s="54" t="s">
        <v>4794</v>
      </c>
      <c r="E669" s="54" t="s">
        <v>4795</v>
      </c>
      <c r="F669" s="54" t="s">
        <v>4796</v>
      </c>
      <c r="G669" s="54" t="s">
        <v>4797</v>
      </c>
      <c r="H669" s="54"/>
      <c r="I669" s="54" t="s">
        <v>4798</v>
      </c>
      <c r="J669" s="54" t="s">
        <v>4799</v>
      </c>
      <c r="K669" s="54"/>
      <c r="L669" s="54" t="s">
        <v>4800</v>
      </c>
      <c r="M669" s="54" t="s">
        <v>207</v>
      </c>
      <c r="N669" s="54" t="s">
        <v>207</v>
      </c>
      <c r="O669" s="54" t="s">
        <v>207</v>
      </c>
      <c r="P669" s="54" t="s">
        <v>4801</v>
      </c>
      <c r="Q669" s="54"/>
      <c r="R669" s="54"/>
      <c r="S669" s="54"/>
      <c r="T669" s="54"/>
      <c r="U669" s="54"/>
      <c r="V669" s="54"/>
      <c r="W669" s="54"/>
      <c r="X669" s="54"/>
      <c r="Y669" s="54"/>
      <c r="Z669" s="54"/>
      <c r="AA669" s="54" t="s">
        <v>209</v>
      </c>
      <c r="AB669" s="54" t="s">
        <v>4802</v>
      </c>
      <c r="AC669" s="54"/>
      <c r="AD669" s="54"/>
      <c r="AE669" s="54"/>
      <c r="AF669" s="54"/>
      <c r="AG669" s="54"/>
      <c r="AH669" s="54" t="s">
        <v>211</v>
      </c>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c r="BP669" s="54"/>
      <c r="BQ669" s="54"/>
      <c r="BR669" s="54"/>
      <c r="BS669" s="54"/>
      <c r="BT669" s="54" t="s">
        <v>4796</v>
      </c>
      <c r="BU669" s="54"/>
      <c r="BV669" s="54"/>
      <c r="BW669" s="54"/>
      <c r="BX669" s="54"/>
      <c r="BY669" s="54"/>
      <c r="BZ669" s="54"/>
      <c r="CA669" s="54"/>
      <c r="CB669" s="54"/>
      <c r="CC669" s="54"/>
      <c r="CD669" s="54"/>
      <c r="CE669" s="54"/>
      <c r="CF669" s="54"/>
      <c r="CG669" s="54"/>
      <c r="CH669" s="54"/>
      <c r="CI669" s="54"/>
      <c r="CJ669" s="59" t="s">
        <v>6784</v>
      </c>
    </row>
    <row r="670" spans="1:88" s="3" customFormat="1" ht="60" customHeight="1">
      <c r="A670" s="59" t="s">
        <v>4961</v>
      </c>
      <c r="B670" s="59" t="s">
        <v>242</v>
      </c>
      <c r="C670" s="59">
        <v>2021</v>
      </c>
      <c r="D670" s="54" t="s">
        <v>4962</v>
      </c>
      <c r="E670" s="54" t="s">
        <v>4963</v>
      </c>
      <c r="F670" s="54" t="s">
        <v>3083</v>
      </c>
      <c r="G670" s="54"/>
      <c r="H670" s="54" t="s">
        <v>3084</v>
      </c>
      <c r="I670" s="54" t="s">
        <v>4964</v>
      </c>
      <c r="J670" s="54" t="s">
        <v>4965</v>
      </c>
      <c r="K670" s="54" t="s">
        <v>4966</v>
      </c>
      <c r="L670" s="54" t="s">
        <v>207</v>
      </c>
      <c r="M670" s="54" t="s">
        <v>207</v>
      </c>
      <c r="N670" s="54" t="s">
        <v>207</v>
      </c>
      <c r="O670" s="54" t="s">
        <v>207</v>
      </c>
      <c r="P670" s="54">
        <v>39</v>
      </c>
      <c r="Q670" s="54"/>
      <c r="R670" s="54">
        <v>24</v>
      </c>
      <c r="S670" s="54">
        <v>12</v>
      </c>
      <c r="T670" s="54"/>
      <c r="U670" s="54" t="s">
        <v>3088</v>
      </c>
      <c r="V670" s="54" t="s">
        <v>4967</v>
      </c>
      <c r="W670" s="54"/>
      <c r="X670" s="54"/>
      <c r="Y670" s="54"/>
      <c r="Z670" s="54"/>
      <c r="AA670" s="54"/>
      <c r="AB670" s="54"/>
      <c r="AC670" s="54"/>
      <c r="AD670" s="54"/>
      <c r="AE670" s="54"/>
      <c r="AF670" s="54"/>
      <c r="AG670" s="54"/>
      <c r="AH670" s="54" t="s">
        <v>211</v>
      </c>
      <c r="AI670" s="54"/>
      <c r="AJ670" s="54"/>
      <c r="AK670" s="54"/>
      <c r="AL670" s="54" t="s">
        <v>4968</v>
      </c>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c r="BP670" s="54"/>
      <c r="BQ670" s="54"/>
      <c r="BR670" s="54"/>
      <c r="BS670" s="54"/>
      <c r="BT670" s="54"/>
      <c r="BU670" s="54"/>
      <c r="BV670" s="54"/>
      <c r="BW670" s="54"/>
      <c r="BX670" s="54"/>
      <c r="BY670" s="54"/>
      <c r="BZ670" s="54"/>
      <c r="CA670" s="54"/>
      <c r="CB670" s="54"/>
      <c r="CC670" s="54"/>
      <c r="CD670" s="54"/>
      <c r="CE670" s="54"/>
      <c r="CF670" s="54"/>
      <c r="CG670" s="54"/>
      <c r="CH670" s="54"/>
      <c r="CI670" s="54"/>
      <c r="CJ670" s="59" t="s">
        <v>6784</v>
      </c>
    </row>
    <row r="671" spans="1:88" s="3" customFormat="1" ht="60" customHeight="1">
      <c r="A671" s="59" t="s">
        <v>5007</v>
      </c>
      <c r="B671" s="59" t="s">
        <v>768</v>
      </c>
      <c r="C671" s="59">
        <v>2021</v>
      </c>
      <c r="D671" s="54"/>
      <c r="E671" s="54" t="s">
        <v>5008</v>
      </c>
      <c r="F671" s="54"/>
      <c r="G671" s="54" t="s">
        <v>5009</v>
      </c>
      <c r="H671" s="54"/>
      <c r="I671" s="54"/>
      <c r="J671" s="54"/>
      <c r="K671" s="54"/>
      <c r="L671" s="54">
        <v>2021</v>
      </c>
      <c r="M671" s="54" t="s">
        <v>207</v>
      </c>
      <c r="N671" s="54" t="s">
        <v>207</v>
      </c>
      <c r="O671" s="54"/>
      <c r="P671" s="54"/>
      <c r="Q671" s="54">
        <v>1038</v>
      </c>
      <c r="R671" s="54"/>
      <c r="S671" s="54"/>
      <c r="T671" s="54"/>
      <c r="U671" s="54"/>
      <c r="V671" s="54" t="s">
        <v>5010</v>
      </c>
      <c r="W671" s="54" t="s">
        <v>5011</v>
      </c>
      <c r="X671" s="54">
        <v>156</v>
      </c>
      <c r="Y671" s="54"/>
      <c r="Z671" s="54"/>
      <c r="AA671" s="54" t="s">
        <v>774</v>
      </c>
      <c r="AB671" s="54" t="s">
        <v>2162</v>
      </c>
      <c r="AC671" s="54" t="s">
        <v>776</v>
      </c>
      <c r="AD671" s="54"/>
      <c r="AE671" s="54"/>
      <c r="AF671" s="54"/>
      <c r="AG671" s="54"/>
      <c r="AH671" s="54" t="s">
        <v>3871</v>
      </c>
      <c r="AI671" s="54"/>
      <c r="AJ671" s="54" t="s">
        <v>5012</v>
      </c>
      <c r="AK671" s="54"/>
      <c r="AL671" s="54"/>
      <c r="AM671" s="54"/>
      <c r="AN671" s="54"/>
      <c r="AO671" s="54"/>
      <c r="AP671" s="54" t="s">
        <v>5013</v>
      </c>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c r="BP671" s="54"/>
      <c r="BQ671" s="54"/>
      <c r="BR671" s="54"/>
      <c r="BS671" s="54"/>
      <c r="BT671" s="54"/>
      <c r="BU671" s="54"/>
      <c r="BV671" s="54"/>
      <c r="BW671" s="54"/>
      <c r="BX671" s="54"/>
      <c r="BY671" s="54"/>
      <c r="BZ671" s="54"/>
      <c r="CA671" s="54"/>
      <c r="CB671" s="54"/>
      <c r="CC671" s="54"/>
      <c r="CD671" s="54"/>
      <c r="CE671" s="54"/>
      <c r="CF671" s="54"/>
      <c r="CG671" s="54"/>
      <c r="CH671" s="54"/>
      <c r="CI671" s="54"/>
      <c r="CJ671" s="59" t="s">
        <v>6784</v>
      </c>
    </row>
    <row r="672" spans="1:88" s="3" customFormat="1" ht="60" customHeight="1">
      <c r="A672" s="59" t="s">
        <v>5025</v>
      </c>
      <c r="B672" s="59" t="s">
        <v>242</v>
      </c>
      <c r="C672" s="59">
        <v>2021</v>
      </c>
      <c r="D672" s="54" t="s">
        <v>4970</v>
      </c>
      <c r="E672" s="54" t="s">
        <v>4971</v>
      </c>
      <c r="F672" s="54" t="s">
        <v>4972</v>
      </c>
      <c r="G672" s="54"/>
      <c r="H672" s="54" t="s">
        <v>4973</v>
      </c>
      <c r="I672" s="54" t="s">
        <v>4974</v>
      </c>
      <c r="J672" s="54" t="s">
        <v>4975</v>
      </c>
      <c r="K672" s="54" t="s">
        <v>4976</v>
      </c>
      <c r="L672" s="56" t="d">
        <v>2021-07-06</v>
      </c>
      <c r="M672" s="54" t="s">
        <v>207</v>
      </c>
      <c r="N672" s="54" t="s">
        <v>207</v>
      </c>
      <c r="O672" s="54" t="s">
        <v>207</v>
      </c>
      <c r="P672" s="54">
        <v>460</v>
      </c>
      <c r="Q672" s="54"/>
      <c r="R672" s="54">
        <v>7</v>
      </c>
      <c r="S672" s="54">
        <v>10</v>
      </c>
      <c r="T672" s="54"/>
      <c r="U672" s="54" t="s">
        <v>4977</v>
      </c>
      <c r="V672" s="54" t="s">
        <v>4978</v>
      </c>
      <c r="W672" s="54"/>
      <c r="X672" s="54"/>
      <c r="Y672" s="54"/>
      <c r="Z672" s="54"/>
      <c r="AA672" s="54"/>
      <c r="AB672" s="54"/>
      <c r="AC672" s="54" t="s">
        <v>253</v>
      </c>
      <c r="AD672" s="54"/>
      <c r="AE672" s="54"/>
      <c r="AF672" s="54"/>
      <c r="AG672" s="54"/>
      <c r="AH672" s="54" t="s">
        <v>211</v>
      </c>
      <c r="AI672" s="54"/>
      <c r="AJ672" s="54"/>
      <c r="AK672" s="54"/>
      <c r="AL672" s="54" t="s">
        <v>5026</v>
      </c>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c r="BP672" s="54"/>
      <c r="BQ672" s="54"/>
      <c r="BR672" s="54"/>
      <c r="BS672" s="54"/>
      <c r="BT672" s="54"/>
      <c r="BU672" s="54"/>
      <c r="BV672" s="54"/>
      <c r="BW672" s="54"/>
      <c r="BX672" s="54"/>
      <c r="BY672" s="54"/>
      <c r="BZ672" s="54"/>
      <c r="CA672" s="54"/>
      <c r="CB672" s="54"/>
      <c r="CC672" s="54"/>
      <c r="CD672" s="54"/>
      <c r="CE672" s="54"/>
      <c r="CF672" s="54"/>
      <c r="CG672" s="54"/>
      <c r="CH672" s="54"/>
      <c r="CI672" s="54"/>
      <c r="CJ672" s="59" t="s">
        <v>6784</v>
      </c>
    </row>
    <row r="673" spans="1:88" s="3" customFormat="1" ht="60" customHeight="1">
      <c r="A673" s="59" t="s">
        <v>5027</v>
      </c>
      <c r="B673" s="59" t="s">
        <v>242</v>
      </c>
      <c r="C673" s="59">
        <v>2021</v>
      </c>
      <c r="D673" s="54" t="s">
        <v>4881</v>
      </c>
      <c r="E673" s="54" t="s">
        <v>4882</v>
      </c>
      <c r="F673" s="54"/>
      <c r="G673" s="54"/>
      <c r="H673" s="54"/>
      <c r="I673" s="54" t="s">
        <v>4883</v>
      </c>
      <c r="J673" s="54" t="s">
        <v>4884</v>
      </c>
      <c r="K673" s="54"/>
      <c r="L673" s="54">
        <v>2021</v>
      </c>
      <c r="M673" s="54" t="s">
        <v>207</v>
      </c>
      <c r="N673" s="54" t="s">
        <v>207</v>
      </c>
      <c r="O673" s="54" t="s">
        <v>207</v>
      </c>
      <c r="P673" s="54"/>
      <c r="Q673" s="54"/>
      <c r="R673" s="54"/>
      <c r="S673" s="54"/>
      <c r="T673" s="54"/>
      <c r="U673" s="54"/>
      <c r="V673" s="54" t="s">
        <v>4885</v>
      </c>
      <c r="W673" s="54"/>
      <c r="X673" s="54"/>
      <c r="Y673" s="54"/>
      <c r="Z673" s="54"/>
      <c r="AA673" s="54"/>
      <c r="AB673" s="54"/>
      <c r="AC673" s="54"/>
      <c r="AD673" s="54"/>
      <c r="AE673" s="54"/>
      <c r="AF673" s="54"/>
      <c r="AG673" s="54"/>
      <c r="AH673" s="54" t="s">
        <v>2795</v>
      </c>
      <c r="AI673" s="54"/>
      <c r="AJ673" s="54" t="s">
        <v>4886</v>
      </c>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c r="BP673" s="54"/>
      <c r="BQ673" s="54"/>
      <c r="BR673" s="54"/>
      <c r="BS673" s="54"/>
      <c r="BT673" s="54"/>
      <c r="BU673" s="54"/>
      <c r="BV673" s="54"/>
      <c r="BW673" s="54"/>
      <c r="BX673" s="54"/>
      <c r="BY673" s="54"/>
      <c r="BZ673" s="54"/>
      <c r="CA673" s="54"/>
      <c r="CB673" s="54"/>
      <c r="CC673" s="54"/>
      <c r="CD673" s="54"/>
      <c r="CE673" s="54"/>
      <c r="CF673" s="54"/>
      <c r="CG673" s="54"/>
      <c r="CH673" s="54"/>
      <c r="CI673" s="54"/>
      <c r="CJ673" s="59" t="s">
        <v>6784</v>
      </c>
    </row>
    <row r="674" spans="1:88" s="3" customFormat="1" ht="60" customHeight="1">
      <c r="A674" s="59" t="s">
        <v>5028</v>
      </c>
      <c r="B674" s="59" t="s">
        <v>242</v>
      </c>
      <c r="C674" s="59">
        <v>2021</v>
      </c>
      <c r="D674" s="54" t="s">
        <v>4888</v>
      </c>
      <c r="E674" s="54" t="s">
        <v>4889</v>
      </c>
      <c r="F674" s="54"/>
      <c r="G674" s="54"/>
      <c r="H674" s="54"/>
      <c r="I674" s="54" t="s">
        <v>4890</v>
      </c>
      <c r="J674" s="54" t="s">
        <v>4891</v>
      </c>
      <c r="K674" s="54"/>
      <c r="L674" s="54">
        <v>2021</v>
      </c>
      <c r="M674" s="54" t="s">
        <v>207</v>
      </c>
      <c r="N674" s="54" t="s">
        <v>207</v>
      </c>
      <c r="O674" s="54" t="s">
        <v>207</v>
      </c>
      <c r="P674" s="54"/>
      <c r="Q674" s="54"/>
      <c r="R674" s="54"/>
      <c r="S674" s="54"/>
      <c r="T674" s="54"/>
      <c r="U674" s="54"/>
      <c r="V674" s="54" t="s">
        <v>4892</v>
      </c>
      <c r="W674" s="54"/>
      <c r="X674" s="54"/>
      <c r="Y674" s="54"/>
      <c r="Z674" s="54"/>
      <c r="AA674" s="54"/>
      <c r="AB674" s="54"/>
      <c r="AC674" s="54"/>
      <c r="AD674" s="54"/>
      <c r="AE674" s="54"/>
      <c r="AF674" s="54"/>
      <c r="AG674" s="54"/>
      <c r="AH674" s="54" t="s">
        <v>2795</v>
      </c>
      <c r="AI674" s="54"/>
      <c r="AJ674" s="54" t="s">
        <v>4886</v>
      </c>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c r="BP674" s="54"/>
      <c r="BQ674" s="54"/>
      <c r="BR674" s="54"/>
      <c r="BS674" s="54"/>
      <c r="BT674" s="54"/>
      <c r="BU674" s="54"/>
      <c r="BV674" s="54"/>
      <c r="BW674" s="54"/>
      <c r="BX674" s="54"/>
      <c r="BY674" s="54"/>
      <c r="BZ674" s="54"/>
      <c r="CA674" s="54"/>
      <c r="CB674" s="54"/>
      <c r="CC674" s="54"/>
      <c r="CD674" s="54"/>
      <c r="CE674" s="54"/>
      <c r="CF674" s="54"/>
      <c r="CG674" s="54"/>
      <c r="CH674" s="54"/>
      <c r="CI674" s="54"/>
      <c r="CJ674" s="59" t="s">
        <v>6784</v>
      </c>
    </row>
    <row r="675" spans="1:88" s="3" customFormat="1" ht="60" customHeight="1">
      <c r="A675" s="59" t="s">
        <v>5029</v>
      </c>
      <c r="B675" s="59" t="s">
        <v>242</v>
      </c>
      <c r="C675" s="59">
        <v>2021</v>
      </c>
      <c r="D675" s="54" t="s">
        <v>4857</v>
      </c>
      <c r="E675" s="54" t="s">
        <v>4858</v>
      </c>
      <c r="F675" s="54" t="s">
        <v>3459</v>
      </c>
      <c r="G675" s="54"/>
      <c r="H675" s="54">
        <v>22394303</v>
      </c>
      <c r="I675" s="54" t="s">
        <v>4859</v>
      </c>
      <c r="J675" s="54" t="s">
        <v>4860</v>
      </c>
      <c r="K675" s="54" t="s">
        <v>4861</v>
      </c>
      <c r="L675" s="56" t="d">
        <v>2021-07-02</v>
      </c>
      <c r="M675" s="54" t="s">
        <v>207</v>
      </c>
      <c r="N675" s="54" t="s">
        <v>207</v>
      </c>
      <c r="O675" s="54" t="s">
        <v>207</v>
      </c>
      <c r="P675" s="54"/>
      <c r="Q675" s="54"/>
      <c r="R675" s="54">
        <v>1</v>
      </c>
      <c r="S675" s="54">
        <v>11</v>
      </c>
      <c r="T675" s="54"/>
      <c r="U675" s="54"/>
      <c r="V675" s="54" t="s">
        <v>4862</v>
      </c>
      <c r="W675" s="54"/>
      <c r="X675" s="54"/>
      <c r="Y675" s="54"/>
      <c r="Z675" s="54"/>
      <c r="AA675" s="54"/>
      <c r="AB675" s="54"/>
      <c r="AC675" s="54" t="s">
        <v>776</v>
      </c>
      <c r="AD675" s="54"/>
      <c r="AE675" s="54"/>
      <c r="AF675" s="54"/>
      <c r="AG675" s="54"/>
      <c r="AH675" s="54" t="s">
        <v>3463</v>
      </c>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c r="BP675" s="54"/>
      <c r="BQ675" s="54"/>
      <c r="BR675" s="54"/>
      <c r="BS675" s="54"/>
      <c r="BT675" s="54"/>
      <c r="BU675" s="54"/>
      <c r="BV675" s="54"/>
      <c r="BW675" s="54"/>
      <c r="BX675" s="54"/>
      <c r="BY675" s="54"/>
      <c r="BZ675" s="54"/>
      <c r="CA675" s="54"/>
      <c r="CB675" s="54"/>
      <c r="CC675" s="54"/>
      <c r="CD675" s="54"/>
      <c r="CE675" s="54"/>
      <c r="CF675" s="54"/>
      <c r="CG675" s="54"/>
      <c r="CH675" s="54"/>
      <c r="CI675" s="54"/>
      <c r="CJ675" s="59" t="s">
        <v>6784</v>
      </c>
    </row>
    <row r="676" spans="1:88" s="3" customFormat="1" ht="60" customHeight="1">
      <c r="A676" s="59" t="s">
        <v>5030</v>
      </c>
      <c r="B676" s="59" t="s">
        <v>242</v>
      </c>
      <c r="C676" s="59">
        <v>2021</v>
      </c>
      <c r="D676" s="54" t="s">
        <v>5031</v>
      </c>
      <c r="E676" s="54" t="s">
        <v>5032</v>
      </c>
      <c r="F676" s="54" t="s">
        <v>3459</v>
      </c>
      <c r="G676" s="54"/>
      <c r="H676" s="54">
        <v>22394303</v>
      </c>
      <c r="I676" s="54" t="s">
        <v>5033</v>
      </c>
      <c r="J676" s="54" t="s">
        <v>5034</v>
      </c>
      <c r="K676" s="54" t="s">
        <v>5035</v>
      </c>
      <c r="L676" s="54" t="s">
        <v>207</v>
      </c>
      <c r="M676" s="54" t="s">
        <v>207</v>
      </c>
      <c r="N676" s="54" t="s">
        <v>207</v>
      </c>
      <c r="O676" s="54" t="s">
        <v>207</v>
      </c>
      <c r="P676" s="54"/>
      <c r="Q676" s="54"/>
      <c r="R676" s="54">
        <v>2</v>
      </c>
      <c r="S676" s="54">
        <v>11</v>
      </c>
      <c r="T676" s="54"/>
      <c r="U676" s="54"/>
      <c r="V676" s="54" t="s">
        <v>5036</v>
      </c>
      <c r="W676" s="54"/>
      <c r="X676" s="54"/>
      <c r="Y676" s="54"/>
      <c r="Z676" s="54"/>
      <c r="AA676" s="54"/>
      <c r="AB676" s="54"/>
      <c r="AC676" s="54" t="s">
        <v>776</v>
      </c>
      <c r="AD676" s="54"/>
      <c r="AE676" s="54"/>
      <c r="AF676" s="54"/>
      <c r="AG676" s="54"/>
      <c r="AH676" s="54" t="s">
        <v>3463</v>
      </c>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c r="BP676" s="54"/>
      <c r="BQ676" s="54"/>
      <c r="BR676" s="54"/>
      <c r="BS676" s="54"/>
      <c r="BT676" s="54"/>
      <c r="BU676" s="54"/>
      <c r="BV676" s="54"/>
      <c r="BW676" s="54"/>
      <c r="BX676" s="54"/>
      <c r="BY676" s="54"/>
      <c r="BZ676" s="54"/>
      <c r="CA676" s="54"/>
      <c r="CB676" s="54"/>
      <c r="CC676" s="54"/>
      <c r="CD676" s="54"/>
      <c r="CE676" s="54"/>
      <c r="CF676" s="54"/>
      <c r="CG676" s="54"/>
      <c r="CH676" s="54"/>
      <c r="CI676" s="54"/>
      <c r="CJ676" s="59" t="s">
        <v>6784</v>
      </c>
    </row>
    <row r="677" spans="1:88" s="3" customFormat="1" ht="60" customHeight="1">
      <c r="A677" s="59" t="s">
        <v>5037</v>
      </c>
      <c r="B677" s="59" t="s">
        <v>242</v>
      </c>
      <c r="C677" s="59">
        <v>2021</v>
      </c>
      <c r="D677" s="54" t="s">
        <v>5038</v>
      </c>
      <c r="E677" s="54" t="s">
        <v>5039</v>
      </c>
      <c r="F677" s="54" t="s">
        <v>3459</v>
      </c>
      <c r="G677" s="54"/>
      <c r="H677" s="54">
        <v>22394303</v>
      </c>
      <c r="I677" s="54" t="s">
        <v>5040</v>
      </c>
      <c r="J677" s="54" t="s">
        <v>5041</v>
      </c>
      <c r="K677" s="54" t="s">
        <v>5042</v>
      </c>
      <c r="L677" s="56" t="d">
        <v>2021-07-02</v>
      </c>
      <c r="M677" s="54" t="s">
        <v>207</v>
      </c>
      <c r="N677" s="54" t="s">
        <v>207</v>
      </c>
      <c r="O677" s="54" t="s">
        <v>207</v>
      </c>
      <c r="P677" s="54"/>
      <c r="Q677" s="54"/>
      <c r="R677" s="54">
        <v>1</v>
      </c>
      <c r="S677" s="54">
        <v>11</v>
      </c>
      <c r="T677" s="54"/>
      <c r="U677" s="54"/>
      <c r="V677" s="54"/>
      <c r="W677" s="54"/>
      <c r="X677" s="54"/>
      <c r="Y677" s="54"/>
      <c r="Z677" s="54"/>
      <c r="AA677" s="54"/>
      <c r="AB677" s="54"/>
      <c r="AC677" s="54" t="s">
        <v>776</v>
      </c>
      <c r="AD677" s="54"/>
      <c r="AE677" s="54"/>
      <c r="AF677" s="54"/>
      <c r="AG677" s="54"/>
      <c r="AH677" s="54" t="s">
        <v>3463</v>
      </c>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c r="BP677" s="54"/>
      <c r="BQ677" s="54"/>
      <c r="BR677" s="54"/>
      <c r="BS677" s="54"/>
      <c r="BT677" s="54"/>
      <c r="BU677" s="54"/>
      <c r="BV677" s="54"/>
      <c r="BW677" s="54"/>
      <c r="BX677" s="54"/>
      <c r="BY677" s="54"/>
      <c r="BZ677" s="54"/>
      <c r="CA677" s="54"/>
      <c r="CB677" s="54"/>
      <c r="CC677" s="54"/>
      <c r="CD677" s="54"/>
      <c r="CE677" s="54"/>
      <c r="CF677" s="54"/>
      <c r="CG677" s="54"/>
      <c r="CH677" s="54"/>
      <c r="CI677" s="54"/>
      <c r="CJ677" s="59" t="s">
        <v>6784</v>
      </c>
    </row>
    <row r="678" spans="1:88" s="3" customFormat="1" ht="60" customHeight="1">
      <c r="A678" s="59" t="s">
        <v>5043</v>
      </c>
      <c r="B678" s="59" t="s">
        <v>242</v>
      </c>
      <c r="C678" s="59">
        <v>2021</v>
      </c>
      <c r="D678" s="54" t="s">
        <v>4864</v>
      </c>
      <c r="E678" s="54" t="s">
        <v>4865</v>
      </c>
      <c r="F678" s="54" t="s">
        <v>3459</v>
      </c>
      <c r="G678" s="54"/>
      <c r="H678" s="54">
        <v>22394303</v>
      </c>
      <c r="I678" s="54" t="s">
        <v>4866</v>
      </c>
      <c r="J678" s="54" t="s">
        <v>4867</v>
      </c>
      <c r="K678" s="54" t="s">
        <v>4868</v>
      </c>
      <c r="L678" s="56" t="d">
        <v>2021-07-02</v>
      </c>
      <c r="M678" s="54" t="s">
        <v>207</v>
      </c>
      <c r="N678" s="54" t="s">
        <v>207</v>
      </c>
      <c r="O678" s="54" t="s">
        <v>207</v>
      </c>
      <c r="P678" s="54"/>
      <c r="Q678" s="54"/>
      <c r="R678" s="54">
        <v>1</v>
      </c>
      <c r="S678" s="54">
        <v>11</v>
      </c>
      <c r="T678" s="54"/>
      <c r="U678" s="54"/>
      <c r="V678" s="54" t="s">
        <v>4869</v>
      </c>
      <c r="W678" s="54"/>
      <c r="X678" s="54"/>
      <c r="Y678" s="54"/>
      <c r="Z678" s="54"/>
      <c r="AA678" s="54"/>
      <c r="AB678" s="54"/>
      <c r="AC678" s="54" t="s">
        <v>776</v>
      </c>
      <c r="AD678" s="54"/>
      <c r="AE678" s="54"/>
      <c r="AF678" s="54"/>
      <c r="AG678" s="54"/>
      <c r="AH678" s="54" t="s">
        <v>3463</v>
      </c>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c r="BP678" s="54"/>
      <c r="BQ678" s="54"/>
      <c r="BR678" s="54"/>
      <c r="BS678" s="54"/>
      <c r="BT678" s="54"/>
      <c r="BU678" s="54"/>
      <c r="BV678" s="54"/>
      <c r="BW678" s="54"/>
      <c r="BX678" s="54"/>
      <c r="BY678" s="54"/>
      <c r="BZ678" s="54"/>
      <c r="CA678" s="54"/>
      <c r="CB678" s="54"/>
      <c r="CC678" s="54"/>
      <c r="CD678" s="54"/>
      <c r="CE678" s="54"/>
      <c r="CF678" s="54"/>
      <c r="CG678" s="54"/>
      <c r="CH678" s="54"/>
      <c r="CI678" s="54"/>
      <c r="CJ678" s="59" t="s">
        <v>6784</v>
      </c>
    </row>
    <row r="679" spans="1:88" s="3" customFormat="1" ht="60" customHeight="1">
      <c r="A679" s="59" t="s">
        <v>5054</v>
      </c>
      <c r="B679" s="59" t="s">
        <v>200</v>
      </c>
      <c r="C679" s="59">
        <v>2021</v>
      </c>
      <c r="D679" s="54" t="s">
        <v>4570</v>
      </c>
      <c r="E679" s="54" t="s">
        <v>4571</v>
      </c>
      <c r="F679" s="54" t="s">
        <v>4572</v>
      </c>
      <c r="G679" s="54" t="s">
        <v>4573</v>
      </c>
      <c r="H679" s="54"/>
      <c r="I679" s="54" t="s">
        <v>4574</v>
      </c>
      <c r="J679" s="54" t="s">
        <v>4575</v>
      </c>
      <c r="K679" s="54"/>
      <c r="L679" s="54" t="s">
        <v>207</v>
      </c>
      <c r="M679" s="54" t="s">
        <v>207</v>
      </c>
      <c r="N679" s="54" t="s">
        <v>207</v>
      </c>
      <c r="O679" s="54" t="s">
        <v>207</v>
      </c>
      <c r="P679" s="54" t="s">
        <v>4576</v>
      </c>
      <c r="Q679" s="54"/>
      <c r="R679" s="54"/>
      <c r="S679" s="54"/>
      <c r="T679" s="54"/>
      <c r="U679" s="54"/>
      <c r="V679" s="54" t="s">
        <v>4577</v>
      </c>
      <c r="W679" s="54"/>
      <c r="X679" s="54"/>
      <c r="Y679" s="54"/>
      <c r="Z679" s="54"/>
      <c r="AA679" s="54" t="s">
        <v>262</v>
      </c>
      <c r="AB679" s="54" t="s">
        <v>4578</v>
      </c>
      <c r="AC679" s="54" t="s">
        <v>253</v>
      </c>
      <c r="AD679" s="54"/>
      <c r="AE679" s="54"/>
      <c r="AF679" s="54"/>
      <c r="AG679" s="54"/>
      <c r="AH679" s="54" t="s">
        <v>211</v>
      </c>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c r="BP679" s="54"/>
      <c r="BQ679" s="54"/>
      <c r="BR679" s="54"/>
      <c r="BS679" s="54"/>
      <c r="BT679" s="54" t="s">
        <v>4579</v>
      </c>
      <c r="BU679" s="54"/>
      <c r="BV679" s="54"/>
      <c r="BW679" s="54"/>
      <c r="BX679" s="54"/>
      <c r="BY679" s="54"/>
      <c r="BZ679" s="54"/>
      <c r="CA679" s="54"/>
      <c r="CB679" s="54"/>
      <c r="CC679" s="54"/>
      <c r="CD679" s="54"/>
      <c r="CE679" s="54"/>
      <c r="CF679" s="54"/>
      <c r="CG679" s="54"/>
      <c r="CH679" s="54"/>
      <c r="CI679" s="54"/>
      <c r="CJ679" s="59" t="s">
        <v>6784</v>
      </c>
    </row>
    <row r="680" spans="1:88" s="3" customFormat="1" ht="60" customHeight="1">
      <c r="A680" s="59" t="s">
        <v>5055</v>
      </c>
      <c r="B680" s="59" t="s">
        <v>242</v>
      </c>
      <c r="C680" s="59">
        <v>2021</v>
      </c>
      <c r="D680" s="54" t="s">
        <v>4946</v>
      </c>
      <c r="E680" s="54" t="s">
        <v>4947</v>
      </c>
      <c r="F680" s="54" t="s">
        <v>3075</v>
      </c>
      <c r="G680" s="54"/>
      <c r="H680" s="54" t="s">
        <v>3076</v>
      </c>
      <c r="I680" s="54" t="s">
        <v>4948</v>
      </c>
      <c r="J680" s="54" t="s">
        <v>4949</v>
      </c>
      <c r="K680" s="54" t="s">
        <v>4950</v>
      </c>
      <c r="L680" s="56" t="d">
        <v>2021-02-01</v>
      </c>
      <c r="M680" s="54" t="s">
        <v>207</v>
      </c>
      <c r="N680" s="54" t="s">
        <v>207</v>
      </c>
      <c r="O680" s="54" t="s">
        <v>207</v>
      </c>
      <c r="P680" s="54">
        <v>957</v>
      </c>
      <c r="Q680" s="54"/>
      <c r="R680" s="54">
        <v>3</v>
      </c>
      <c r="S680" s="54">
        <v>21</v>
      </c>
      <c r="T680" s="54"/>
      <c r="U680" s="54" t="s">
        <v>3075</v>
      </c>
      <c r="V680" s="54"/>
      <c r="W680" s="54"/>
      <c r="X680" s="54"/>
      <c r="Y680" s="54"/>
      <c r="Z680" s="54"/>
      <c r="AA680" s="54"/>
      <c r="AB680" s="54"/>
      <c r="AC680" s="54" t="s">
        <v>253</v>
      </c>
      <c r="AD680" s="54"/>
      <c r="AE680" s="54"/>
      <c r="AF680" s="54"/>
      <c r="AG680" s="54"/>
      <c r="AH680" s="54" t="s">
        <v>211</v>
      </c>
      <c r="AI680" s="54"/>
      <c r="AJ680" s="54"/>
      <c r="AK680" s="54"/>
      <c r="AL680" s="54" t="s">
        <v>5056</v>
      </c>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c r="BP680" s="54"/>
      <c r="BQ680" s="54"/>
      <c r="BR680" s="54"/>
      <c r="BS680" s="54"/>
      <c r="BT680" s="54"/>
      <c r="BU680" s="54"/>
      <c r="BV680" s="54"/>
      <c r="BW680" s="54"/>
      <c r="BX680" s="54"/>
      <c r="BY680" s="54"/>
      <c r="BZ680" s="54"/>
      <c r="CA680" s="54"/>
      <c r="CB680" s="54"/>
      <c r="CC680" s="54"/>
      <c r="CD680" s="54"/>
      <c r="CE680" s="54"/>
      <c r="CF680" s="54"/>
      <c r="CG680" s="54"/>
      <c r="CH680" s="54"/>
      <c r="CI680" s="54"/>
      <c r="CJ680" s="59" t="s">
        <v>6784</v>
      </c>
    </row>
    <row r="681" spans="1:88" s="3" customFormat="1" ht="60" customHeight="1">
      <c r="A681" s="59" t="s">
        <v>5057</v>
      </c>
      <c r="B681" s="59" t="s">
        <v>242</v>
      </c>
      <c r="C681" s="59">
        <v>2021</v>
      </c>
      <c r="D681" s="54" t="s">
        <v>4981</v>
      </c>
      <c r="E681" s="54" t="s">
        <v>4982</v>
      </c>
      <c r="F681" s="54" t="s">
        <v>4983</v>
      </c>
      <c r="G681" s="54"/>
      <c r="H681" s="54" t="s">
        <v>4984</v>
      </c>
      <c r="I681" s="54" t="s">
        <v>4985</v>
      </c>
      <c r="J681" s="54" t="s">
        <v>4986</v>
      </c>
      <c r="K681" s="54" t="s">
        <v>4987</v>
      </c>
      <c r="L681" s="54" t="s">
        <v>4988</v>
      </c>
      <c r="M681" s="54" t="s">
        <v>207</v>
      </c>
      <c r="N681" s="54" t="s">
        <v>207</v>
      </c>
      <c r="O681" s="54" t="s">
        <v>207</v>
      </c>
      <c r="P681" s="54" t="s">
        <v>4989</v>
      </c>
      <c r="Q681" s="54"/>
      <c r="R681" s="54">
        <v>12</v>
      </c>
      <c r="S681" s="54">
        <v>19</v>
      </c>
      <c r="T681" s="54"/>
      <c r="U681" s="54" t="s">
        <v>4990</v>
      </c>
      <c r="V681" s="54"/>
      <c r="W681" s="54"/>
      <c r="X681" s="54"/>
      <c r="Y681" s="54"/>
      <c r="Z681" s="54"/>
      <c r="AA681" s="54"/>
      <c r="AB681" s="54"/>
      <c r="AC681" s="54" t="s">
        <v>253</v>
      </c>
      <c r="AD681" s="54"/>
      <c r="AE681" s="54"/>
      <c r="AF681" s="54"/>
      <c r="AG681" s="54"/>
      <c r="AH681" s="54" t="s">
        <v>211</v>
      </c>
      <c r="AI681" s="54"/>
      <c r="AJ681" s="54"/>
      <c r="AK681" s="54"/>
      <c r="AL681" s="54" t="s">
        <v>5058</v>
      </c>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c r="BP681" s="54"/>
      <c r="BQ681" s="54"/>
      <c r="BR681" s="54"/>
      <c r="BS681" s="54"/>
      <c r="BT681" s="54"/>
      <c r="BU681" s="54"/>
      <c r="BV681" s="54"/>
      <c r="BW681" s="54"/>
      <c r="BX681" s="54"/>
      <c r="BY681" s="54"/>
      <c r="BZ681" s="54"/>
      <c r="CA681" s="54"/>
      <c r="CB681" s="54"/>
      <c r="CC681" s="54"/>
      <c r="CD681" s="54"/>
      <c r="CE681" s="54"/>
      <c r="CF681" s="54"/>
      <c r="CG681" s="54"/>
      <c r="CH681" s="54"/>
      <c r="CI681" s="54"/>
      <c r="CJ681" s="59" t="s">
        <v>6784</v>
      </c>
    </row>
    <row r="682" spans="1:88" s="3" customFormat="1" ht="60" customHeight="1">
      <c r="A682" s="59" t="s">
        <v>5059</v>
      </c>
      <c r="B682" s="59" t="s">
        <v>242</v>
      </c>
      <c r="C682" s="59">
        <v>2021</v>
      </c>
      <c r="D682" s="54" t="s">
        <v>5060</v>
      </c>
      <c r="E682" s="54" t="s">
        <v>5061</v>
      </c>
      <c r="F682" s="54" t="s">
        <v>3143</v>
      </c>
      <c r="G682" s="54"/>
      <c r="H682" s="54" t="s">
        <v>5062</v>
      </c>
      <c r="I682" s="54" t="s">
        <v>5063</v>
      </c>
      <c r="J682" s="54" t="s">
        <v>5064</v>
      </c>
      <c r="K682" s="54"/>
      <c r="L682" s="54" t="s">
        <v>4606</v>
      </c>
      <c r="M682" s="54" t="s">
        <v>207</v>
      </c>
      <c r="N682" s="54" t="s">
        <v>207</v>
      </c>
      <c r="O682" s="54" t="s">
        <v>207</v>
      </c>
      <c r="P682" s="54" t="s">
        <v>5065</v>
      </c>
      <c r="Q682" s="54"/>
      <c r="R682" s="54">
        <v>2</v>
      </c>
      <c r="S682" s="54">
        <v>40</v>
      </c>
      <c r="T682" s="54"/>
      <c r="U682" s="54" t="s">
        <v>3143</v>
      </c>
      <c r="V682" s="54"/>
      <c r="W682" s="54"/>
      <c r="X682" s="54"/>
      <c r="Y682" s="54"/>
      <c r="Z682" s="54"/>
      <c r="AA682" s="54"/>
      <c r="AB682" s="54"/>
      <c r="AC682" s="54" t="s">
        <v>253</v>
      </c>
      <c r="AD682" s="54"/>
      <c r="AE682" s="54"/>
      <c r="AF682" s="54"/>
      <c r="AG682" s="54"/>
      <c r="AH682" s="54" t="s">
        <v>211</v>
      </c>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c r="BP682" s="54"/>
      <c r="BQ682" s="54"/>
      <c r="BR682" s="54"/>
      <c r="BS682" s="54"/>
      <c r="BT682" s="54"/>
      <c r="BU682" s="54"/>
      <c r="BV682" s="54"/>
      <c r="BW682" s="54"/>
      <c r="BX682" s="54"/>
      <c r="BY682" s="54"/>
      <c r="BZ682" s="54"/>
      <c r="CA682" s="54"/>
      <c r="CB682" s="54"/>
      <c r="CC682" s="54"/>
      <c r="CD682" s="54"/>
      <c r="CE682" s="54"/>
      <c r="CF682" s="54"/>
      <c r="CG682" s="54"/>
      <c r="CH682" s="54"/>
      <c r="CI682" s="54"/>
      <c r="CJ682" s="59" t="s">
        <v>6784</v>
      </c>
    </row>
    <row r="683" spans="1:88" s="3" customFormat="1" ht="60" customHeight="1">
      <c r="A683" s="59" t="s">
        <v>5066</v>
      </c>
      <c r="B683" s="59" t="s">
        <v>242</v>
      </c>
      <c r="C683" s="59">
        <v>2021</v>
      </c>
      <c r="D683" s="54" t="s">
        <v>4937</v>
      </c>
      <c r="E683" s="54" t="s">
        <v>4938</v>
      </c>
      <c r="F683" s="54" t="s">
        <v>4939</v>
      </c>
      <c r="G683" s="54"/>
      <c r="H683" s="54" t="s">
        <v>4940</v>
      </c>
      <c r="I683" s="54" t="s">
        <v>4941</v>
      </c>
      <c r="J683" s="54" t="s">
        <v>4942</v>
      </c>
      <c r="K683" s="54" t="s">
        <v>4943</v>
      </c>
      <c r="L683" s="54" t="s">
        <v>207</v>
      </c>
      <c r="M683" s="54" t="s">
        <v>207</v>
      </c>
      <c r="N683" s="54" t="s">
        <v>207</v>
      </c>
      <c r="O683" s="54" t="s">
        <v>207</v>
      </c>
      <c r="P683" s="54">
        <v>1217</v>
      </c>
      <c r="Q683" s="54"/>
      <c r="R683" s="54">
        <v>9</v>
      </c>
      <c r="S683" s="54">
        <v>12</v>
      </c>
      <c r="T683" s="54"/>
      <c r="U683" s="54" t="s">
        <v>4939</v>
      </c>
      <c r="V683" s="54"/>
      <c r="W683" s="54"/>
      <c r="X683" s="54"/>
      <c r="Y683" s="54"/>
      <c r="Z683" s="54"/>
      <c r="AA683" s="54"/>
      <c r="AB683" s="54"/>
      <c r="AC683" s="54" t="s">
        <v>253</v>
      </c>
      <c r="AD683" s="54"/>
      <c r="AE683" s="54"/>
      <c r="AF683" s="54"/>
      <c r="AG683" s="54"/>
      <c r="AH683" s="54" t="s">
        <v>211</v>
      </c>
      <c r="AI683" s="54"/>
      <c r="AJ683" s="54"/>
      <c r="AK683" s="54"/>
      <c r="AL683" s="54" t="s">
        <v>5067</v>
      </c>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c r="BP683" s="54"/>
      <c r="BQ683" s="54"/>
      <c r="BR683" s="54"/>
      <c r="BS683" s="54"/>
      <c r="BT683" s="54"/>
      <c r="BU683" s="54"/>
      <c r="BV683" s="54"/>
      <c r="BW683" s="54"/>
      <c r="BX683" s="54"/>
      <c r="BY683" s="54"/>
      <c r="BZ683" s="54"/>
      <c r="CA683" s="54"/>
      <c r="CB683" s="54"/>
      <c r="CC683" s="54"/>
      <c r="CD683" s="54"/>
      <c r="CE683" s="54"/>
      <c r="CF683" s="54"/>
      <c r="CG683" s="54"/>
      <c r="CH683" s="54"/>
      <c r="CI683" s="54"/>
      <c r="CJ683" s="59" t="s">
        <v>6784</v>
      </c>
    </row>
    <row r="684" spans="1:88" s="3" customFormat="1" ht="60" customHeight="1">
      <c r="A684" s="59" t="s">
        <v>5068</v>
      </c>
      <c r="B684" s="59" t="s">
        <v>242</v>
      </c>
      <c r="C684" s="59">
        <v>2021</v>
      </c>
      <c r="D684" s="54" t="s">
        <v>5069</v>
      </c>
      <c r="E684" s="54" t="s">
        <v>5070</v>
      </c>
      <c r="F684" s="54" t="s">
        <v>3532</v>
      </c>
      <c r="G684" s="54"/>
      <c r="H684" s="54">
        <v>23062061</v>
      </c>
      <c r="I684" s="54" t="s">
        <v>5071</v>
      </c>
      <c r="J684" s="54" t="s">
        <v>5072</v>
      </c>
      <c r="K684" s="54" t="s">
        <v>5073</v>
      </c>
      <c r="L684" s="54">
        <v>2021</v>
      </c>
      <c r="M684" s="54" t="s">
        <v>207</v>
      </c>
      <c r="N684" s="54" t="s">
        <v>207</v>
      </c>
      <c r="O684" s="54" t="s">
        <v>207</v>
      </c>
      <c r="P684" s="54" t="s">
        <v>5074</v>
      </c>
      <c r="Q684" s="54"/>
      <c r="R684" s="54">
        <v>27</v>
      </c>
      <c r="S684" s="54"/>
      <c r="T684" s="54"/>
      <c r="U684" s="54" t="s">
        <v>3536</v>
      </c>
      <c r="V684" s="54" t="s">
        <v>5075</v>
      </c>
      <c r="W684" s="54"/>
      <c r="X684" s="54"/>
      <c r="Y684" s="54"/>
      <c r="Z684" s="54"/>
      <c r="AA684" s="54"/>
      <c r="AB684" s="54"/>
      <c r="AC684" s="54"/>
      <c r="AD684" s="54"/>
      <c r="AE684" s="54"/>
      <c r="AF684" s="54"/>
      <c r="AG684" s="54"/>
      <c r="AH684" s="54" t="s">
        <v>211</v>
      </c>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c r="BP684" s="54"/>
      <c r="BQ684" s="54"/>
      <c r="BR684" s="54"/>
      <c r="BS684" s="54"/>
      <c r="BT684" s="54"/>
      <c r="BU684" s="54"/>
      <c r="BV684" s="54"/>
      <c r="BW684" s="54"/>
      <c r="BX684" s="54"/>
      <c r="BY684" s="54"/>
      <c r="BZ684" s="54"/>
      <c r="CA684" s="54"/>
      <c r="CB684" s="54"/>
      <c r="CC684" s="54"/>
      <c r="CD684" s="54"/>
      <c r="CE684" s="54"/>
      <c r="CF684" s="54"/>
      <c r="CG684" s="54"/>
      <c r="CH684" s="54"/>
      <c r="CI684" s="54"/>
      <c r="CJ684" s="59" t="s">
        <v>6784</v>
      </c>
    </row>
    <row r="685" spans="1:88" s="3" customFormat="1" ht="60" customHeight="1">
      <c r="A685" s="59" t="s">
        <v>5084</v>
      </c>
      <c r="B685" s="59" t="s">
        <v>242</v>
      </c>
      <c r="C685" s="59">
        <v>2021</v>
      </c>
      <c r="D685" s="54" t="s">
        <v>4871</v>
      </c>
      <c r="E685" s="54" t="s">
        <v>4872</v>
      </c>
      <c r="F685" s="54" t="s">
        <v>4873</v>
      </c>
      <c r="G685" s="54"/>
      <c r="H685" s="54" t="s">
        <v>4874</v>
      </c>
      <c r="I685" s="54" t="s">
        <v>4875</v>
      </c>
      <c r="J685" s="54" t="s">
        <v>4876</v>
      </c>
      <c r="K685" s="54" t="s">
        <v>4877</v>
      </c>
      <c r="L685" s="54" t="s">
        <v>207</v>
      </c>
      <c r="M685" s="54" t="s">
        <v>207</v>
      </c>
      <c r="N685" s="54" t="s">
        <v>207</v>
      </c>
      <c r="O685" s="54" t="s">
        <v>207</v>
      </c>
      <c r="P685" s="55" t="d">
        <v>2023-01-08</v>
      </c>
      <c r="Q685" s="54"/>
      <c r="R685" s="54"/>
      <c r="S685" s="54">
        <v>2021</v>
      </c>
      <c r="T685" s="54"/>
      <c r="U685" s="54" t="s">
        <v>4873</v>
      </c>
      <c r="V685" s="54"/>
      <c r="W685" s="54"/>
      <c r="X685" s="54"/>
      <c r="Y685" s="54"/>
      <c r="Z685" s="54"/>
      <c r="AA685" s="54"/>
      <c r="AB685" s="54"/>
      <c r="AC685" s="54" t="s">
        <v>253</v>
      </c>
      <c r="AD685" s="54"/>
      <c r="AE685" s="54"/>
      <c r="AF685" s="54"/>
      <c r="AG685" s="54"/>
      <c r="AH685" s="54" t="s">
        <v>211</v>
      </c>
      <c r="AI685" s="54"/>
      <c r="AJ685" s="54"/>
      <c r="AK685" s="54"/>
      <c r="AL685" s="54" t="s">
        <v>5085</v>
      </c>
      <c r="AM685" s="54"/>
      <c r="AN685" s="54"/>
      <c r="AO685" s="54"/>
      <c r="AP685" s="54" t="s">
        <v>4879</v>
      </c>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c r="BP685" s="54"/>
      <c r="BQ685" s="54"/>
      <c r="BR685" s="54"/>
      <c r="BS685" s="54"/>
      <c r="BT685" s="54"/>
      <c r="BU685" s="54"/>
      <c r="BV685" s="54"/>
      <c r="BW685" s="54"/>
      <c r="BX685" s="54"/>
      <c r="BY685" s="54"/>
      <c r="BZ685" s="54"/>
      <c r="CA685" s="54"/>
      <c r="CB685" s="54"/>
      <c r="CC685" s="54"/>
      <c r="CD685" s="54"/>
      <c r="CE685" s="54"/>
      <c r="CF685" s="54"/>
      <c r="CG685" s="54"/>
      <c r="CH685" s="54"/>
      <c r="CI685" s="54"/>
      <c r="CJ685" s="59" t="s">
        <v>6784</v>
      </c>
    </row>
    <row r="686" spans="1:88" s="3" customFormat="1" ht="60" customHeight="1">
      <c r="A686" s="59" t="s">
        <v>5113</v>
      </c>
      <c r="B686" s="59" t="s">
        <v>242</v>
      </c>
      <c r="C686" s="59">
        <v>2021</v>
      </c>
      <c r="D686" s="54" t="s">
        <v>5114</v>
      </c>
      <c r="E686" s="54" t="s">
        <v>5115</v>
      </c>
      <c r="F686" s="54" t="s">
        <v>5116</v>
      </c>
      <c r="G686" s="54"/>
      <c r="H686" s="54" t="s">
        <v>5117</v>
      </c>
      <c r="I686" s="54" t="s">
        <v>5118</v>
      </c>
      <c r="J686" s="54" t="s">
        <v>5119</v>
      </c>
      <c r="K686" s="54"/>
      <c r="L686" s="54" t="s">
        <v>207</v>
      </c>
      <c r="M686" s="54" t="s">
        <v>207</v>
      </c>
      <c r="N686" s="54" t="s">
        <v>207</v>
      </c>
      <c r="O686" s="54" t="s">
        <v>207</v>
      </c>
      <c r="P686" s="54" t="s">
        <v>5120</v>
      </c>
      <c r="Q686" s="54"/>
      <c r="R686" s="54">
        <v>4</v>
      </c>
      <c r="S686" s="54">
        <v>68</v>
      </c>
      <c r="T686" s="54"/>
      <c r="U686" s="54" t="s">
        <v>5121</v>
      </c>
      <c r="V686" s="54"/>
      <c r="W686" s="54"/>
      <c r="X686" s="54"/>
      <c r="Y686" s="54"/>
      <c r="Z686" s="54"/>
      <c r="AA686" s="54"/>
      <c r="AB686" s="54"/>
      <c r="AC686" s="54" t="s">
        <v>253</v>
      </c>
      <c r="AD686" s="54"/>
      <c r="AE686" s="54"/>
      <c r="AF686" s="54"/>
      <c r="AG686" s="54"/>
      <c r="AH686" s="54" t="s">
        <v>211</v>
      </c>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c r="BP686" s="54"/>
      <c r="BQ686" s="54"/>
      <c r="BR686" s="54"/>
      <c r="BS686" s="54"/>
      <c r="BT686" s="54"/>
      <c r="BU686" s="54"/>
      <c r="BV686" s="54"/>
      <c r="BW686" s="54"/>
      <c r="BX686" s="54"/>
      <c r="BY686" s="54"/>
      <c r="BZ686" s="54"/>
      <c r="CA686" s="54"/>
      <c r="CB686" s="54"/>
      <c r="CC686" s="54"/>
      <c r="CD686" s="54"/>
      <c r="CE686" s="54"/>
      <c r="CF686" s="54"/>
      <c r="CG686" s="54"/>
      <c r="CH686" s="54"/>
      <c r="CI686" s="54"/>
      <c r="CJ686" s="59" t="s">
        <v>6784</v>
      </c>
    </row>
    <row r="687" spans="1:88" s="3" customFormat="1" ht="60" customHeight="1">
      <c r="A687" s="59" t="s">
        <v>5122</v>
      </c>
      <c r="B687" s="59" t="s">
        <v>242</v>
      </c>
      <c r="C687" s="59">
        <v>2021</v>
      </c>
      <c r="D687" s="54" t="s">
        <v>4953</v>
      </c>
      <c r="E687" s="54" t="s">
        <v>4954</v>
      </c>
      <c r="F687" s="54" t="s">
        <v>4955</v>
      </c>
      <c r="G687" s="54"/>
      <c r="H687" s="54">
        <v>9265805</v>
      </c>
      <c r="I687" s="54" t="s">
        <v>4956</v>
      </c>
      <c r="J687" s="54" t="s">
        <v>4957</v>
      </c>
      <c r="K687" s="54"/>
      <c r="L687" s="54" t="s">
        <v>4958</v>
      </c>
      <c r="M687" s="54" t="s">
        <v>207</v>
      </c>
      <c r="N687" s="54" t="s">
        <v>207</v>
      </c>
      <c r="O687" s="54" t="s">
        <v>207</v>
      </c>
      <c r="P687" s="54">
        <v>103856</v>
      </c>
      <c r="Q687" s="54"/>
      <c r="R687" s="54"/>
      <c r="S687" s="54">
        <v>130</v>
      </c>
      <c r="T687" s="54"/>
      <c r="U687" s="54" t="s">
        <v>4955</v>
      </c>
      <c r="V687" s="54" t="s">
        <v>4959</v>
      </c>
      <c r="W687" s="54"/>
      <c r="X687" s="54"/>
      <c r="Y687" s="54"/>
      <c r="Z687" s="54"/>
      <c r="AA687" s="54"/>
      <c r="AB687" s="54"/>
      <c r="AC687" s="54" t="s">
        <v>253</v>
      </c>
      <c r="AD687" s="54"/>
      <c r="AE687" s="54"/>
      <c r="AF687" s="54"/>
      <c r="AG687" s="54"/>
      <c r="AH687" s="54" t="s">
        <v>211</v>
      </c>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c r="BP687" s="54"/>
      <c r="BQ687" s="54"/>
      <c r="BR687" s="54"/>
      <c r="BS687" s="54"/>
      <c r="BT687" s="54"/>
      <c r="BU687" s="54"/>
      <c r="BV687" s="54"/>
      <c r="BW687" s="54"/>
      <c r="BX687" s="54"/>
      <c r="BY687" s="54"/>
      <c r="BZ687" s="54"/>
      <c r="CA687" s="54"/>
      <c r="CB687" s="54"/>
      <c r="CC687" s="54"/>
      <c r="CD687" s="54"/>
      <c r="CE687" s="54"/>
      <c r="CF687" s="54"/>
      <c r="CG687" s="54"/>
      <c r="CH687" s="54"/>
      <c r="CI687" s="54"/>
      <c r="CJ687" s="59" t="s">
        <v>6784</v>
      </c>
    </row>
    <row r="688" spans="1:88" s="3" customFormat="1" ht="60" customHeight="1">
      <c r="A688" s="59" t="s">
        <v>5132</v>
      </c>
      <c r="B688" s="59" t="s">
        <v>242</v>
      </c>
      <c r="C688" s="59">
        <v>2021</v>
      </c>
      <c r="D688" s="54" t="s">
        <v>4930</v>
      </c>
      <c r="E688" s="54" t="s">
        <v>4931</v>
      </c>
      <c r="F688" s="54" t="s">
        <v>3075</v>
      </c>
      <c r="G688" s="54"/>
      <c r="H688" s="54" t="s">
        <v>3076</v>
      </c>
      <c r="I688" s="54" t="s">
        <v>4932</v>
      </c>
      <c r="J688" s="54" t="s">
        <v>4933</v>
      </c>
      <c r="K688" s="54" t="s">
        <v>4934</v>
      </c>
      <c r="L688" s="56" t="d">
        <v>2021-09-05</v>
      </c>
      <c r="M688" s="54" t="s">
        <v>207</v>
      </c>
      <c r="N688" s="54" t="s">
        <v>207</v>
      </c>
      <c r="O688" s="54" t="s">
        <v>207</v>
      </c>
      <c r="P688" s="54">
        <v>5956</v>
      </c>
      <c r="Q688" s="54"/>
      <c r="R688" s="54">
        <v>17</v>
      </c>
      <c r="S688" s="54">
        <v>21</v>
      </c>
      <c r="T688" s="54"/>
      <c r="U688" s="54" t="s">
        <v>3075</v>
      </c>
      <c r="V688" s="54"/>
      <c r="W688" s="54"/>
      <c r="X688" s="54"/>
      <c r="Y688" s="54"/>
      <c r="Z688" s="54"/>
      <c r="AA688" s="54"/>
      <c r="AB688" s="54"/>
      <c r="AC688" s="54" t="s">
        <v>253</v>
      </c>
      <c r="AD688" s="54"/>
      <c r="AE688" s="54"/>
      <c r="AF688" s="54"/>
      <c r="AG688" s="54"/>
      <c r="AH688" s="54" t="s">
        <v>211</v>
      </c>
      <c r="AI688" s="54"/>
      <c r="AJ688" s="54"/>
      <c r="AK688" s="54"/>
      <c r="AL688" s="54" t="s">
        <v>5133</v>
      </c>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c r="BP688" s="54"/>
      <c r="BQ688" s="54"/>
      <c r="BR688" s="54"/>
      <c r="BS688" s="54"/>
      <c r="BT688" s="54"/>
      <c r="BU688" s="54"/>
      <c r="BV688" s="54"/>
      <c r="BW688" s="54"/>
      <c r="BX688" s="54"/>
      <c r="BY688" s="54"/>
      <c r="BZ688" s="54"/>
      <c r="CA688" s="54"/>
      <c r="CB688" s="54"/>
      <c r="CC688" s="54"/>
      <c r="CD688" s="54"/>
      <c r="CE688" s="54"/>
      <c r="CF688" s="54"/>
      <c r="CG688" s="54"/>
      <c r="CH688" s="54"/>
      <c r="CI688" s="54"/>
      <c r="CJ688" s="59" t="s">
        <v>6784</v>
      </c>
    </row>
    <row r="689" spans="1:88" s="3" customFormat="1" ht="60" customHeight="1">
      <c r="A689" s="59" t="s">
        <v>5143</v>
      </c>
      <c r="B689" s="59" t="s">
        <v>789</v>
      </c>
      <c r="C689" s="59">
        <v>2021</v>
      </c>
      <c r="D689" s="54" t="s">
        <v>5144</v>
      </c>
      <c r="E689" s="54" t="s">
        <v>5145</v>
      </c>
      <c r="F689" s="54" t="s">
        <v>5146</v>
      </c>
      <c r="G689" s="54" t="s">
        <v>5147</v>
      </c>
      <c r="H689" s="54"/>
      <c r="I689" s="54"/>
      <c r="J689" s="54" t="s">
        <v>5148</v>
      </c>
      <c r="K689" s="54"/>
      <c r="L689" s="54">
        <v>2021</v>
      </c>
      <c r="M689" s="54" t="s">
        <v>207</v>
      </c>
      <c r="N689" s="54" t="s">
        <v>207</v>
      </c>
      <c r="O689" s="54" t="s">
        <v>207</v>
      </c>
      <c r="P689" s="54" t="s">
        <v>2825</v>
      </c>
      <c r="Q689" s="54"/>
      <c r="R689" s="54"/>
      <c r="S689" s="54">
        <v>1421</v>
      </c>
      <c r="T689" s="54"/>
      <c r="U689" s="54"/>
      <c r="V689" s="54" t="s">
        <v>5149</v>
      </c>
      <c r="W689" s="54"/>
      <c r="X689" s="54"/>
      <c r="Y689" s="54"/>
      <c r="Z689" s="54"/>
      <c r="AA689" s="54" t="s">
        <v>2215</v>
      </c>
      <c r="AB689" s="54" t="s">
        <v>2162</v>
      </c>
      <c r="AC689" s="54" t="s">
        <v>253</v>
      </c>
      <c r="AD689" s="54"/>
      <c r="AE689" s="54"/>
      <c r="AF689" s="54"/>
      <c r="AG689" s="54"/>
      <c r="AH689" s="54" t="s">
        <v>211</v>
      </c>
      <c r="AI689" s="54"/>
      <c r="AJ689" s="54" t="s">
        <v>5150</v>
      </c>
      <c r="AK689" s="54"/>
      <c r="AL689" s="54"/>
      <c r="AM689" s="54"/>
      <c r="AN689" s="54"/>
      <c r="AO689" s="54"/>
      <c r="AP689" s="54" t="s">
        <v>5024</v>
      </c>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c r="BP689" s="54"/>
      <c r="BQ689" s="54"/>
      <c r="BR689" s="54"/>
      <c r="BS689" s="54"/>
      <c r="BT689" s="54"/>
      <c r="BU689" s="54"/>
      <c r="BV689" s="54"/>
      <c r="BW689" s="54"/>
      <c r="BX689" s="54"/>
      <c r="BY689" s="54"/>
      <c r="BZ689" s="54"/>
      <c r="CA689" s="54"/>
      <c r="CB689" s="54"/>
      <c r="CC689" s="54"/>
      <c r="CD689" s="54"/>
      <c r="CE689" s="54"/>
      <c r="CF689" s="54"/>
      <c r="CG689" s="54"/>
      <c r="CH689" s="54"/>
      <c r="CI689" s="54"/>
      <c r="CJ689" s="59" t="s">
        <v>6784</v>
      </c>
    </row>
    <row r="690" spans="1:88" s="3" customFormat="1" ht="60" customHeight="1">
      <c r="A690" s="59" t="s">
        <v>5151</v>
      </c>
      <c r="B690" s="59" t="s">
        <v>200</v>
      </c>
      <c r="C690" s="59">
        <v>2021</v>
      </c>
      <c r="D690" s="54" t="s">
        <v>4794</v>
      </c>
      <c r="E690" s="54" t="s">
        <v>4795</v>
      </c>
      <c r="F690" s="54" t="s">
        <v>4796</v>
      </c>
      <c r="G690" s="54" t="s">
        <v>4797</v>
      </c>
      <c r="H690" s="54"/>
      <c r="I690" s="54" t="s">
        <v>4798</v>
      </c>
      <c r="J690" s="54" t="s">
        <v>4799</v>
      </c>
      <c r="K690" s="54"/>
      <c r="L690" s="54" t="s">
        <v>4800</v>
      </c>
      <c r="M690" s="54" t="s">
        <v>207</v>
      </c>
      <c r="N690" s="54" t="s">
        <v>207</v>
      </c>
      <c r="O690" s="54" t="s">
        <v>207</v>
      </c>
      <c r="P690" s="54" t="s">
        <v>4801</v>
      </c>
      <c r="Q690" s="54"/>
      <c r="R690" s="54"/>
      <c r="S690" s="54"/>
      <c r="T690" s="54"/>
      <c r="U690" s="54"/>
      <c r="V690" s="54"/>
      <c r="W690" s="54"/>
      <c r="X690" s="54"/>
      <c r="Y690" s="54"/>
      <c r="Z690" s="54"/>
      <c r="AA690" s="54" t="s">
        <v>209</v>
      </c>
      <c r="AB690" s="54" t="s">
        <v>4802</v>
      </c>
      <c r="AC690" s="54"/>
      <c r="AD690" s="54"/>
      <c r="AE690" s="54"/>
      <c r="AF690" s="54"/>
      <c r="AG690" s="54"/>
      <c r="AH690" s="54" t="s">
        <v>211</v>
      </c>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c r="BP690" s="54"/>
      <c r="BQ690" s="54"/>
      <c r="BR690" s="54"/>
      <c r="BS690" s="54"/>
      <c r="BT690" s="54" t="s">
        <v>4796</v>
      </c>
      <c r="BU690" s="54"/>
      <c r="BV690" s="54"/>
      <c r="BW690" s="54"/>
      <c r="BX690" s="54"/>
      <c r="BY690" s="54"/>
      <c r="BZ690" s="54"/>
      <c r="CA690" s="54"/>
      <c r="CB690" s="54"/>
      <c r="CC690" s="54"/>
      <c r="CD690" s="54"/>
      <c r="CE690" s="54"/>
      <c r="CF690" s="54"/>
      <c r="CG690" s="54"/>
      <c r="CH690" s="54"/>
      <c r="CI690" s="54"/>
      <c r="CJ690" s="59" t="s">
        <v>6784</v>
      </c>
    </row>
    <row r="691" spans="1:88" s="3" customFormat="1" ht="60" customHeight="1">
      <c r="A691" s="59" t="s">
        <v>5152</v>
      </c>
      <c r="B691" s="59" t="s">
        <v>242</v>
      </c>
      <c r="C691" s="59">
        <v>2021</v>
      </c>
      <c r="D691" s="54" t="s">
        <v>5153</v>
      </c>
      <c r="E691" s="54" t="s">
        <v>5154</v>
      </c>
      <c r="F691" s="54" t="s">
        <v>5155</v>
      </c>
      <c r="G691" s="54"/>
      <c r="H691" s="54" t="s">
        <v>5156</v>
      </c>
      <c r="I691" s="54" t="s">
        <v>5157</v>
      </c>
      <c r="J691" s="54" t="s">
        <v>5158</v>
      </c>
      <c r="K691" s="54" t="s">
        <v>5159</v>
      </c>
      <c r="L691" s="54" t="s">
        <v>207</v>
      </c>
      <c r="M691" s="54" t="s">
        <v>207</v>
      </c>
      <c r="N691" s="54" t="s">
        <v>207</v>
      </c>
      <c r="O691" s="54" t="s">
        <v>207</v>
      </c>
      <c r="P691" s="54">
        <v>12031</v>
      </c>
      <c r="Q691" s="54"/>
      <c r="R691" s="54">
        <v>1</v>
      </c>
      <c r="S691" s="54">
        <v>942</v>
      </c>
      <c r="T691" s="54"/>
      <c r="U691" s="54" t="s">
        <v>5160</v>
      </c>
      <c r="V691" s="54"/>
      <c r="W691" s="54"/>
      <c r="X691" s="54"/>
      <c r="Y691" s="54"/>
      <c r="Z691" s="54"/>
      <c r="AA691" s="54"/>
      <c r="AB691" s="54"/>
      <c r="AC691" s="54"/>
      <c r="AD691" s="54"/>
      <c r="AE691" s="54"/>
      <c r="AF691" s="54"/>
      <c r="AG691" s="54"/>
      <c r="AH691" s="54" t="s">
        <v>211</v>
      </c>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c r="BP691" s="54"/>
      <c r="BQ691" s="54"/>
      <c r="BR691" s="54"/>
      <c r="BS691" s="54"/>
      <c r="BT691" s="54"/>
      <c r="BU691" s="54"/>
      <c r="BV691" s="54"/>
      <c r="BW691" s="54"/>
      <c r="BX691" s="54"/>
      <c r="BY691" s="54"/>
      <c r="BZ691" s="54"/>
      <c r="CA691" s="54"/>
      <c r="CB691" s="54"/>
      <c r="CC691" s="54"/>
      <c r="CD691" s="54"/>
      <c r="CE691" s="54"/>
      <c r="CF691" s="54"/>
      <c r="CG691" s="54"/>
      <c r="CH691" s="54"/>
      <c r="CI691" s="54"/>
      <c r="CJ691" s="59" t="s">
        <v>6784</v>
      </c>
    </row>
    <row r="692" spans="1:88" s="3" customFormat="1" ht="60" customHeight="1">
      <c r="A692" s="59" t="s">
        <v>5169</v>
      </c>
      <c r="B692" s="59" t="s">
        <v>789</v>
      </c>
      <c r="C692" s="59">
        <v>2021</v>
      </c>
      <c r="D692" s="54" t="s">
        <v>5170</v>
      </c>
      <c r="E692" s="54" t="s">
        <v>5171</v>
      </c>
      <c r="F692" s="54" t="s">
        <v>5172</v>
      </c>
      <c r="G692" s="54" t="s">
        <v>5173</v>
      </c>
      <c r="H692" s="54"/>
      <c r="I692" s="54"/>
      <c r="J692" s="54" t="s">
        <v>5174</v>
      </c>
      <c r="K692" s="54"/>
      <c r="L692" s="54">
        <v>2021</v>
      </c>
      <c r="M692" s="54" t="s">
        <v>207</v>
      </c>
      <c r="N692" s="54" t="s">
        <v>207</v>
      </c>
      <c r="O692" s="54" t="s">
        <v>207</v>
      </c>
      <c r="P692" s="54" t="s">
        <v>5175</v>
      </c>
      <c r="Q692" s="54"/>
      <c r="R692" s="54"/>
      <c r="S692" s="54">
        <v>156</v>
      </c>
      <c r="T692" s="54"/>
      <c r="U692" s="54"/>
      <c r="V692" s="54"/>
      <c r="W692" s="54"/>
      <c r="X692" s="54"/>
      <c r="Y692" s="54"/>
      <c r="Z692" s="54"/>
      <c r="AA692" s="54" t="s">
        <v>2215</v>
      </c>
      <c r="AB692" s="54" t="s">
        <v>2162</v>
      </c>
      <c r="AC692" s="54" t="s">
        <v>253</v>
      </c>
      <c r="AD692" s="54"/>
      <c r="AE692" s="54"/>
      <c r="AF692" s="54"/>
      <c r="AG692" s="54"/>
      <c r="AH692" s="54" t="s">
        <v>211</v>
      </c>
      <c r="AI692" s="54"/>
      <c r="AJ692" s="54" t="s">
        <v>5176</v>
      </c>
      <c r="AK692" s="54"/>
      <c r="AL692" s="54"/>
      <c r="AM692" s="54"/>
      <c r="AN692" s="54"/>
      <c r="AO692" s="54"/>
      <c r="AP692" s="54" t="s">
        <v>5013</v>
      </c>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c r="BP692" s="54"/>
      <c r="BQ692" s="54"/>
      <c r="BR692" s="54"/>
      <c r="BS692" s="54"/>
      <c r="BT692" s="54"/>
      <c r="BU692" s="54"/>
      <c r="BV692" s="54"/>
      <c r="BW692" s="54"/>
      <c r="BX692" s="54"/>
      <c r="BY692" s="54"/>
      <c r="BZ692" s="54"/>
      <c r="CA692" s="54"/>
      <c r="CB692" s="54"/>
      <c r="CC692" s="54"/>
      <c r="CD692" s="54"/>
      <c r="CE692" s="54"/>
      <c r="CF692" s="54"/>
      <c r="CG692" s="54"/>
      <c r="CH692" s="54"/>
      <c r="CI692" s="54"/>
      <c r="CJ692" s="59" t="s">
        <v>6784</v>
      </c>
    </row>
    <row r="693" spans="1:88" s="3" customFormat="1" ht="60" customHeight="1">
      <c r="A693" s="59" t="s">
        <v>5177</v>
      </c>
      <c r="B693" s="59" t="s">
        <v>242</v>
      </c>
      <c r="C693" s="59">
        <v>2021</v>
      </c>
      <c r="D693" s="54" t="s">
        <v>4894</v>
      </c>
      <c r="E693" s="54" t="s">
        <v>4895</v>
      </c>
      <c r="F693" s="54" t="s">
        <v>4896</v>
      </c>
      <c r="G693" s="54"/>
      <c r="H693" s="54">
        <v>18777503</v>
      </c>
      <c r="I693" s="54" t="s">
        <v>4897</v>
      </c>
      <c r="J693" s="54" t="s">
        <v>4898</v>
      </c>
      <c r="K693" s="54"/>
      <c r="L693" s="54" t="s">
        <v>4756</v>
      </c>
      <c r="M693" s="54" t="s">
        <v>207</v>
      </c>
      <c r="N693" s="54" t="s">
        <v>207</v>
      </c>
      <c r="O693" s="54" t="s">
        <v>207</v>
      </c>
      <c r="P693" s="54">
        <v>101357</v>
      </c>
      <c r="Q693" s="54"/>
      <c r="R693" s="54"/>
      <c r="S693" s="54">
        <v>53</v>
      </c>
      <c r="T693" s="54"/>
      <c r="U693" s="54" t="s">
        <v>4896</v>
      </c>
      <c r="V693" s="54" t="s">
        <v>4899</v>
      </c>
      <c r="W693" s="54"/>
      <c r="X693" s="54"/>
      <c r="Y693" s="54"/>
      <c r="Z693" s="54"/>
      <c r="AA693" s="54"/>
      <c r="AB693" s="54"/>
      <c r="AC693" s="54" t="s">
        <v>253</v>
      </c>
      <c r="AD693" s="54"/>
      <c r="AE693" s="54"/>
      <c r="AF693" s="54"/>
      <c r="AG693" s="54"/>
      <c r="AH693" s="54" t="s">
        <v>211</v>
      </c>
      <c r="AI693" s="54"/>
      <c r="AJ693" s="54"/>
      <c r="AK693" s="54"/>
      <c r="AL693" s="54" t="s">
        <v>5178</v>
      </c>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c r="BP693" s="54"/>
      <c r="BQ693" s="54"/>
      <c r="BR693" s="54"/>
      <c r="BS693" s="54"/>
      <c r="BT693" s="54"/>
      <c r="BU693" s="54"/>
      <c r="BV693" s="54"/>
      <c r="BW693" s="54"/>
      <c r="BX693" s="54"/>
      <c r="BY693" s="54"/>
      <c r="BZ693" s="54"/>
      <c r="CA693" s="54"/>
      <c r="CB693" s="54"/>
      <c r="CC693" s="54"/>
      <c r="CD693" s="54"/>
      <c r="CE693" s="54"/>
      <c r="CF693" s="54"/>
      <c r="CG693" s="54"/>
      <c r="CH693" s="54"/>
      <c r="CI693" s="54"/>
      <c r="CJ693" s="59" t="s">
        <v>6784</v>
      </c>
    </row>
    <row r="694" spans="1:88" s="3" customFormat="1" ht="60" customHeight="1">
      <c r="A694" s="59" t="s">
        <v>5188</v>
      </c>
      <c r="B694" s="59" t="s">
        <v>789</v>
      </c>
      <c r="C694" s="59">
        <v>2021</v>
      </c>
      <c r="D694" s="54" t="s">
        <v>5189</v>
      </c>
      <c r="E694" s="54" t="s">
        <v>5190</v>
      </c>
      <c r="F694" s="54" t="s">
        <v>5191</v>
      </c>
      <c r="G694" s="54" t="s">
        <v>5192</v>
      </c>
      <c r="H694" s="54"/>
      <c r="I694" s="54"/>
      <c r="J694" s="54" t="s">
        <v>5193</v>
      </c>
      <c r="K694" s="54"/>
      <c r="L694" s="54">
        <v>2021</v>
      </c>
      <c r="M694" s="54" t="s">
        <v>207</v>
      </c>
      <c r="N694" s="54" t="s">
        <v>207</v>
      </c>
      <c r="O694" s="54" t="s">
        <v>207</v>
      </c>
      <c r="P694" s="54" t="s">
        <v>5194</v>
      </c>
      <c r="Q694" s="54"/>
      <c r="R694" s="54"/>
      <c r="S694" s="54">
        <v>1317</v>
      </c>
      <c r="T694" s="54"/>
      <c r="U694" s="54"/>
      <c r="V694" s="54" t="s">
        <v>5195</v>
      </c>
      <c r="W694" s="54"/>
      <c r="X694" s="54"/>
      <c r="Y694" s="54"/>
      <c r="Z694" s="54"/>
      <c r="AA694" s="54" t="s">
        <v>2215</v>
      </c>
      <c r="AB694" s="54" t="s">
        <v>2162</v>
      </c>
      <c r="AC694" s="54" t="s">
        <v>253</v>
      </c>
      <c r="AD694" s="54"/>
      <c r="AE694" s="54"/>
      <c r="AF694" s="54"/>
      <c r="AG694" s="54"/>
      <c r="AH694" s="54" t="s">
        <v>211</v>
      </c>
      <c r="AI694" s="54"/>
      <c r="AJ694" s="54" t="s">
        <v>5196</v>
      </c>
      <c r="AK694" s="54"/>
      <c r="AL694" s="54"/>
      <c r="AM694" s="54"/>
      <c r="AN694" s="54"/>
      <c r="AO694" s="54"/>
      <c r="AP694" s="54" t="s">
        <v>5006</v>
      </c>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c r="BP694" s="54"/>
      <c r="BQ694" s="54"/>
      <c r="BR694" s="54"/>
      <c r="BS694" s="54"/>
      <c r="BT694" s="54"/>
      <c r="BU694" s="54"/>
      <c r="BV694" s="54"/>
      <c r="BW694" s="54"/>
      <c r="BX694" s="54"/>
      <c r="BY694" s="54"/>
      <c r="BZ694" s="54"/>
      <c r="CA694" s="54"/>
      <c r="CB694" s="54"/>
      <c r="CC694" s="54"/>
      <c r="CD694" s="54"/>
      <c r="CE694" s="54"/>
      <c r="CF694" s="54"/>
      <c r="CG694" s="54"/>
      <c r="CH694" s="54"/>
      <c r="CI694" s="54"/>
      <c r="CJ694" s="59" t="s">
        <v>6784</v>
      </c>
    </row>
    <row r="695" spans="1:88" s="3" customFormat="1" ht="60" customHeight="1">
      <c r="A695" s="59" t="s">
        <v>5197</v>
      </c>
      <c r="B695" s="59" t="s">
        <v>200</v>
      </c>
      <c r="C695" s="59">
        <v>2021</v>
      </c>
      <c r="D695" s="54" t="s">
        <v>5198</v>
      </c>
      <c r="E695" s="54" t="s">
        <v>5199</v>
      </c>
      <c r="F695" s="54" t="s">
        <v>5200</v>
      </c>
      <c r="G695" s="54" t="s">
        <v>5201</v>
      </c>
      <c r="H695" s="54"/>
      <c r="I695" s="54" t="s">
        <v>5202</v>
      </c>
      <c r="J695" s="54" t="s">
        <v>5203</v>
      </c>
      <c r="K695" s="54"/>
      <c r="L695" s="54" t="s">
        <v>207</v>
      </c>
      <c r="M695" s="54" t="s">
        <v>207</v>
      </c>
      <c r="N695" s="54" t="s">
        <v>207</v>
      </c>
      <c r="O695" s="54" t="s">
        <v>207</v>
      </c>
      <c r="P695" s="55" t="d">
        <v>2023-01-03</v>
      </c>
      <c r="Q695" s="54"/>
      <c r="R695" s="54"/>
      <c r="S695" s="54"/>
      <c r="T695" s="54"/>
      <c r="U695" s="54"/>
      <c r="V695" s="54" t="s">
        <v>5204</v>
      </c>
      <c r="W695" s="54"/>
      <c r="X695" s="54"/>
      <c r="Y695" s="54"/>
      <c r="Z695" s="54"/>
      <c r="AA695" s="54" t="s">
        <v>262</v>
      </c>
      <c r="AB695" s="54" t="s">
        <v>370</v>
      </c>
      <c r="AC695" s="54" t="s">
        <v>253</v>
      </c>
      <c r="AD695" s="54"/>
      <c r="AE695" s="54"/>
      <c r="AF695" s="54"/>
      <c r="AG695" s="54"/>
      <c r="AH695" s="54" t="s">
        <v>211</v>
      </c>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c r="BP695" s="54"/>
      <c r="BQ695" s="54"/>
      <c r="BR695" s="54"/>
      <c r="BS695" s="54"/>
      <c r="BT695" s="54" t="s">
        <v>5205</v>
      </c>
      <c r="BU695" s="54"/>
      <c r="BV695" s="54"/>
      <c r="BW695" s="54"/>
      <c r="BX695" s="54"/>
      <c r="BY695" s="54"/>
      <c r="BZ695" s="54"/>
      <c r="CA695" s="54"/>
      <c r="CB695" s="54"/>
      <c r="CC695" s="54"/>
      <c r="CD695" s="54"/>
      <c r="CE695" s="54"/>
      <c r="CF695" s="54"/>
      <c r="CG695" s="54"/>
      <c r="CH695" s="54"/>
      <c r="CI695" s="54"/>
      <c r="CJ695" s="59" t="s">
        <v>6784</v>
      </c>
    </row>
    <row r="696" spans="1:88" s="3" customFormat="1" ht="60" customHeight="1">
      <c r="A696" s="59" t="s">
        <v>5206</v>
      </c>
      <c r="B696" s="59" t="s">
        <v>789</v>
      </c>
      <c r="C696" s="59">
        <v>2021</v>
      </c>
      <c r="D696" s="54" t="s">
        <v>4921</v>
      </c>
      <c r="E696" s="54" t="s">
        <v>4922</v>
      </c>
      <c r="F696" s="54" t="s">
        <v>4923</v>
      </c>
      <c r="G696" s="54" t="s">
        <v>4924</v>
      </c>
      <c r="H696" s="54"/>
      <c r="I696" s="54"/>
      <c r="J696" s="54" t="s">
        <v>4925</v>
      </c>
      <c r="K696" s="54"/>
      <c r="L696" s="54">
        <v>2021</v>
      </c>
      <c r="M696" s="54" t="s">
        <v>207</v>
      </c>
      <c r="N696" s="54" t="s">
        <v>207</v>
      </c>
      <c r="O696" s="54" t="s">
        <v>207</v>
      </c>
      <c r="P696" s="54" t="s">
        <v>4926</v>
      </c>
      <c r="Q696" s="54"/>
      <c r="R696" s="54"/>
      <c r="S696" s="54">
        <v>12980</v>
      </c>
      <c r="T696" s="54"/>
      <c r="U696" s="54"/>
      <c r="V696" s="54"/>
      <c r="W696" s="54"/>
      <c r="X696" s="54"/>
      <c r="Y696" s="54"/>
      <c r="Z696" s="54"/>
      <c r="AA696" s="54" t="s">
        <v>2215</v>
      </c>
      <c r="AB696" s="54" t="s">
        <v>2162</v>
      </c>
      <c r="AC696" s="54" t="s">
        <v>253</v>
      </c>
      <c r="AD696" s="54"/>
      <c r="AE696" s="54"/>
      <c r="AF696" s="54"/>
      <c r="AG696" s="54"/>
      <c r="AH696" s="54" t="s">
        <v>211</v>
      </c>
      <c r="AI696" s="54"/>
      <c r="AJ696" s="54" t="s">
        <v>4927</v>
      </c>
      <c r="AK696" s="54"/>
      <c r="AL696" s="54"/>
      <c r="AM696" s="54"/>
      <c r="AN696" s="54"/>
      <c r="AO696" s="54"/>
      <c r="AP696" s="54" t="s">
        <v>4928</v>
      </c>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c r="BP696" s="54"/>
      <c r="BQ696" s="54"/>
      <c r="BR696" s="54"/>
      <c r="BS696" s="54"/>
      <c r="BT696" s="54"/>
      <c r="BU696" s="54"/>
      <c r="BV696" s="54"/>
      <c r="BW696" s="54"/>
      <c r="BX696" s="54"/>
      <c r="BY696" s="54"/>
      <c r="BZ696" s="54"/>
      <c r="CA696" s="54"/>
      <c r="CB696" s="54"/>
      <c r="CC696" s="54"/>
      <c r="CD696" s="54"/>
      <c r="CE696" s="54"/>
      <c r="CF696" s="54"/>
      <c r="CG696" s="54"/>
      <c r="CH696" s="54"/>
      <c r="CI696" s="54"/>
      <c r="CJ696" s="59" t="s">
        <v>6784</v>
      </c>
    </row>
    <row r="697" spans="1:88" s="3" customFormat="1" ht="60" customHeight="1">
      <c r="A697" s="59" t="s">
        <v>5215</v>
      </c>
      <c r="B697" s="59" t="s">
        <v>200</v>
      </c>
      <c r="C697" s="59">
        <v>2021</v>
      </c>
      <c r="D697" s="54" t="s">
        <v>5216</v>
      </c>
      <c r="E697" s="54" t="s">
        <v>5217</v>
      </c>
      <c r="F697" s="54" t="s">
        <v>5218</v>
      </c>
      <c r="G697" s="54" t="s">
        <v>5219</v>
      </c>
      <c r="H697" s="54"/>
      <c r="I697" s="54" t="s">
        <v>5220</v>
      </c>
      <c r="J697" s="54" t="s">
        <v>5221</v>
      </c>
      <c r="K697" s="54"/>
      <c r="L697" s="54">
        <v>2021</v>
      </c>
      <c r="M697" s="54" t="s">
        <v>207</v>
      </c>
      <c r="N697" s="54" t="s">
        <v>207</v>
      </c>
      <c r="O697" s="54" t="s">
        <v>207</v>
      </c>
      <c r="P697" s="54" t="s">
        <v>1572</v>
      </c>
      <c r="Q697" s="54"/>
      <c r="R697" s="54"/>
      <c r="S697" s="54"/>
      <c r="T697" s="54"/>
      <c r="U697" s="54"/>
      <c r="V697" s="54" t="s">
        <v>5222</v>
      </c>
      <c r="W697" s="54"/>
      <c r="X697" s="54"/>
      <c r="Y697" s="54"/>
      <c r="Z697" s="54"/>
      <c r="AA697" s="54" t="s">
        <v>5223</v>
      </c>
      <c r="AB697" s="54" t="s">
        <v>5224</v>
      </c>
      <c r="AC697" s="54"/>
      <c r="AD697" s="54"/>
      <c r="AE697" s="54"/>
      <c r="AF697" s="54"/>
      <c r="AG697" s="54"/>
      <c r="AH697" s="54" t="s">
        <v>211</v>
      </c>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c r="BP697" s="54"/>
      <c r="BQ697" s="54"/>
      <c r="BR697" s="54"/>
      <c r="BS697" s="54"/>
      <c r="BT697" s="54" t="s">
        <v>5225</v>
      </c>
      <c r="BU697" s="54"/>
      <c r="BV697" s="54"/>
      <c r="BW697" s="54"/>
      <c r="BX697" s="54"/>
      <c r="BY697" s="54"/>
      <c r="BZ697" s="54"/>
      <c r="CA697" s="54"/>
      <c r="CB697" s="54"/>
      <c r="CC697" s="54"/>
      <c r="CD697" s="54"/>
      <c r="CE697" s="54"/>
      <c r="CF697" s="54"/>
      <c r="CG697" s="54"/>
      <c r="CH697" s="54"/>
      <c r="CI697" s="54"/>
      <c r="CJ697" s="59" t="s">
        <v>6784</v>
      </c>
    </row>
    <row r="698" spans="1:88" s="3" customFormat="1" ht="60" customHeight="1">
      <c r="A698" s="59" t="s">
        <v>5226</v>
      </c>
      <c r="B698" s="59" t="s">
        <v>242</v>
      </c>
      <c r="C698" s="59">
        <v>2021</v>
      </c>
      <c r="D698" s="54" t="s">
        <v>4912</v>
      </c>
      <c r="E698" s="54" t="s">
        <v>4913</v>
      </c>
      <c r="F698" s="54" t="s">
        <v>4914</v>
      </c>
      <c r="G698" s="54"/>
      <c r="H698" s="54" t="s">
        <v>4915</v>
      </c>
      <c r="I698" s="54" t="s">
        <v>4916</v>
      </c>
      <c r="J698" s="54" t="s">
        <v>4917</v>
      </c>
      <c r="K698" s="54"/>
      <c r="L698" s="56" t="d">
        <v>2021-04-03</v>
      </c>
      <c r="M698" s="54" t="s">
        <v>207</v>
      </c>
      <c r="N698" s="54" t="s">
        <v>207</v>
      </c>
      <c r="O698" s="54" t="s">
        <v>207</v>
      </c>
      <c r="P698" s="54" t="s">
        <v>4918</v>
      </c>
      <c r="Q698" s="54"/>
      <c r="R698" s="54">
        <v>4</v>
      </c>
      <c r="S698" s="54">
        <v>29</v>
      </c>
      <c r="T698" s="54"/>
      <c r="U698" s="54" t="s">
        <v>4914</v>
      </c>
      <c r="V698" s="54"/>
      <c r="W698" s="54"/>
      <c r="X698" s="54"/>
      <c r="Y698" s="54"/>
      <c r="Z698" s="54"/>
      <c r="AA698" s="54"/>
      <c r="AB698" s="54"/>
      <c r="AC698" s="54" t="s">
        <v>253</v>
      </c>
      <c r="AD698" s="54"/>
      <c r="AE698" s="54"/>
      <c r="AF698" s="54"/>
      <c r="AG698" s="54"/>
      <c r="AH698" s="54" t="s">
        <v>211</v>
      </c>
      <c r="AI698" s="54"/>
      <c r="AJ698" s="54"/>
      <c r="AK698" s="54"/>
      <c r="AL698" s="54" t="s">
        <v>5227</v>
      </c>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c r="BP698" s="54"/>
      <c r="BQ698" s="54"/>
      <c r="BR698" s="54"/>
      <c r="BS698" s="54"/>
      <c r="BT698" s="54"/>
      <c r="BU698" s="54"/>
      <c r="BV698" s="54"/>
      <c r="BW698" s="54"/>
      <c r="BX698" s="54"/>
      <c r="BY698" s="54"/>
      <c r="BZ698" s="54"/>
      <c r="CA698" s="54"/>
      <c r="CB698" s="54"/>
      <c r="CC698" s="54"/>
      <c r="CD698" s="54"/>
      <c r="CE698" s="54"/>
      <c r="CF698" s="54"/>
      <c r="CG698" s="54"/>
      <c r="CH698" s="54"/>
      <c r="CI698" s="54"/>
      <c r="CJ698" s="59" t="s">
        <v>6784</v>
      </c>
    </row>
    <row r="699" spans="1:88" s="3" customFormat="1" ht="60" customHeight="1">
      <c r="A699" s="59" t="s">
        <v>5228</v>
      </c>
      <c r="B699" s="59" t="s">
        <v>242</v>
      </c>
      <c r="C699" s="59">
        <v>2021</v>
      </c>
      <c r="D699" s="54" t="s">
        <v>4962</v>
      </c>
      <c r="E699" s="54" t="s">
        <v>4963</v>
      </c>
      <c r="F699" s="54" t="s">
        <v>3083</v>
      </c>
      <c r="G699" s="54"/>
      <c r="H699" s="54" t="s">
        <v>3084</v>
      </c>
      <c r="I699" s="54" t="s">
        <v>4964</v>
      </c>
      <c r="J699" s="54" t="s">
        <v>4965</v>
      </c>
      <c r="K699" s="54" t="s">
        <v>4966</v>
      </c>
      <c r="L699" s="54" t="s">
        <v>207</v>
      </c>
      <c r="M699" s="54" t="s">
        <v>207</v>
      </c>
      <c r="N699" s="54" t="s">
        <v>207</v>
      </c>
      <c r="O699" s="54" t="s">
        <v>207</v>
      </c>
      <c r="P699" s="54">
        <v>39</v>
      </c>
      <c r="Q699" s="54"/>
      <c r="R699" s="54">
        <v>24</v>
      </c>
      <c r="S699" s="54">
        <v>12</v>
      </c>
      <c r="T699" s="54"/>
      <c r="U699" s="54" t="s">
        <v>3088</v>
      </c>
      <c r="V699" s="54" t="s">
        <v>4967</v>
      </c>
      <c r="W699" s="54"/>
      <c r="X699" s="54"/>
      <c r="Y699" s="54"/>
      <c r="Z699" s="54"/>
      <c r="AA699" s="54"/>
      <c r="AB699" s="54"/>
      <c r="AC699" s="54"/>
      <c r="AD699" s="54"/>
      <c r="AE699" s="54"/>
      <c r="AF699" s="54"/>
      <c r="AG699" s="54"/>
      <c r="AH699" s="54" t="s">
        <v>211</v>
      </c>
      <c r="AI699" s="54"/>
      <c r="AJ699" s="54"/>
      <c r="AK699" s="54"/>
      <c r="AL699" s="54" t="s">
        <v>5229</v>
      </c>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c r="BP699" s="54"/>
      <c r="BQ699" s="54"/>
      <c r="BR699" s="54"/>
      <c r="BS699" s="54"/>
      <c r="BT699" s="54"/>
      <c r="BU699" s="54"/>
      <c r="BV699" s="54"/>
      <c r="BW699" s="54"/>
      <c r="BX699" s="54"/>
      <c r="BY699" s="54"/>
      <c r="BZ699" s="54"/>
      <c r="CA699" s="54"/>
      <c r="CB699" s="54"/>
      <c r="CC699" s="54"/>
      <c r="CD699" s="54"/>
      <c r="CE699" s="54"/>
      <c r="CF699" s="54"/>
      <c r="CG699" s="54"/>
      <c r="CH699" s="54"/>
      <c r="CI699" s="54"/>
      <c r="CJ699" s="59" t="s">
        <v>6784</v>
      </c>
    </row>
    <row r="700" spans="1:88" s="3" customFormat="1" ht="60" customHeight="1">
      <c r="A700" s="59" t="s">
        <v>5230</v>
      </c>
      <c r="B700" s="59" t="s">
        <v>242</v>
      </c>
      <c r="C700" s="59">
        <v>2021</v>
      </c>
      <c r="D700" s="54" t="s">
        <v>5231</v>
      </c>
      <c r="E700" s="54" t="s">
        <v>5232</v>
      </c>
      <c r="F700" s="54" t="s">
        <v>5233</v>
      </c>
      <c r="G700" s="54"/>
      <c r="H700" s="54" t="s">
        <v>5234</v>
      </c>
      <c r="I700" s="54" t="s">
        <v>5235</v>
      </c>
      <c r="J700" s="54" t="s">
        <v>5236</v>
      </c>
      <c r="K700" s="54"/>
      <c r="L700" s="56" t="d">
        <v>2021-05-04</v>
      </c>
      <c r="M700" s="54" t="s">
        <v>207</v>
      </c>
      <c r="N700" s="54" t="s">
        <v>207</v>
      </c>
      <c r="O700" s="54" t="s">
        <v>207</v>
      </c>
      <c r="P700" s="54" t="s">
        <v>5237</v>
      </c>
      <c r="Q700" s="54"/>
      <c r="R700" s="54">
        <v>2</v>
      </c>
      <c r="S700" s="54">
        <v>93</v>
      </c>
      <c r="T700" s="54"/>
      <c r="U700" s="54" t="s">
        <v>5233</v>
      </c>
      <c r="V700" s="54" t="s">
        <v>5238</v>
      </c>
      <c r="W700" s="54"/>
      <c r="X700" s="54"/>
      <c r="Y700" s="54"/>
      <c r="Z700" s="54"/>
      <c r="AA700" s="54"/>
      <c r="AB700" s="54"/>
      <c r="AC700" s="54" t="s">
        <v>253</v>
      </c>
      <c r="AD700" s="54"/>
      <c r="AE700" s="54"/>
      <c r="AF700" s="54"/>
      <c r="AG700" s="54"/>
      <c r="AH700" s="54" t="s">
        <v>211</v>
      </c>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c r="BP700" s="54"/>
      <c r="BQ700" s="54"/>
      <c r="BR700" s="54"/>
      <c r="BS700" s="54"/>
      <c r="BT700" s="54"/>
      <c r="BU700" s="54"/>
      <c r="BV700" s="54"/>
      <c r="BW700" s="54"/>
      <c r="BX700" s="54"/>
      <c r="BY700" s="54"/>
      <c r="BZ700" s="54"/>
      <c r="CA700" s="54"/>
      <c r="CB700" s="54"/>
      <c r="CC700" s="54"/>
      <c r="CD700" s="54"/>
      <c r="CE700" s="54"/>
      <c r="CF700" s="54"/>
      <c r="CG700" s="54"/>
      <c r="CH700" s="54"/>
      <c r="CI700" s="54"/>
      <c r="CJ700" s="59" t="s">
        <v>6784</v>
      </c>
    </row>
    <row r="701" spans="1:88" s="3" customFormat="1" ht="60" customHeight="1">
      <c r="A701" s="59" t="s">
        <v>5249</v>
      </c>
      <c r="B701" s="59" t="s">
        <v>200</v>
      </c>
      <c r="C701" s="59">
        <v>2022</v>
      </c>
      <c r="D701" s="54" t="s">
        <v>5250</v>
      </c>
      <c r="E701" s="54" t="s">
        <v>5251</v>
      </c>
      <c r="F701" s="54" t="s">
        <v>5252</v>
      </c>
      <c r="G701" s="54" t="s">
        <v>5253</v>
      </c>
      <c r="H701" s="54"/>
      <c r="I701" s="54" t="s">
        <v>5254</v>
      </c>
      <c r="J701" s="54" t="s">
        <v>5255</v>
      </c>
      <c r="K701" s="54"/>
      <c r="L701" s="54" t="s">
        <v>207</v>
      </c>
      <c r="M701" s="54" t="s">
        <v>207</v>
      </c>
      <c r="N701" s="54" t="s">
        <v>207</v>
      </c>
      <c r="O701" s="54" t="s">
        <v>207</v>
      </c>
      <c r="P701" s="54" t="s">
        <v>5256</v>
      </c>
      <c r="Q701" s="54"/>
      <c r="R701" s="54"/>
      <c r="S701" s="54"/>
      <c r="T701" s="54"/>
      <c r="U701" s="54"/>
      <c r="V701" s="54"/>
      <c r="W701" s="54"/>
      <c r="X701" s="54"/>
      <c r="Y701" s="54"/>
      <c r="Z701" s="54"/>
      <c r="AA701" s="54" t="s">
        <v>262</v>
      </c>
      <c r="AB701" s="54" t="s">
        <v>5257</v>
      </c>
      <c r="AC701" s="54" t="s">
        <v>253</v>
      </c>
      <c r="AD701" s="54"/>
      <c r="AE701" s="54"/>
      <c r="AF701" s="54"/>
      <c r="AG701" s="54"/>
      <c r="AH701" s="54" t="s">
        <v>211</v>
      </c>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c r="BP701" s="54"/>
      <c r="BQ701" s="54"/>
      <c r="BR701" s="54"/>
      <c r="BS701" s="54"/>
      <c r="BT701" s="54" t="s">
        <v>5258</v>
      </c>
      <c r="BU701" s="54"/>
      <c r="BV701" s="54"/>
      <c r="BW701" s="54"/>
      <c r="BX701" s="54"/>
      <c r="BY701" s="54"/>
      <c r="BZ701" s="54"/>
      <c r="CA701" s="54"/>
      <c r="CB701" s="54"/>
      <c r="CC701" s="54"/>
      <c r="CD701" s="54"/>
      <c r="CE701" s="54"/>
      <c r="CF701" s="54"/>
      <c r="CG701" s="54"/>
      <c r="CH701" s="54"/>
      <c r="CI701" s="54"/>
      <c r="CJ701" s="59" t="s">
        <v>6784</v>
      </c>
    </row>
    <row r="702" spans="1:88" s="3" customFormat="1" ht="60" customHeight="1">
      <c r="A702" s="59" t="s">
        <v>5259</v>
      </c>
      <c r="B702" s="59" t="s">
        <v>242</v>
      </c>
      <c r="C702" s="59">
        <v>2022</v>
      </c>
      <c r="D702" s="54" t="s">
        <v>5260</v>
      </c>
      <c r="E702" s="54" t="s">
        <v>5261</v>
      </c>
      <c r="F702" s="54" t="s">
        <v>803</v>
      </c>
      <c r="G702" s="54"/>
      <c r="H702" s="54" t="s">
        <v>804</v>
      </c>
      <c r="I702" s="54" t="s">
        <v>5262</v>
      </c>
      <c r="J702" s="54" t="s">
        <v>5263</v>
      </c>
      <c r="K702" s="54" t="s">
        <v>5264</v>
      </c>
      <c r="L702" s="54" t="s">
        <v>207</v>
      </c>
      <c r="M702" s="54" t="s">
        <v>207</v>
      </c>
      <c r="N702" s="54" t="s">
        <v>207</v>
      </c>
      <c r="O702" s="54" t="s">
        <v>207</v>
      </c>
      <c r="P702" s="55" t="d">
        <v>2023-01-23</v>
      </c>
      <c r="Q702" s="54"/>
      <c r="R702" s="54">
        <v>1</v>
      </c>
      <c r="S702" s="54">
        <v>15</v>
      </c>
      <c r="T702" s="54"/>
      <c r="U702" s="54" t="s">
        <v>809</v>
      </c>
      <c r="V702" s="54" t="s">
        <v>5265</v>
      </c>
      <c r="W702" s="54"/>
      <c r="X702" s="54"/>
      <c r="Y702" s="54"/>
      <c r="Z702" s="54"/>
      <c r="AA702" s="54"/>
      <c r="AB702" s="54"/>
      <c r="AC702" s="54" t="s">
        <v>253</v>
      </c>
      <c r="AD702" s="54"/>
      <c r="AE702" s="54"/>
      <c r="AF702" s="54"/>
      <c r="AG702" s="54"/>
      <c r="AH702" s="54" t="s">
        <v>211</v>
      </c>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c r="BP702" s="54"/>
      <c r="BQ702" s="54"/>
      <c r="BR702" s="54"/>
      <c r="BS702" s="54"/>
      <c r="BT702" s="54"/>
      <c r="BU702" s="54"/>
      <c r="BV702" s="54"/>
      <c r="BW702" s="54"/>
      <c r="BX702" s="54"/>
      <c r="BY702" s="54"/>
      <c r="BZ702" s="54"/>
      <c r="CA702" s="54"/>
      <c r="CB702" s="54"/>
      <c r="CC702" s="54"/>
      <c r="CD702" s="54"/>
      <c r="CE702" s="54"/>
      <c r="CF702" s="54"/>
      <c r="CG702" s="54"/>
      <c r="CH702" s="54"/>
      <c r="CI702" s="54"/>
      <c r="CJ702" s="59" t="s">
        <v>6784</v>
      </c>
    </row>
    <row r="703" spans="1:88" s="3" customFormat="1" ht="60" customHeight="1">
      <c r="A703" s="59" t="s">
        <v>5273</v>
      </c>
      <c r="B703" s="59" t="s">
        <v>200</v>
      </c>
      <c r="C703" s="59">
        <v>2022</v>
      </c>
      <c r="D703" s="54" t="s">
        <v>5274</v>
      </c>
      <c r="E703" s="54" t="s">
        <v>5275</v>
      </c>
      <c r="F703" s="54" t="s">
        <v>5276</v>
      </c>
      <c r="G703" s="54" t="s">
        <v>5277</v>
      </c>
      <c r="H703" s="54"/>
      <c r="I703" s="54" t="s">
        <v>5278</v>
      </c>
      <c r="J703" s="54" t="s">
        <v>5279</v>
      </c>
      <c r="K703" s="54"/>
      <c r="L703" s="54" t="s">
        <v>207</v>
      </c>
      <c r="M703" s="54" t="s">
        <v>207</v>
      </c>
      <c r="N703" s="54" t="s">
        <v>207</v>
      </c>
      <c r="O703" s="54" t="s">
        <v>207</v>
      </c>
      <c r="P703" s="55" t="d">
        <v>2023-01-06</v>
      </c>
      <c r="Q703" s="54"/>
      <c r="R703" s="54"/>
      <c r="S703" s="54"/>
      <c r="T703" s="54"/>
      <c r="U703" s="54"/>
      <c r="V703" s="54"/>
      <c r="W703" s="54"/>
      <c r="X703" s="54"/>
      <c r="Y703" s="54"/>
      <c r="Z703" s="54"/>
      <c r="AA703" s="54" t="s">
        <v>262</v>
      </c>
      <c r="AB703" s="54" t="s">
        <v>5280</v>
      </c>
      <c r="AC703" s="54" t="s">
        <v>253</v>
      </c>
      <c r="AD703" s="54"/>
      <c r="AE703" s="54"/>
      <c r="AF703" s="54"/>
      <c r="AG703" s="54"/>
      <c r="AH703" s="54" t="s">
        <v>211</v>
      </c>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c r="BP703" s="54"/>
      <c r="BQ703" s="54"/>
      <c r="BR703" s="54"/>
      <c r="BS703" s="54"/>
      <c r="BT703" s="54" t="s">
        <v>5281</v>
      </c>
      <c r="BU703" s="54"/>
      <c r="BV703" s="54"/>
      <c r="BW703" s="54"/>
      <c r="BX703" s="54"/>
      <c r="BY703" s="54"/>
      <c r="BZ703" s="54"/>
      <c r="CA703" s="54"/>
      <c r="CB703" s="54"/>
      <c r="CC703" s="54"/>
      <c r="CD703" s="54"/>
      <c r="CE703" s="54"/>
      <c r="CF703" s="54"/>
      <c r="CG703" s="54"/>
      <c r="CH703" s="54"/>
      <c r="CI703" s="54"/>
      <c r="CJ703" s="59" t="s">
        <v>6784</v>
      </c>
    </row>
    <row r="704" spans="1:88" s="3" customFormat="1" ht="60" customHeight="1">
      <c r="A704" s="59" t="s">
        <v>5292</v>
      </c>
      <c r="B704" s="59" t="s">
        <v>200</v>
      </c>
      <c r="C704" s="59">
        <v>2022</v>
      </c>
      <c r="D704" s="54" t="s">
        <v>5293</v>
      </c>
      <c r="E704" s="54" t="s">
        <v>5294</v>
      </c>
      <c r="F704" s="54" t="s">
        <v>5295</v>
      </c>
      <c r="G704" s="54" t="s">
        <v>5296</v>
      </c>
      <c r="H704" s="54"/>
      <c r="I704" s="54" t="s">
        <v>5297</v>
      </c>
      <c r="J704" s="54" t="s">
        <v>5298</v>
      </c>
      <c r="K704" s="54"/>
      <c r="L704" s="54" t="s">
        <v>207</v>
      </c>
      <c r="M704" s="54" t="s">
        <v>207</v>
      </c>
      <c r="N704" s="54" t="s">
        <v>207</v>
      </c>
      <c r="O704" s="54" t="s">
        <v>207</v>
      </c>
      <c r="P704" s="54" t="s">
        <v>5299</v>
      </c>
      <c r="Q704" s="54"/>
      <c r="R704" s="54"/>
      <c r="S704" s="54"/>
      <c r="T704" s="54"/>
      <c r="U704" s="54"/>
      <c r="V704" s="54"/>
      <c r="W704" s="54"/>
      <c r="X704" s="54"/>
      <c r="Y704" s="54"/>
      <c r="Z704" s="54"/>
      <c r="AA704" s="54" t="s">
        <v>262</v>
      </c>
      <c r="AB704" s="54" t="s">
        <v>5300</v>
      </c>
      <c r="AC704" s="54" t="s">
        <v>253</v>
      </c>
      <c r="AD704" s="54"/>
      <c r="AE704" s="54"/>
      <c r="AF704" s="54"/>
      <c r="AG704" s="54"/>
      <c r="AH704" s="54" t="s">
        <v>211</v>
      </c>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c r="BP704" s="54"/>
      <c r="BQ704" s="54"/>
      <c r="BR704" s="54"/>
      <c r="BS704" s="54"/>
      <c r="BT704" s="54" t="s">
        <v>5301</v>
      </c>
      <c r="BU704" s="54"/>
      <c r="BV704" s="54"/>
      <c r="BW704" s="54"/>
      <c r="BX704" s="54"/>
      <c r="BY704" s="54"/>
      <c r="BZ704" s="54"/>
      <c r="CA704" s="54"/>
      <c r="CB704" s="54"/>
      <c r="CC704" s="54"/>
      <c r="CD704" s="54"/>
      <c r="CE704" s="54"/>
      <c r="CF704" s="54"/>
      <c r="CG704" s="54"/>
      <c r="CH704" s="54"/>
      <c r="CI704" s="54"/>
      <c r="CJ704" s="59" t="s">
        <v>6784</v>
      </c>
    </row>
    <row r="705" spans="1:88" s="3" customFormat="1" ht="60" customHeight="1">
      <c r="A705" s="59" t="s">
        <v>5302</v>
      </c>
      <c r="B705" s="59" t="s">
        <v>200</v>
      </c>
      <c r="C705" s="59">
        <v>2022</v>
      </c>
      <c r="D705" s="54" t="s">
        <v>5303</v>
      </c>
      <c r="E705" s="54" t="s">
        <v>5304</v>
      </c>
      <c r="F705" s="54" t="s">
        <v>5305</v>
      </c>
      <c r="G705" s="54" t="s">
        <v>5306</v>
      </c>
      <c r="H705" s="54"/>
      <c r="I705" s="54" t="s">
        <v>5307</v>
      </c>
      <c r="J705" s="54" t="s">
        <v>5308</v>
      </c>
      <c r="K705" s="54"/>
      <c r="L705" s="54" t="s">
        <v>207</v>
      </c>
      <c r="M705" s="54" t="s">
        <v>207</v>
      </c>
      <c r="N705" s="54" t="s">
        <v>207</v>
      </c>
      <c r="O705" s="54" t="s">
        <v>207</v>
      </c>
      <c r="P705" s="54" t="s">
        <v>5309</v>
      </c>
      <c r="Q705" s="54"/>
      <c r="R705" s="54"/>
      <c r="S705" s="54"/>
      <c r="T705" s="54"/>
      <c r="U705" s="54"/>
      <c r="V705" s="54"/>
      <c r="W705" s="54"/>
      <c r="X705" s="54"/>
      <c r="Y705" s="54"/>
      <c r="Z705" s="54"/>
      <c r="AA705" s="54" t="s">
        <v>262</v>
      </c>
      <c r="AB705" s="54" t="s">
        <v>5310</v>
      </c>
      <c r="AC705" s="54" t="s">
        <v>253</v>
      </c>
      <c r="AD705" s="54"/>
      <c r="AE705" s="54"/>
      <c r="AF705" s="54"/>
      <c r="AG705" s="54"/>
      <c r="AH705" s="54" t="s">
        <v>211</v>
      </c>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c r="BP705" s="54"/>
      <c r="BQ705" s="54"/>
      <c r="BR705" s="54"/>
      <c r="BS705" s="54"/>
      <c r="BT705" s="54" t="s">
        <v>5311</v>
      </c>
      <c r="BU705" s="54"/>
      <c r="BV705" s="54"/>
      <c r="BW705" s="54"/>
      <c r="BX705" s="54"/>
      <c r="BY705" s="54"/>
      <c r="BZ705" s="54"/>
      <c r="CA705" s="54"/>
      <c r="CB705" s="54"/>
      <c r="CC705" s="54"/>
      <c r="CD705" s="54"/>
      <c r="CE705" s="54"/>
      <c r="CF705" s="54"/>
      <c r="CG705" s="54"/>
      <c r="CH705" s="54"/>
      <c r="CI705" s="54"/>
      <c r="CJ705" s="59" t="s">
        <v>6784</v>
      </c>
    </row>
    <row r="706" spans="1:88" s="3" customFormat="1" ht="60" customHeight="1">
      <c r="A706" s="59" t="s">
        <v>5312</v>
      </c>
      <c r="B706" s="59" t="s">
        <v>242</v>
      </c>
      <c r="C706" s="59">
        <v>2022</v>
      </c>
      <c r="D706" s="54" t="s">
        <v>5313</v>
      </c>
      <c r="E706" s="54" t="s">
        <v>5314</v>
      </c>
      <c r="F706" s="54" t="s">
        <v>803</v>
      </c>
      <c r="G706" s="54"/>
      <c r="H706" s="54" t="s">
        <v>804</v>
      </c>
      <c r="I706" s="54" t="s">
        <v>5315</v>
      </c>
      <c r="J706" s="54" t="s">
        <v>5316</v>
      </c>
      <c r="K706" s="54" t="s">
        <v>5317</v>
      </c>
      <c r="L706" s="54" t="s">
        <v>207</v>
      </c>
      <c r="M706" s="54" t="s">
        <v>207</v>
      </c>
      <c r="N706" s="54" t="s">
        <v>207</v>
      </c>
      <c r="O706" s="54" t="s">
        <v>207</v>
      </c>
      <c r="P706" s="55" t="d">
        <v>2023-01-18</v>
      </c>
      <c r="Q706" s="54"/>
      <c r="R706" s="54">
        <v>4</v>
      </c>
      <c r="S706" s="54">
        <v>15</v>
      </c>
      <c r="T706" s="54"/>
      <c r="U706" s="54" t="s">
        <v>809</v>
      </c>
      <c r="V706" s="54" t="s">
        <v>5318</v>
      </c>
      <c r="W706" s="54"/>
      <c r="X706" s="54"/>
      <c r="Y706" s="54"/>
      <c r="Z706" s="54"/>
      <c r="AA706" s="54"/>
      <c r="AB706" s="54"/>
      <c r="AC706" s="54" t="s">
        <v>253</v>
      </c>
      <c r="AD706" s="54"/>
      <c r="AE706" s="54"/>
      <c r="AF706" s="54"/>
      <c r="AG706" s="54"/>
      <c r="AH706" s="54" t="s">
        <v>211</v>
      </c>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c r="BP706" s="54"/>
      <c r="BQ706" s="54"/>
      <c r="BR706" s="54"/>
      <c r="BS706" s="54"/>
      <c r="BT706" s="54"/>
      <c r="BU706" s="54"/>
      <c r="BV706" s="54"/>
      <c r="BW706" s="54"/>
      <c r="BX706" s="54"/>
      <c r="BY706" s="54"/>
      <c r="BZ706" s="54"/>
      <c r="CA706" s="54"/>
      <c r="CB706" s="54"/>
      <c r="CC706" s="54"/>
      <c r="CD706" s="54"/>
      <c r="CE706" s="54"/>
      <c r="CF706" s="54"/>
      <c r="CG706" s="54"/>
      <c r="CH706" s="54"/>
      <c r="CI706" s="54"/>
      <c r="CJ706" s="59" t="s">
        <v>6784</v>
      </c>
    </row>
    <row r="707" spans="1:88" s="3" customFormat="1" ht="60" customHeight="1">
      <c r="A707" s="59" t="s">
        <v>5319</v>
      </c>
      <c r="B707" s="59" t="s">
        <v>242</v>
      </c>
      <c r="C707" s="59">
        <v>2022</v>
      </c>
      <c r="D707" s="54" t="s">
        <v>5320</v>
      </c>
      <c r="E707" s="54" t="s">
        <v>5321</v>
      </c>
      <c r="F707" s="54" t="s">
        <v>803</v>
      </c>
      <c r="G707" s="54"/>
      <c r="H707" s="54" t="s">
        <v>804</v>
      </c>
      <c r="I707" s="54" t="s">
        <v>5322</v>
      </c>
      <c r="J707" s="54" t="s">
        <v>5323</v>
      </c>
      <c r="K707" s="54" t="s">
        <v>5324</v>
      </c>
      <c r="L707" s="54" t="s">
        <v>207</v>
      </c>
      <c r="M707" s="54" t="s">
        <v>207</v>
      </c>
      <c r="N707" s="54" t="s">
        <v>207</v>
      </c>
      <c r="O707" s="54" t="s">
        <v>207</v>
      </c>
      <c r="P707" s="57" t="d">
        <v>1934-01-01</v>
      </c>
      <c r="Q707" s="54"/>
      <c r="R707" s="54">
        <v>4</v>
      </c>
      <c r="S707" s="54">
        <v>15</v>
      </c>
      <c r="T707" s="54"/>
      <c r="U707" s="54" t="s">
        <v>809</v>
      </c>
      <c r="V707" s="54"/>
      <c r="W707" s="54"/>
      <c r="X707" s="54"/>
      <c r="Y707" s="54"/>
      <c r="Z707" s="54"/>
      <c r="AA707" s="54"/>
      <c r="AB707" s="54"/>
      <c r="AC707" s="54" t="s">
        <v>253</v>
      </c>
      <c r="AD707" s="54"/>
      <c r="AE707" s="54"/>
      <c r="AF707" s="54"/>
      <c r="AG707" s="54"/>
      <c r="AH707" s="54" t="s">
        <v>211</v>
      </c>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c r="BP707" s="54"/>
      <c r="BQ707" s="54"/>
      <c r="BR707" s="54"/>
      <c r="BS707" s="54"/>
      <c r="BT707" s="54"/>
      <c r="BU707" s="54"/>
      <c r="BV707" s="54"/>
      <c r="BW707" s="54"/>
      <c r="BX707" s="54"/>
      <c r="BY707" s="54"/>
      <c r="BZ707" s="54"/>
      <c r="CA707" s="54"/>
      <c r="CB707" s="54"/>
      <c r="CC707" s="54"/>
      <c r="CD707" s="54"/>
      <c r="CE707" s="54"/>
      <c r="CF707" s="54"/>
      <c r="CG707" s="54"/>
      <c r="CH707" s="54"/>
      <c r="CI707" s="54"/>
      <c r="CJ707" s="59" t="s">
        <v>6784</v>
      </c>
    </row>
    <row r="708" spans="1:88" s="3" customFormat="1" ht="60" customHeight="1">
      <c r="A708" s="59" t="s">
        <v>5325</v>
      </c>
      <c r="B708" s="59" t="s">
        <v>200</v>
      </c>
      <c r="C708" s="59">
        <v>2022</v>
      </c>
      <c r="D708" s="54" t="s">
        <v>5326</v>
      </c>
      <c r="E708" s="54" t="s">
        <v>5327</v>
      </c>
      <c r="F708" s="54" t="s">
        <v>5328</v>
      </c>
      <c r="G708" s="54" t="s">
        <v>5329</v>
      </c>
      <c r="H708" s="54"/>
      <c r="I708" s="54" t="s">
        <v>5330</v>
      </c>
      <c r="J708" s="54" t="s">
        <v>5331</v>
      </c>
      <c r="K708" s="54"/>
      <c r="L708" s="54" t="s">
        <v>207</v>
      </c>
      <c r="M708" s="54" t="s">
        <v>207</v>
      </c>
      <c r="N708" s="54" t="s">
        <v>207</v>
      </c>
      <c r="O708" s="54" t="s">
        <v>207</v>
      </c>
      <c r="P708" s="54" t="s">
        <v>5332</v>
      </c>
      <c r="Q708" s="54"/>
      <c r="R708" s="54"/>
      <c r="S708" s="54"/>
      <c r="T708" s="54"/>
      <c r="U708" s="54"/>
      <c r="V708" s="54"/>
      <c r="W708" s="54"/>
      <c r="X708" s="54"/>
      <c r="Y708" s="54"/>
      <c r="Z708" s="54"/>
      <c r="AA708" s="54" t="s">
        <v>262</v>
      </c>
      <c r="AB708" s="54" t="s">
        <v>1573</v>
      </c>
      <c r="AC708" s="54" t="s">
        <v>253</v>
      </c>
      <c r="AD708" s="54"/>
      <c r="AE708" s="54"/>
      <c r="AF708" s="54"/>
      <c r="AG708" s="54"/>
      <c r="AH708" s="54" t="s">
        <v>211</v>
      </c>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c r="BP708" s="54"/>
      <c r="BQ708" s="54"/>
      <c r="BR708" s="54"/>
      <c r="BS708" s="54"/>
      <c r="BT708" s="54" t="s">
        <v>5333</v>
      </c>
      <c r="BU708" s="54"/>
      <c r="BV708" s="54"/>
      <c r="BW708" s="54"/>
      <c r="BX708" s="54"/>
      <c r="BY708" s="54"/>
      <c r="BZ708" s="54"/>
      <c r="CA708" s="54"/>
      <c r="CB708" s="54"/>
      <c r="CC708" s="54"/>
      <c r="CD708" s="54"/>
      <c r="CE708" s="54"/>
      <c r="CF708" s="54"/>
      <c r="CG708" s="54"/>
      <c r="CH708" s="54"/>
      <c r="CI708" s="54"/>
      <c r="CJ708" s="59" t="s">
        <v>6784</v>
      </c>
    </row>
    <row r="709" spans="1:88" s="3" customFormat="1" ht="60" customHeight="1">
      <c r="A709" s="59" t="s">
        <v>5334</v>
      </c>
      <c r="B709" s="59" t="s">
        <v>200</v>
      </c>
      <c r="C709" s="59">
        <v>2022</v>
      </c>
      <c r="D709" s="54" t="s">
        <v>5335</v>
      </c>
      <c r="E709" s="54" t="s">
        <v>5336</v>
      </c>
      <c r="F709" s="54" t="s">
        <v>5337</v>
      </c>
      <c r="G709" s="54" t="s">
        <v>5338</v>
      </c>
      <c r="H709" s="54"/>
      <c r="I709" s="54" t="s">
        <v>5339</v>
      </c>
      <c r="J709" s="54" t="s">
        <v>5340</v>
      </c>
      <c r="K709" s="54"/>
      <c r="L709" s="54" t="s">
        <v>207</v>
      </c>
      <c r="M709" s="54" t="s">
        <v>207</v>
      </c>
      <c r="N709" s="54" t="s">
        <v>207</v>
      </c>
      <c r="O709" s="54" t="s">
        <v>207</v>
      </c>
      <c r="P709" s="54" t="s">
        <v>5341</v>
      </c>
      <c r="Q709" s="54"/>
      <c r="R709" s="54"/>
      <c r="S709" s="54"/>
      <c r="T709" s="54"/>
      <c r="U709" s="54"/>
      <c r="V709" s="54"/>
      <c r="W709" s="54"/>
      <c r="X709" s="54"/>
      <c r="Y709" s="54"/>
      <c r="Z709" s="54"/>
      <c r="AA709" s="54" t="s">
        <v>262</v>
      </c>
      <c r="AB709" s="54" t="s">
        <v>5342</v>
      </c>
      <c r="AC709" s="54" t="s">
        <v>253</v>
      </c>
      <c r="AD709" s="54"/>
      <c r="AE709" s="54"/>
      <c r="AF709" s="54"/>
      <c r="AG709" s="54"/>
      <c r="AH709" s="54" t="s">
        <v>211</v>
      </c>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c r="BP709" s="54"/>
      <c r="BQ709" s="54"/>
      <c r="BR709" s="54"/>
      <c r="BS709" s="54"/>
      <c r="BT709" s="54" t="s">
        <v>5343</v>
      </c>
      <c r="BU709" s="54"/>
      <c r="BV709" s="54"/>
      <c r="BW709" s="54"/>
      <c r="BX709" s="54"/>
      <c r="BY709" s="54"/>
      <c r="BZ709" s="54"/>
      <c r="CA709" s="54"/>
      <c r="CB709" s="54"/>
      <c r="CC709" s="54"/>
      <c r="CD709" s="54"/>
      <c r="CE709" s="54"/>
      <c r="CF709" s="54"/>
      <c r="CG709" s="54"/>
      <c r="CH709" s="54"/>
      <c r="CI709" s="54"/>
      <c r="CJ709" s="59" t="s">
        <v>6784</v>
      </c>
    </row>
    <row r="710" spans="1:88" s="3" customFormat="1" ht="60" customHeight="1">
      <c r="A710" s="59" t="s">
        <v>5344</v>
      </c>
      <c r="B710" s="59" t="s">
        <v>200</v>
      </c>
      <c r="C710" s="59">
        <v>2022</v>
      </c>
      <c r="D710" s="54" t="s">
        <v>5345</v>
      </c>
      <c r="E710" s="54" t="s">
        <v>5346</v>
      </c>
      <c r="F710" s="54" t="s">
        <v>5347</v>
      </c>
      <c r="G710" s="54" t="s">
        <v>5348</v>
      </c>
      <c r="H710" s="54"/>
      <c r="I710" s="54" t="s">
        <v>5349</v>
      </c>
      <c r="J710" s="54" t="s">
        <v>5350</v>
      </c>
      <c r="K710" s="54"/>
      <c r="L710" s="54" t="s">
        <v>207</v>
      </c>
      <c r="M710" s="54" t="s">
        <v>207</v>
      </c>
      <c r="N710" s="54" t="s">
        <v>207</v>
      </c>
      <c r="O710" s="54" t="s">
        <v>207</v>
      </c>
      <c r="P710" s="54" t="s">
        <v>5351</v>
      </c>
      <c r="Q710" s="54"/>
      <c r="R710" s="54"/>
      <c r="S710" s="54"/>
      <c r="T710" s="54"/>
      <c r="U710" s="54"/>
      <c r="V710" s="54" t="s">
        <v>5352</v>
      </c>
      <c r="W710" s="54"/>
      <c r="X710" s="54"/>
      <c r="Y710" s="54"/>
      <c r="Z710" s="54"/>
      <c r="AA710" s="54" t="s">
        <v>262</v>
      </c>
      <c r="AB710" s="54" t="s">
        <v>5353</v>
      </c>
      <c r="AC710" s="54" t="s">
        <v>253</v>
      </c>
      <c r="AD710" s="54"/>
      <c r="AE710" s="54"/>
      <c r="AF710" s="54"/>
      <c r="AG710" s="54"/>
      <c r="AH710" s="54" t="s">
        <v>211</v>
      </c>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c r="BP710" s="54"/>
      <c r="BQ710" s="54"/>
      <c r="BR710" s="54"/>
      <c r="BS710" s="54"/>
      <c r="BT710" s="54" t="s">
        <v>5354</v>
      </c>
      <c r="BU710" s="54"/>
      <c r="BV710" s="54"/>
      <c r="BW710" s="54"/>
      <c r="BX710" s="54"/>
      <c r="BY710" s="54"/>
      <c r="BZ710" s="54"/>
      <c r="CA710" s="54"/>
      <c r="CB710" s="54"/>
      <c r="CC710" s="54"/>
      <c r="CD710" s="54"/>
      <c r="CE710" s="54"/>
      <c r="CF710" s="54"/>
      <c r="CG710" s="54"/>
      <c r="CH710" s="54"/>
      <c r="CI710" s="54"/>
      <c r="CJ710" s="59" t="s">
        <v>6784</v>
      </c>
    </row>
    <row r="711" spans="1:88" s="3" customFormat="1" ht="60" customHeight="1">
      <c r="A711" s="59" t="s">
        <v>5365</v>
      </c>
      <c r="B711" s="59" t="s">
        <v>200</v>
      </c>
      <c r="C711" s="59">
        <v>2022</v>
      </c>
      <c r="D711" s="54" t="s">
        <v>5366</v>
      </c>
      <c r="E711" s="54" t="s">
        <v>5367</v>
      </c>
      <c r="F711" s="54" t="s">
        <v>5368</v>
      </c>
      <c r="G711" s="54" t="s">
        <v>5369</v>
      </c>
      <c r="H711" s="54"/>
      <c r="I711" s="54" t="s">
        <v>5370</v>
      </c>
      <c r="J711" s="54" t="s">
        <v>5371</v>
      </c>
      <c r="K711" s="54"/>
      <c r="L711" s="54" t="s">
        <v>207</v>
      </c>
      <c r="M711" s="54" t="s">
        <v>207</v>
      </c>
      <c r="N711" s="54" t="s">
        <v>207</v>
      </c>
      <c r="O711" s="54" t="s">
        <v>207</v>
      </c>
      <c r="P711" s="55" t="d">
        <v>2023-01-13</v>
      </c>
      <c r="Q711" s="54"/>
      <c r="R711" s="54"/>
      <c r="S711" s="54"/>
      <c r="T711" s="54"/>
      <c r="U711" s="54"/>
      <c r="V711" s="54"/>
      <c r="W711" s="54"/>
      <c r="X711" s="54"/>
      <c r="Y711" s="54"/>
      <c r="Z711" s="54"/>
      <c r="AA711" s="54" t="s">
        <v>262</v>
      </c>
      <c r="AB711" s="54" t="s">
        <v>5372</v>
      </c>
      <c r="AC711" s="54" t="s">
        <v>253</v>
      </c>
      <c r="AD711" s="54"/>
      <c r="AE711" s="54"/>
      <c r="AF711" s="54"/>
      <c r="AG711" s="54"/>
      <c r="AH711" s="54" t="s">
        <v>211</v>
      </c>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c r="BP711" s="54"/>
      <c r="BQ711" s="54"/>
      <c r="BR711" s="54"/>
      <c r="BS711" s="54"/>
      <c r="BT711" s="54" t="s">
        <v>5373</v>
      </c>
      <c r="BU711" s="54"/>
      <c r="BV711" s="54"/>
      <c r="BW711" s="54"/>
      <c r="BX711" s="54"/>
      <c r="BY711" s="54"/>
      <c r="BZ711" s="54"/>
      <c r="CA711" s="54"/>
      <c r="CB711" s="54"/>
      <c r="CC711" s="54"/>
      <c r="CD711" s="54"/>
      <c r="CE711" s="54"/>
      <c r="CF711" s="54"/>
      <c r="CG711" s="54"/>
      <c r="CH711" s="54"/>
      <c r="CI711" s="54"/>
      <c r="CJ711" s="59" t="s">
        <v>6784</v>
      </c>
    </row>
    <row r="712" spans="1:88" s="3" customFormat="1" ht="60" customHeight="1">
      <c r="A712" s="59" t="s">
        <v>5374</v>
      </c>
      <c r="B712" s="59" t="s">
        <v>200</v>
      </c>
      <c r="C712" s="59">
        <v>2022</v>
      </c>
      <c r="D712" s="54" t="s">
        <v>5375</v>
      </c>
      <c r="E712" s="54" t="s">
        <v>5376</v>
      </c>
      <c r="F712" s="54" t="s">
        <v>5377</v>
      </c>
      <c r="G712" s="54" t="s">
        <v>5378</v>
      </c>
      <c r="H712" s="54"/>
      <c r="I712" s="54" t="s">
        <v>5379</v>
      </c>
      <c r="J712" s="54" t="s">
        <v>5380</v>
      </c>
      <c r="K712" s="54"/>
      <c r="L712" s="54" t="s">
        <v>207</v>
      </c>
      <c r="M712" s="54" t="s">
        <v>207</v>
      </c>
      <c r="N712" s="54" t="s">
        <v>207</v>
      </c>
      <c r="O712" s="54" t="s">
        <v>207</v>
      </c>
      <c r="P712" s="54" t="s">
        <v>5381</v>
      </c>
      <c r="Q712" s="54"/>
      <c r="R712" s="54"/>
      <c r="S712" s="54"/>
      <c r="T712" s="54"/>
      <c r="U712" s="54"/>
      <c r="V712" s="54"/>
      <c r="W712" s="54"/>
      <c r="X712" s="54"/>
      <c r="Y712" s="54"/>
      <c r="Z712" s="54"/>
      <c r="AA712" s="54" t="s">
        <v>262</v>
      </c>
      <c r="AB712" s="54" t="s">
        <v>5382</v>
      </c>
      <c r="AC712" s="54" t="s">
        <v>253</v>
      </c>
      <c r="AD712" s="54"/>
      <c r="AE712" s="54"/>
      <c r="AF712" s="54"/>
      <c r="AG712" s="54"/>
      <c r="AH712" s="54" t="s">
        <v>211</v>
      </c>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c r="BP712" s="54"/>
      <c r="BQ712" s="54"/>
      <c r="BR712" s="54"/>
      <c r="BS712" s="54"/>
      <c r="BT712" s="54" t="s">
        <v>5383</v>
      </c>
      <c r="BU712" s="54"/>
      <c r="BV712" s="54"/>
      <c r="BW712" s="54"/>
      <c r="BX712" s="54"/>
      <c r="BY712" s="54"/>
      <c r="BZ712" s="54"/>
      <c r="CA712" s="54"/>
      <c r="CB712" s="54"/>
      <c r="CC712" s="54"/>
      <c r="CD712" s="54"/>
      <c r="CE712" s="54"/>
      <c r="CF712" s="54"/>
      <c r="CG712" s="54"/>
      <c r="CH712" s="54"/>
      <c r="CI712" s="54"/>
      <c r="CJ712" s="59" t="s">
        <v>6784</v>
      </c>
    </row>
    <row r="713" spans="1:88" s="3" customFormat="1" ht="60" customHeight="1">
      <c r="A713" s="59" t="s">
        <v>5403</v>
      </c>
      <c r="B713" s="59" t="s">
        <v>768</v>
      </c>
      <c r="C713" s="59">
        <v>2022</v>
      </c>
      <c r="D713" s="54" t="s">
        <v>5404</v>
      </c>
      <c r="E713" s="54" t="s">
        <v>5405</v>
      </c>
      <c r="F713" s="54"/>
      <c r="G713" s="54" t="s">
        <v>5406</v>
      </c>
      <c r="H713" s="54"/>
      <c r="I713" s="54"/>
      <c r="J713" s="54" t="s">
        <v>5407</v>
      </c>
      <c r="K713" s="54"/>
      <c r="L713" s="54" t="s">
        <v>207</v>
      </c>
      <c r="M713" s="54" t="s">
        <v>207</v>
      </c>
      <c r="N713" s="54" t="s">
        <v>207</v>
      </c>
      <c r="O713" s="54" t="s">
        <v>207</v>
      </c>
      <c r="P713" s="54"/>
      <c r="Q713" s="54"/>
      <c r="R713" s="54"/>
      <c r="S713" s="54"/>
      <c r="T713" s="54"/>
      <c r="U713" s="54"/>
      <c r="V713" s="54" t="s">
        <v>5408</v>
      </c>
      <c r="W713" s="54"/>
      <c r="X713" s="54"/>
      <c r="Y713" s="54"/>
      <c r="Z713" s="54"/>
      <c r="AA713" s="54" t="s">
        <v>262</v>
      </c>
      <c r="AB713" s="54" t="s">
        <v>4680</v>
      </c>
      <c r="AC713" s="54" t="s">
        <v>253</v>
      </c>
      <c r="AD713" s="54"/>
      <c r="AE713" s="54"/>
      <c r="AF713" s="54"/>
      <c r="AG713" s="54"/>
      <c r="AH713" s="54" t="s">
        <v>211</v>
      </c>
      <c r="AI713" s="54"/>
      <c r="AJ713" s="54" t="s">
        <v>5409</v>
      </c>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v>1</v>
      </c>
      <c r="BJ713" s="54"/>
      <c r="BK713" s="54"/>
      <c r="BL713" s="54"/>
      <c r="BM713" s="54"/>
      <c r="BN713" s="54"/>
      <c r="BO713" s="54"/>
      <c r="BP713" s="54"/>
      <c r="BQ713" s="54"/>
      <c r="BR713" s="54"/>
      <c r="BS713" s="54"/>
      <c r="BT713" s="54"/>
      <c r="BU713" s="54"/>
      <c r="BV713" s="54"/>
      <c r="BW713" s="54"/>
      <c r="BX713" s="54"/>
      <c r="BY713" s="54"/>
      <c r="BZ713" s="54"/>
      <c r="CA713" s="54"/>
      <c r="CB713" s="54"/>
      <c r="CC713" s="54"/>
      <c r="CD713" s="54"/>
      <c r="CE713" s="54"/>
      <c r="CF713" s="54"/>
      <c r="CG713" s="54"/>
      <c r="CH713" s="54"/>
      <c r="CI713" s="54"/>
      <c r="CJ713" s="59" t="s">
        <v>6784</v>
      </c>
    </row>
    <row r="714" spans="1:88" s="3" customFormat="1" ht="60" customHeight="1">
      <c r="A714" s="59" t="s">
        <v>5410</v>
      </c>
      <c r="B714" s="59" t="s">
        <v>200</v>
      </c>
      <c r="C714" s="59">
        <v>2022</v>
      </c>
      <c r="D714" s="54" t="s">
        <v>5411</v>
      </c>
      <c r="E714" s="54" t="s">
        <v>5412</v>
      </c>
      <c r="F714" s="54" t="s">
        <v>5413</v>
      </c>
      <c r="G714" s="54" t="s">
        <v>5414</v>
      </c>
      <c r="H714" s="54"/>
      <c r="I714" s="54" t="s">
        <v>5415</v>
      </c>
      <c r="J714" s="54" t="s">
        <v>5416</v>
      </c>
      <c r="K714" s="54"/>
      <c r="L714" s="54" t="s">
        <v>207</v>
      </c>
      <c r="M714" s="54" t="s">
        <v>207</v>
      </c>
      <c r="N714" s="54" t="s">
        <v>207</v>
      </c>
      <c r="O714" s="54" t="s">
        <v>207</v>
      </c>
      <c r="P714" s="54" t="s">
        <v>5417</v>
      </c>
      <c r="Q714" s="54"/>
      <c r="R714" s="54"/>
      <c r="S714" s="54"/>
      <c r="T714" s="54"/>
      <c r="U714" s="54"/>
      <c r="V714" s="54"/>
      <c r="W714" s="54"/>
      <c r="X714" s="54"/>
      <c r="Y714" s="54"/>
      <c r="Z714" s="54"/>
      <c r="AA714" s="54" t="s">
        <v>262</v>
      </c>
      <c r="AB714" s="54" t="s">
        <v>5418</v>
      </c>
      <c r="AC714" s="54" t="s">
        <v>253</v>
      </c>
      <c r="AD714" s="54"/>
      <c r="AE714" s="54"/>
      <c r="AF714" s="54"/>
      <c r="AG714" s="54"/>
      <c r="AH714" s="54" t="s">
        <v>211</v>
      </c>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c r="BP714" s="54"/>
      <c r="BQ714" s="54"/>
      <c r="BR714" s="54"/>
      <c r="BS714" s="54"/>
      <c r="BT714" s="54" t="s">
        <v>5419</v>
      </c>
      <c r="BU714" s="54"/>
      <c r="BV714" s="54"/>
      <c r="BW714" s="54"/>
      <c r="BX714" s="54"/>
      <c r="BY714" s="54"/>
      <c r="BZ714" s="54"/>
      <c r="CA714" s="54"/>
      <c r="CB714" s="54"/>
      <c r="CC714" s="54"/>
      <c r="CD714" s="54"/>
      <c r="CE714" s="54"/>
      <c r="CF714" s="54"/>
      <c r="CG714" s="54"/>
      <c r="CH714" s="54"/>
      <c r="CI714" s="54"/>
      <c r="CJ714" s="59" t="s">
        <v>6784</v>
      </c>
    </row>
    <row r="715" spans="1:88" s="3" customFormat="1" ht="60" customHeight="1">
      <c r="A715" s="59" t="s">
        <v>5420</v>
      </c>
      <c r="B715" s="59" t="s">
        <v>200</v>
      </c>
      <c r="C715" s="59">
        <v>2022</v>
      </c>
      <c r="D715" s="54" t="s">
        <v>5421</v>
      </c>
      <c r="E715" s="54" t="s">
        <v>5422</v>
      </c>
      <c r="F715" s="54" t="s">
        <v>5423</v>
      </c>
      <c r="G715" s="54" t="s">
        <v>5424</v>
      </c>
      <c r="H715" s="54"/>
      <c r="I715" s="54" t="s">
        <v>5425</v>
      </c>
      <c r="J715" s="54" t="s">
        <v>5426</v>
      </c>
      <c r="K715" s="54"/>
      <c r="L715" s="54" t="s">
        <v>207</v>
      </c>
      <c r="M715" s="54" t="s">
        <v>207</v>
      </c>
      <c r="N715" s="54" t="s">
        <v>207</v>
      </c>
      <c r="O715" s="54" t="s">
        <v>207</v>
      </c>
      <c r="P715" s="54" t="s">
        <v>5427</v>
      </c>
      <c r="Q715" s="54"/>
      <c r="R715" s="54"/>
      <c r="S715" s="54"/>
      <c r="T715" s="54"/>
      <c r="U715" s="54"/>
      <c r="V715" s="54" t="s">
        <v>5428</v>
      </c>
      <c r="W715" s="54"/>
      <c r="X715" s="54"/>
      <c r="Y715" s="54"/>
      <c r="Z715" s="54"/>
      <c r="AA715" s="54" t="s">
        <v>262</v>
      </c>
      <c r="AB715" s="54" t="s">
        <v>5429</v>
      </c>
      <c r="AC715" s="54" t="s">
        <v>253</v>
      </c>
      <c r="AD715" s="54"/>
      <c r="AE715" s="54"/>
      <c r="AF715" s="54"/>
      <c r="AG715" s="54"/>
      <c r="AH715" s="54" t="s">
        <v>211</v>
      </c>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c r="BP715" s="54"/>
      <c r="BQ715" s="54"/>
      <c r="BR715" s="54"/>
      <c r="BS715" s="54"/>
      <c r="BT715" s="54" t="s">
        <v>5430</v>
      </c>
      <c r="BU715" s="54"/>
      <c r="BV715" s="54"/>
      <c r="BW715" s="54"/>
      <c r="BX715" s="54"/>
      <c r="BY715" s="54"/>
      <c r="BZ715" s="54"/>
      <c r="CA715" s="54"/>
      <c r="CB715" s="54"/>
      <c r="CC715" s="54"/>
      <c r="CD715" s="54"/>
      <c r="CE715" s="54"/>
      <c r="CF715" s="54"/>
      <c r="CG715" s="54"/>
      <c r="CH715" s="54"/>
      <c r="CI715" s="54"/>
      <c r="CJ715" s="59" t="s">
        <v>6784</v>
      </c>
    </row>
    <row r="716" spans="1:88" s="3" customFormat="1" ht="60" customHeight="1">
      <c r="A716" s="59" t="s">
        <v>5431</v>
      </c>
      <c r="B716" s="59" t="s">
        <v>200</v>
      </c>
      <c r="C716" s="59">
        <v>2022</v>
      </c>
      <c r="D716" s="54" t="s">
        <v>5432</v>
      </c>
      <c r="E716" s="54" t="s">
        <v>5433</v>
      </c>
      <c r="F716" s="54" t="s">
        <v>5434</v>
      </c>
      <c r="G716" s="54" t="s">
        <v>5435</v>
      </c>
      <c r="H716" s="54"/>
      <c r="I716" s="54" t="s">
        <v>5436</v>
      </c>
      <c r="J716" s="54" t="s">
        <v>5437</v>
      </c>
      <c r="K716" s="54"/>
      <c r="L716" s="54" t="s">
        <v>207</v>
      </c>
      <c r="M716" s="54" t="s">
        <v>207</v>
      </c>
      <c r="N716" s="54" t="s">
        <v>207</v>
      </c>
      <c r="O716" s="54" t="s">
        <v>207</v>
      </c>
      <c r="P716" s="54" t="s">
        <v>5438</v>
      </c>
      <c r="Q716" s="54"/>
      <c r="R716" s="54"/>
      <c r="S716" s="54"/>
      <c r="T716" s="54"/>
      <c r="U716" s="54"/>
      <c r="V716" s="54" t="s">
        <v>5439</v>
      </c>
      <c r="W716" s="54"/>
      <c r="X716" s="54"/>
      <c r="Y716" s="54"/>
      <c r="Z716" s="54"/>
      <c r="AA716" s="54" t="s">
        <v>262</v>
      </c>
      <c r="AB716" s="54" t="s">
        <v>1333</v>
      </c>
      <c r="AC716" s="54" t="s">
        <v>253</v>
      </c>
      <c r="AD716" s="54"/>
      <c r="AE716" s="54"/>
      <c r="AF716" s="54"/>
      <c r="AG716" s="54"/>
      <c r="AH716" s="54" t="s">
        <v>211</v>
      </c>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c r="BP716" s="54"/>
      <c r="BQ716" s="54"/>
      <c r="BR716" s="54"/>
      <c r="BS716" s="54"/>
      <c r="BT716" s="54" t="s">
        <v>5440</v>
      </c>
      <c r="BU716" s="54"/>
      <c r="BV716" s="54"/>
      <c r="BW716" s="54"/>
      <c r="BX716" s="54"/>
      <c r="BY716" s="54"/>
      <c r="BZ716" s="54"/>
      <c r="CA716" s="54"/>
      <c r="CB716" s="54"/>
      <c r="CC716" s="54"/>
      <c r="CD716" s="54"/>
      <c r="CE716" s="54"/>
      <c r="CF716" s="54"/>
      <c r="CG716" s="54"/>
      <c r="CH716" s="54"/>
      <c r="CI716" s="54"/>
      <c r="CJ716" s="59" t="s">
        <v>6784</v>
      </c>
    </row>
    <row r="717" spans="1:88" s="3" customFormat="1" ht="60" customHeight="1">
      <c r="A717" s="59" t="s">
        <v>5448</v>
      </c>
      <c r="B717" s="59" t="s">
        <v>200</v>
      </c>
      <c r="C717" s="59">
        <v>2022</v>
      </c>
      <c r="D717" s="54" t="s">
        <v>5449</v>
      </c>
      <c r="E717" s="54" t="s">
        <v>5450</v>
      </c>
      <c r="F717" s="54" t="s">
        <v>5451</v>
      </c>
      <c r="G717" s="58">
        <v>9800000000000</v>
      </c>
      <c r="H717" s="54"/>
      <c r="I717" s="54" t="s">
        <v>5452</v>
      </c>
      <c r="J717" s="54" t="s">
        <v>5453</v>
      </c>
      <c r="K717" s="54"/>
      <c r="L717" s="54" t="s">
        <v>207</v>
      </c>
      <c r="M717" s="54" t="s">
        <v>207</v>
      </c>
      <c r="N717" s="54" t="s">
        <v>207</v>
      </c>
      <c r="O717" s="54" t="s">
        <v>207</v>
      </c>
      <c r="P717" s="55" t="d">
        <v>2023-01-10</v>
      </c>
      <c r="Q717" s="54"/>
      <c r="R717" s="54"/>
      <c r="S717" s="54"/>
      <c r="T717" s="54"/>
      <c r="U717" s="54"/>
      <c r="V717" s="54" t="s">
        <v>5454</v>
      </c>
      <c r="W717" s="54"/>
      <c r="X717" s="54"/>
      <c r="Y717" s="54"/>
      <c r="Z717" s="54"/>
      <c r="AA717" s="54" t="s">
        <v>262</v>
      </c>
      <c r="AB717" s="54" t="s">
        <v>5455</v>
      </c>
      <c r="AC717" s="54" t="s">
        <v>253</v>
      </c>
      <c r="AD717" s="54"/>
      <c r="AE717" s="54"/>
      <c r="AF717" s="54"/>
      <c r="AG717" s="54"/>
      <c r="AH717" s="54" t="s">
        <v>211</v>
      </c>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c r="BP717" s="54"/>
      <c r="BQ717" s="54"/>
      <c r="BR717" s="54"/>
      <c r="BS717" s="54"/>
      <c r="BT717" s="54" t="s">
        <v>5456</v>
      </c>
      <c r="BU717" s="54"/>
      <c r="BV717" s="54"/>
      <c r="BW717" s="54"/>
      <c r="BX717" s="54"/>
      <c r="BY717" s="54"/>
      <c r="BZ717" s="54"/>
      <c r="CA717" s="54"/>
      <c r="CB717" s="54"/>
      <c r="CC717" s="54"/>
      <c r="CD717" s="54"/>
      <c r="CE717" s="54"/>
      <c r="CF717" s="54"/>
      <c r="CG717" s="54"/>
      <c r="CH717" s="54"/>
      <c r="CI717" s="54"/>
      <c r="CJ717" s="59" t="s">
        <v>6784</v>
      </c>
    </row>
    <row r="718" spans="1:88" s="3" customFormat="1" ht="60" customHeight="1">
      <c r="A718" s="59" t="s">
        <v>5457</v>
      </c>
      <c r="B718" s="59" t="s">
        <v>200</v>
      </c>
      <c r="C718" s="59">
        <v>2022</v>
      </c>
      <c r="D718" s="54" t="s">
        <v>5458</v>
      </c>
      <c r="E718" s="54" t="s">
        <v>5459</v>
      </c>
      <c r="F718" s="54" t="s">
        <v>5460</v>
      </c>
      <c r="G718" s="54" t="s">
        <v>5461</v>
      </c>
      <c r="H718" s="54"/>
      <c r="I718" s="54" t="s">
        <v>5462</v>
      </c>
      <c r="J718" s="54" t="s">
        <v>5463</v>
      </c>
      <c r="K718" s="54"/>
      <c r="L718" s="56" t="d">
        <v>2022-08-07</v>
      </c>
      <c r="M718" s="54" t="s">
        <v>207</v>
      </c>
      <c r="N718" s="54" t="s">
        <v>207</v>
      </c>
      <c r="O718" s="54" t="s">
        <v>207</v>
      </c>
      <c r="P718" s="55" t="d">
        <v>2023-01-02</v>
      </c>
      <c r="Q718" s="54"/>
      <c r="R718" s="54"/>
      <c r="S718" s="54"/>
      <c r="T718" s="54"/>
      <c r="U718" s="54"/>
      <c r="V718" s="54" t="s">
        <v>5464</v>
      </c>
      <c r="W718" s="54"/>
      <c r="X718" s="54"/>
      <c r="Y718" s="54"/>
      <c r="Z718" s="54"/>
      <c r="AA718" s="54" t="s">
        <v>262</v>
      </c>
      <c r="AB718" s="54" t="s">
        <v>3616</v>
      </c>
      <c r="AC718" s="54" t="s">
        <v>253</v>
      </c>
      <c r="AD718" s="54"/>
      <c r="AE718" s="54"/>
      <c r="AF718" s="54"/>
      <c r="AG718" s="54"/>
      <c r="AH718" s="54" t="s">
        <v>211</v>
      </c>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c r="BP718" s="54"/>
      <c r="BQ718" s="54"/>
      <c r="BR718" s="54"/>
      <c r="BS718" s="54"/>
      <c r="BT718" s="54" t="s">
        <v>5465</v>
      </c>
      <c r="BU718" s="54"/>
      <c r="BV718" s="54"/>
      <c r="BW718" s="54"/>
      <c r="BX718" s="54"/>
      <c r="BY718" s="54"/>
      <c r="BZ718" s="54"/>
      <c r="CA718" s="54"/>
      <c r="CB718" s="54"/>
      <c r="CC718" s="54"/>
      <c r="CD718" s="54"/>
      <c r="CE718" s="54"/>
      <c r="CF718" s="54"/>
      <c r="CG718" s="54"/>
      <c r="CH718" s="54"/>
      <c r="CI718" s="54"/>
      <c r="CJ718" s="59" t="s">
        <v>6784</v>
      </c>
    </row>
    <row r="719" spans="1:88" s="3" customFormat="1" ht="60" customHeight="1">
      <c r="A719" s="59" t="s">
        <v>5466</v>
      </c>
      <c r="B719" s="59" t="s">
        <v>200</v>
      </c>
      <c r="C719" s="59">
        <v>2022</v>
      </c>
      <c r="D719" s="54" t="s">
        <v>5467</v>
      </c>
      <c r="E719" s="54" t="s">
        <v>5468</v>
      </c>
      <c r="F719" s="54" t="s">
        <v>5469</v>
      </c>
      <c r="G719" s="54" t="s">
        <v>5470</v>
      </c>
      <c r="H719" s="54"/>
      <c r="I719" s="54" t="s">
        <v>5471</v>
      </c>
      <c r="J719" s="54" t="s">
        <v>5472</v>
      </c>
      <c r="K719" s="54"/>
      <c r="L719" s="54" t="s">
        <v>207</v>
      </c>
      <c r="M719" s="54" t="s">
        <v>207</v>
      </c>
      <c r="N719" s="54" t="s">
        <v>207</v>
      </c>
      <c r="O719" s="54" t="s">
        <v>207</v>
      </c>
      <c r="P719" s="54" t="s">
        <v>5473</v>
      </c>
      <c r="Q719" s="54"/>
      <c r="R719" s="54"/>
      <c r="S719" s="54"/>
      <c r="T719" s="54"/>
      <c r="U719" s="54"/>
      <c r="V719" s="54"/>
      <c r="W719" s="54"/>
      <c r="X719" s="54"/>
      <c r="Y719" s="54"/>
      <c r="Z719" s="54"/>
      <c r="AA719" s="54" t="s">
        <v>262</v>
      </c>
      <c r="AB719" s="54" t="s">
        <v>5418</v>
      </c>
      <c r="AC719" s="54" t="s">
        <v>253</v>
      </c>
      <c r="AD719" s="54"/>
      <c r="AE719" s="54"/>
      <c r="AF719" s="54"/>
      <c r="AG719" s="54"/>
      <c r="AH719" s="54" t="s">
        <v>211</v>
      </c>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c r="BP719" s="54"/>
      <c r="BQ719" s="54"/>
      <c r="BR719" s="54"/>
      <c r="BS719" s="54"/>
      <c r="BT719" s="54" t="s">
        <v>5419</v>
      </c>
      <c r="BU719" s="54"/>
      <c r="BV719" s="54"/>
      <c r="BW719" s="54"/>
      <c r="BX719" s="54"/>
      <c r="BY719" s="54"/>
      <c r="BZ719" s="54"/>
      <c r="CA719" s="54"/>
      <c r="CB719" s="54"/>
      <c r="CC719" s="54"/>
      <c r="CD719" s="54"/>
      <c r="CE719" s="54"/>
      <c r="CF719" s="54"/>
      <c r="CG719" s="54"/>
      <c r="CH719" s="54"/>
      <c r="CI719" s="54"/>
      <c r="CJ719" s="59" t="s">
        <v>6784</v>
      </c>
    </row>
    <row r="720" spans="1:88" s="3" customFormat="1" ht="60" customHeight="1">
      <c r="A720" s="59" t="s">
        <v>5474</v>
      </c>
      <c r="B720" s="59" t="s">
        <v>200</v>
      </c>
      <c r="C720" s="59">
        <v>2022</v>
      </c>
      <c r="D720" s="54" t="s">
        <v>5475</v>
      </c>
      <c r="E720" s="54" t="s">
        <v>5476</v>
      </c>
      <c r="F720" s="54" t="s">
        <v>5377</v>
      </c>
      <c r="G720" s="54" t="s">
        <v>5378</v>
      </c>
      <c r="H720" s="54"/>
      <c r="I720" s="54" t="s">
        <v>5477</v>
      </c>
      <c r="J720" s="54" t="s">
        <v>5478</v>
      </c>
      <c r="K720" s="54"/>
      <c r="L720" s="54" t="s">
        <v>207</v>
      </c>
      <c r="M720" s="54" t="s">
        <v>207</v>
      </c>
      <c r="N720" s="54" t="s">
        <v>207</v>
      </c>
      <c r="O720" s="54" t="s">
        <v>207</v>
      </c>
      <c r="P720" s="54" t="s">
        <v>5479</v>
      </c>
      <c r="Q720" s="54"/>
      <c r="R720" s="54"/>
      <c r="S720" s="54"/>
      <c r="T720" s="54"/>
      <c r="U720" s="54"/>
      <c r="V720" s="54"/>
      <c r="W720" s="54"/>
      <c r="X720" s="54"/>
      <c r="Y720" s="54"/>
      <c r="Z720" s="54"/>
      <c r="AA720" s="54" t="s">
        <v>262</v>
      </c>
      <c r="AB720" s="54" t="s">
        <v>5382</v>
      </c>
      <c r="AC720" s="54" t="s">
        <v>253</v>
      </c>
      <c r="AD720" s="54"/>
      <c r="AE720" s="54"/>
      <c r="AF720" s="54"/>
      <c r="AG720" s="54"/>
      <c r="AH720" s="54" t="s">
        <v>211</v>
      </c>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c r="BP720" s="54"/>
      <c r="BQ720" s="54"/>
      <c r="BR720" s="54"/>
      <c r="BS720" s="54"/>
      <c r="BT720" s="54" t="s">
        <v>5383</v>
      </c>
      <c r="BU720" s="54"/>
      <c r="BV720" s="54"/>
      <c r="BW720" s="54"/>
      <c r="BX720" s="54"/>
      <c r="BY720" s="54"/>
      <c r="BZ720" s="54"/>
      <c r="CA720" s="54"/>
      <c r="CB720" s="54"/>
      <c r="CC720" s="54"/>
      <c r="CD720" s="54"/>
      <c r="CE720" s="54"/>
      <c r="CF720" s="54"/>
      <c r="CG720" s="54"/>
      <c r="CH720" s="54"/>
      <c r="CI720" s="54"/>
      <c r="CJ720" s="59" t="s">
        <v>6784</v>
      </c>
    </row>
    <row r="721" spans="1:88" s="3" customFormat="1" ht="60" customHeight="1">
      <c r="A721" s="59" t="s">
        <v>5500</v>
      </c>
      <c r="B721" s="59" t="s">
        <v>200</v>
      </c>
      <c r="C721" s="59">
        <v>2022</v>
      </c>
      <c r="D721" s="54" t="s">
        <v>5501</v>
      </c>
      <c r="E721" s="54" t="s">
        <v>5502</v>
      </c>
      <c r="F721" s="54" t="s">
        <v>5368</v>
      </c>
      <c r="G721" s="54" t="s">
        <v>5369</v>
      </c>
      <c r="H721" s="54"/>
      <c r="I721" s="54" t="s">
        <v>5503</v>
      </c>
      <c r="J721" s="54" t="s">
        <v>5504</v>
      </c>
      <c r="K721" s="54"/>
      <c r="L721" s="54" t="s">
        <v>207</v>
      </c>
      <c r="M721" s="54" t="s">
        <v>207</v>
      </c>
      <c r="N721" s="54" t="s">
        <v>207</v>
      </c>
      <c r="O721" s="54" t="s">
        <v>207</v>
      </c>
      <c r="P721" s="55" t="d">
        <v>2023-01-22</v>
      </c>
      <c r="Q721" s="54"/>
      <c r="R721" s="54"/>
      <c r="S721" s="54"/>
      <c r="T721" s="54"/>
      <c r="U721" s="54"/>
      <c r="V721" s="54"/>
      <c r="W721" s="54"/>
      <c r="X721" s="54"/>
      <c r="Y721" s="54"/>
      <c r="Z721" s="54"/>
      <c r="AA721" s="54" t="s">
        <v>262</v>
      </c>
      <c r="AB721" s="54" t="s">
        <v>5372</v>
      </c>
      <c r="AC721" s="54" t="s">
        <v>253</v>
      </c>
      <c r="AD721" s="54"/>
      <c r="AE721" s="54"/>
      <c r="AF721" s="54"/>
      <c r="AG721" s="54"/>
      <c r="AH721" s="54" t="s">
        <v>211</v>
      </c>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c r="BP721" s="54"/>
      <c r="BQ721" s="54"/>
      <c r="BR721" s="54"/>
      <c r="BS721" s="54"/>
      <c r="BT721" s="54" t="s">
        <v>5373</v>
      </c>
      <c r="BU721" s="54"/>
      <c r="BV721" s="54"/>
      <c r="BW721" s="54"/>
      <c r="BX721" s="54"/>
      <c r="BY721" s="54"/>
      <c r="BZ721" s="54"/>
      <c r="CA721" s="54"/>
      <c r="CB721" s="54"/>
      <c r="CC721" s="54"/>
      <c r="CD721" s="54"/>
      <c r="CE721" s="54"/>
      <c r="CF721" s="54"/>
      <c r="CG721" s="54"/>
      <c r="CH721" s="54"/>
      <c r="CI721" s="54"/>
      <c r="CJ721" s="59" t="s">
        <v>6784</v>
      </c>
    </row>
    <row r="722" spans="1:88" s="3" customFormat="1" ht="60" customHeight="1">
      <c r="A722" s="59" t="s">
        <v>5522</v>
      </c>
      <c r="B722" s="59" t="s">
        <v>200</v>
      </c>
      <c r="C722" s="59">
        <v>2022</v>
      </c>
      <c r="D722" s="54" t="s">
        <v>5458</v>
      </c>
      <c r="E722" s="54" t="s">
        <v>5523</v>
      </c>
      <c r="F722" s="54" t="s">
        <v>5524</v>
      </c>
      <c r="G722" s="54" t="s">
        <v>5525</v>
      </c>
      <c r="H722" s="54"/>
      <c r="I722" s="54" t="s">
        <v>5526</v>
      </c>
      <c r="J722" s="54" t="s">
        <v>5527</v>
      </c>
      <c r="K722" s="54"/>
      <c r="L722" s="56" t="d">
        <v>2022-08-02</v>
      </c>
      <c r="M722" s="54" t="s">
        <v>207</v>
      </c>
      <c r="N722" s="54" t="s">
        <v>207</v>
      </c>
      <c r="O722" s="54" t="s">
        <v>207</v>
      </c>
      <c r="P722" s="57" t="d">
        <v>1969-01-01</v>
      </c>
      <c r="Q722" s="54"/>
      <c r="R722" s="54"/>
      <c r="S722" s="54"/>
      <c r="T722" s="54"/>
      <c r="U722" s="54"/>
      <c r="V722" s="54" t="s">
        <v>5528</v>
      </c>
      <c r="W722" s="54"/>
      <c r="X722" s="54"/>
      <c r="Y722" s="54"/>
      <c r="Z722" s="54"/>
      <c r="AA722" s="54" t="s">
        <v>262</v>
      </c>
      <c r="AB722" s="54" t="s">
        <v>662</v>
      </c>
      <c r="AC722" s="54" t="s">
        <v>253</v>
      </c>
      <c r="AD722" s="54"/>
      <c r="AE722" s="54"/>
      <c r="AF722" s="54"/>
      <c r="AG722" s="54"/>
      <c r="AH722" s="54" t="s">
        <v>211</v>
      </c>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c r="BP722" s="54"/>
      <c r="BQ722" s="54"/>
      <c r="BR722" s="54"/>
      <c r="BS722" s="54"/>
      <c r="BT722" s="54" t="s">
        <v>5465</v>
      </c>
      <c r="BU722" s="54"/>
      <c r="BV722" s="54"/>
      <c r="BW722" s="54"/>
      <c r="BX722" s="54"/>
      <c r="BY722" s="54"/>
      <c r="BZ722" s="54"/>
      <c r="CA722" s="54"/>
      <c r="CB722" s="54"/>
      <c r="CC722" s="54"/>
      <c r="CD722" s="54"/>
      <c r="CE722" s="54"/>
      <c r="CF722" s="54"/>
      <c r="CG722" s="54"/>
      <c r="CH722" s="54"/>
      <c r="CI722" s="54"/>
      <c r="CJ722" s="59" t="s">
        <v>6784</v>
      </c>
    </row>
    <row r="723" spans="1:88" s="3" customFormat="1" ht="60" customHeight="1">
      <c r="A723" s="59" t="s">
        <v>5529</v>
      </c>
      <c r="B723" s="59" t="s">
        <v>200</v>
      </c>
      <c r="C723" s="59">
        <v>2022</v>
      </c>
      <c r="D723" s="54" t="s">
        <v>5530</v>
      </c>
      <c r="E723" s="54" t="s">
        <v>5531</v>
      </c>
      <c r="F723" s="54" t="s">
        <v>5532</v>
      </c>
      <c r="G723" s="54" t="s">
        <v>5533</v>
      </c>
      <c r="H723" s="54"/>
      <c r="I723" s="54" t="s">
        <v>5534</v>
      </c>
      <c r="J723" s="54" t="s">
        <v>5535</v>
      </c>
      <c r="K723" s="54"/>
      <c r="L723" s="54" t="s">
        <v>5536</v>
      </c>
      <c r="M723" s="54" t="s">
        <v>207</v>
      </c>
      <c r="N723" s="54" t="s">
        <v>207</v>
      </c>
      <c r="O723" s="54" t="s">
        <v>207</v>
      </c>
      <c r="P723" s="54" t="s">
        <v>5537</v>
      </c>
      <c r="Q723" s="54"/>
      <c r="R723" s="54"/>
      <c r="S723" s="54"/>
      <c r="T723" s="54"/>
      <c r="U723" s="54"/>
      <c r="V723" s="54"/>
      <c r="W723" s="54"/>
      <c r="X723" s="54"/>
      <c r="Y723" s="54"/>
      <c r="Z723" s="54"/>
      <c r="AA723" s="54" t="s">
        <v>209</v>
      </c>
      <c r="AB723" s="54" t="s">
        <v>5538</v>
      </c>
      <c r="AC723" s="54"/>
      <c r="AD723" s="54"/>
      <c r="AE723" s="54"/>
      <c r="AF723" s="54"/>
      <c r="AG723" s="54"/>
      <c r="AH723" s="54" t="s">
        <v>211</v>
      </c>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c r="BP723" s="54"/>
      <c r="BQ723" s="54"/>
      <c r="BR723" s="54"/>
      <c r="BS723" s="54"/>
      <c r="BT723" s="54" t="s">
        <v>5532</v>
      </c>
      <c r="BU723" s="54"/>
      <c r="BV723" s="54"/>
      <c r="BW723" s="54"/>
      <c r="BX723" s="54"/>
      <c r="BY723" s="54"/>
      <c r="BZ723" s="54"/>
      <c r="CA723" s="54"/>
      <c r="CB723" s="54"/>
      <c r="CC723" s="54"/>
      <c r="CD723" s="54"/>
      <c r="CE723" s="54"/>
      <c r="CF723" s="54"/>
      <c r="CG723" s="54"/>
      <c r="CH723" s="54"/>
      <c r="CI723" s="54"/>
      <c r="CJ723" s="59" t="s">
        <v>6784</v>
      </c>
    </row>
    <row r="724" spans="1:88" s="3" customFormat="1" ht="60" customHeight="1">
      <c r="A724" s="59" t="s">
        <v>5549</v>
      </c>
      <c r="B724" s="59" t="s">
        <v>200</v>
      </c>
      <c r="C724" s="59">
        <v>2022</v>
      </c>
      <c r="D724" s="54" t="s">
        <v>5550</v>
      </c>
      <c r="E724" s="54" t="s">
        <v>5551</v>
      </c>
      <c r="F724" s="54" t="s">
        <v>5552</v>
      </c>
      <c r="G724" s="54" t="s">
        <v>5553</v>
      </c>
      <c r="H724" s="54"/>
      <c r="I724" s="54" t="s">
        <v>5554</v>
      </c>
      <c r="J724" s="54" t="s">
        <v>5555</v>
      </c>
      <c r="K724" s="54"/>
      <c r="L724" s="54" t="s">
        <v>207</v>
      </c>
      <c r="M724" s="54" t="s">
        <v>207</v>
      </c>
      <c r="N724" s="54" t="s">
        <v>207</v>
      </c>
      <c r="O724" s="54" t="s">
        <v>207</v>
      </c>
      <c r="P724" s="54" t="s">
        <v>5556</v>
      </c>
      <c r="Q724" s="54"/>
      <c r="R724" s="54"/>
      <c r="S724" s="54"/>
      <c r="T724" s="54"/>
      <c r="U724" s="54"/>
      <c r="V724" s="54"/>
      <c r="W724" s="54"/>
      <c r="X724" s="54"/>
      <c r="Y724" s="54"/>
      <c r="Z724" s="54"/>
      <c r="AA724" s="54" t="s">
        <v>209</v>
      </c>
      <c r="AB724" s="54" t="s">
        <v>3727</v>
      </c>
      <c r="AC724" s="54"/>
      <c r="AD724" s="54"/>
      <c r="AE724" s="54"/>
      <c r="AF724" s="54"/>
      <c r="AG724" s="54"/>
      <c r="AH724" s="54" t="s">
        <v>211</v>
      </c>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c r="BP724" s="54"/>
      <c r="BQ724" s="54"/>
      <c r="BR724" s="54"/>
      <c r="BS724" s="54"/>
      <c r="BT724" s="54" t="s">
        <v>5552</v>
      </c>
      <c r="BU724" s="54"/>
      <c r="BV724" s="54"/>
      <c r="BW724" s="54"/>
      <c r="BX724" s="54"/>
      <c r="BY724" s="54"/>
      <c r="BZ724" s="54"/>
      <c r="CA724" s="54"/>
      <c r="CB724" s="54"/>
      <c r="CC724" s="54"/>
      <c r="CD724" s="54"/>
      <c r="CE724" s="54"/>
      <c r="CF724" s="54"/>
      <c r="CG724" s="54"/>
      <c r="CH724" s="54"/>
      <c r="CI724" s="54"/>
      <c r="CJ724" s="59" t="s">
        <v>6784</v>
      </c>
    </row>
    <row r="725" spans="1:88" s="3" customFormat="1" ht="60" customHeight="1">
      <c r="A725" s="59" t="s">
        <v>5557</v>
      </c>
      <c r="B725" s="59" t="s">
        <v>200</v>
      </c>
      <c r="C725" s="59">
        <v>2022</v>
      </c>
      <c r="D725" s="54" t="s">
        <v>5558</v>
      </c>
      <c r="E725" s="54" t="s">
        <v>5559</v>
      </c>
      <c r="F725" s="54" t="s">
        <v>5560</v>
      </c>
      <c r="G725" s="54" t="s">
        <v>5561</v>
      </c>
      <c r="H725" s="54"/>
      <c r="I725" s="54" t="s">
        <v>5562</v>
      </c>
      <c r="J725" s="54" t="s">
        <v>5563</v>
      </c>
      <c r="K725" s="54"/>
      <c r="L725" s="54" t="s">
        <v>207</v>
      </c>
      <c r="M725" s="54" t="s">
        <v>207</v>
      </c>
      <c r="N725" s="54" t="s">
        <v>207</v>
      </c>
      <c r="O725" s="54" t="s">
        <v>207</v>
      </c>
      <c r="P725" s="55" t="d">
        <v>2023-01-06</v>
      </c>
      <c r="Q725" s="54"/>
      <c r="R725" s="54"/>
      <c r="S725" s="54"/>
      <c r="T725" s="54"/>
      <c r="U725" s="54"/>
      <c r="V725" s="54"/>
      <c r="W725" s="54"/>
      <c r="X725" s="54"/>
      <c r="Y725" s="54"/>
      <c r="Z725" s="54"/>
      <c r="AA725" s="54" t="s">
        <v>209</v>
      </c>
      <c r="AB725" s="54" t="s">
        <v>4820</v>
      </c>
      <c r="AC725" s="54"/>
      <c r="AD725" s="54"/>
      <c r="AE725" s="54"/>
      <c r="AF725" s="54"/>
      <c r="AG725" s="54"/>
      <c r="AH725" s="54" t="s">
        <v>211</v>
      </c>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c r="BP725" s="54"/>
      <c r="BQ725" s="54"/>
      <c r="BR725" s="54"/>
      <c r="BS725" s="54"/>
      <c r="BT725" s="54" t="s">
        <v>5560</v>
      </c>
      <c r="BU725" s="54"/>
      <c r="BV725" s="54"/>
      <c r="BW725" s="54"/>
      <c r="BX725" s="54"/>
      <c r="BY725" s="54"/>
      <c r="BZ725" s="54"/>
      <c r="CA725" s="54"/>
      <c r="CB725" s="54"/>
      <c r="CC725" s="54"/>
      <c r="CD725" s="54"/>
      <c r="CE725" s="54"/>
      <c r="CF725" s="54"/>
      <c r="CG725" s="54"/>
      <c r="CH725" s="54"/>
      <c r="CI725" s="54"/>
      <c r="CJ725" s="59" t="s">
        <v>6784</v>
      </c>
    </row>
    <row r="726" spans="1:88" s="3" customFormat="1" ht="60" customHeight="1">
      <c r="A726" s="59" t="s">
        <v>5564</v>
      </c>
      <c r="B726" s="59" t="s">
        <v>200</v>
      </c>
      <c r="C726" s="59">
        <v>2022</v>
      </c>
      <c r="D726" s="54" t="s">
        <v>5565</v>
      </c>
      <c r="E726" s="54" t="s">
        <v>5566</v>
      </c>
      <c r="F726" s="54" t="s">
        <v>5542</v>
      </c>
      <c r="G726" s="54" t="s">
        <v>5543</v>
      </c>
      <c r="H726" s="54"/>
      <c r="I726" s="54" t="s">
        <v>5567</v>
      </c>
      <c r="J726" s="54" t="s">
        <v>5568</v>
      </c>
      <c r="K726" s="54"/>
      <c r="L726" s="54" t="s">
        <v>207</v>
      </c>
      <c r="M726" s="54" t="s">
        <v>207</v>
      </c>
      <c r="N726" s="54" t="s">
        <v>207</v>
      </c>
      <c r="O726" s="54" t="s">
        <v>207</v>
      </c>
      <c r="P726" s="55" t="d">
        <v>2023-01-04</v>
      </c>
      <c r="Q726" s="54"/>
      <c r="R726" s="54"/>
      <c r="S726" s="54"/>
      <c r="T726" s="54"/>
      <c r="U726" s="54"/>
      <c r="V726" s="54"/>
      <c r="W726" s="54"/>
      <c r="X726" s="54"/>
      <c r="Y726" s="54"/>
      <c r="Z726" s="54"/>
      <c r="AA726" s="54" t="s">
        <v>209</v>
      </c>
      <c r="AB726" s="54" t="s">
        <v>5547</v>
      </c>
      <c r="AC726" s="54"/>
      <c r="AD726" s="54"/>
      <c r="AE726" s="54"/>
      <c r="AF726" s="54"/>
      <c r="AG726" s="54"/>
      <c r="AH726" s="54" t="s">
        <v>211</v>
      </c>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c r="BP726" s="54"/>
      <c r="BQ726" s="54"/>
      <c r="BR726" s="54"/>
      <c r="BS726" s="54"/>
      <c r="BT726" s="54" t="s">
        <v>5542</v>
      </c>
      <c r="BU726" s="54"/>
      <c r="BV726" s="54"/>
      <c r="BW726" s="54"/>
      <c r="BX726" s="54"/>
      <c r="BY726" s="54"/>
      <c r="BZ726" s="54"/>
      <c r="CA726" s="54"/>
      <c r="CB726" s="54"/>
      <c r="CC726" s="54"/>
      <c r="CD726" s="54"/>
      <c r="CE726" s="54"/>
      <c r="CF726" s="54"/>
      <c r="CG726" s="54"/>
      <c r="CH726" s="54"/>
      <c r="CI726" s="54"/>
      <c r="CJ726" s="59" t="s">
        <v>6784</v>
      </c>
    </row>
    <row r="727" spans="1:88" s="3" customFormat="1" ht="60" customHeight="1">
      <c r="A727" s="59" t="s">
        <v>5569</v>
      </c>
      <c r="B727" s="59" t="s">
        <v>200</v>
      </c>
      <c r="C727" s="59">
        <v>2022</v>
      </c>
      <c r="D727" s="54" t="s">
        <v>5570</v>
      </c>
      <c r="E727" s="54" t="s">
        <v>5571</v>
      </c>
      <c r="F727" s="54" t="s">
        <v>5572</v>
      </c>
      <c r="G727" s="54" t="s">
        <v>5573</v>
      </c>
      <c r="H727" s="54"/>
      <c r="I727" s="54" t="s">
        <v>5574</v>
      </c>
      <c r="J727" s="54" t="s">
        <v>5575</v>
      </c>
      <c r="K727" s="54"/>
      <c r="L727" s="54" t="s">
        <v>207</v>
      </c>
      <c r="M727" s="54" t="s">
        <v>207</v>
      </c>
      <c r="N727" s="54" t="s">
        <v>207</v>
      </c>
      <c r="O727" s="54" t="s">
        <v>207</v>
      </c>
      <c r="P727" s="54" t="s">
        <v>3736</v>
      </c>
      <c r="Q727" s="54"/>
      <c r="R727" s="54"/>
      <c r="S727" s="54"/>
      <c r="T727" s="54"/>
      <c r="U727" s="54"/>
      <c r="V727" s="54"/>
      <c r="W727" s="54"/>
      <c r="X727" s="54"/>
      <c r="Y727" s="54"/>
      <c r="Z727" s="54"/>
      <c r="AA727" s="54" t="s">
        <v>209</v>
      </c>
      <c r="AB727" s="54" t="s">
        <v>5576</v>
      </c>
      <c r="AC727" s="54"/>
      <c r="AD727" s="54"/>
      <c r="AE727" s="54"/>
      <c r="AF727" s="54"/>
      <c r="AG727" s="54"/>
      <c r="AH727" s="54" t="s">
        <v>211</v>
      </c>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c r="BP727" s="54"/>
      <c r="BQ727" s="54"/>
      <c r="BR727" s="54"/>
      <c r="BS727" s="54"/>
      <c r="BT727" s="54" t="s">
        <v>5572</v>
      </c>
      <c r="BU727" s="54"/>
      <c r="BV727" s="54"/>
      <c r="BW727" s="54"/>
      <c r="BX727" s="54"/>
      <c r="BY727" s="54"/>
      <c r="BZ727" s="54"/>
      <c r="CA727" s="54"/>
      <c r="CB727" s="54"/>
      <c r="CC727" s="54"/>
      <c r="CD727" s="54"/>
      <c r="CE727" s="54"/>
      <c r="CF727" s="54"/>
      <c r="CG727" s="54"/>
      <c r="CH727" s="54"/>
      <c r="CI727" s="54"/>
      <c r="CJ727" s="59" t="s">
        <v>6784</v>
      </c>
    </row>
    <row r="728" spans="1:88" s="3" customFormat="1" ht="60" customHeight="1">
      <c r="A728" s="59" t="s">
        <v>5577</v>
      </c>
      <c r="B728" s="59" t="s">
        <v>200</v>
      </c>
      <c r="C728" s="59">
        <v>2022</v>
      </c>
      <c r="D728" s="54" t="s">
        <v>5578</v>
      </c>
      <c r="E728" s="54" t="s">
        <v>5579</v>
      </c>
      <c r="F728" s="54" t="s">
        <v>5580</v>
      </c>
      <c r="G728" s="54" t="s">
        <v>5581</v>
      </c>
      <c r="H728" s="54"/>
      <c r="I728" s="54" t="s">
        <v>5582</v>
      </c>
      <c r="J728" s="54" t="s">
        <v>5583</v>
      </c>
      <c r="K728" s="54"/>
      <c r="L728" s="54" t="s">
        <v>5584</v>
      </c>
      <c r="M728" s="54" t="s">
        <v>207</v>
      </c>
      <c r="N728" s="54" t="s">
        <v>207</v>
      </c>
      <c r="O728" s="54" t="s">
        <v>207</v>
      </c>
      <c r="P728" s="54" t="s">
        <v>5585</v>
      </c>
      <c r="Q728" s="54"/>
      <c r="R728" s="54"/>
      <c r="S728" s="54"/>
      <c r="T728" s="54"/>
      <c r="U728" s="54"/>
      <c r="V728" s="54"/>
      <c r="W728" s="54"/>
      <c r="X728" s="54"/>
      <c r="Y728" s="54"/>
      <c r="Z728" s="54"/>
      <c r="AA728" s="54" t="s">
        <v>209</v>
      </c>
      <c r="AB728" s="54" t="s">
        <v>5586</v>
      </c>
      <c r="AC728" s="54"/>
      <c r="AD728" s="54"/>
      <c r="AE728" s="54"/>
      <c r="AF728" s="54"/>
      <c r="AG728" s="54"/>
      <c r="AH728" s="54" t="s">
        <v>211</v>
      </c>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c r="BP728" s="54"/>
      <c r="BQ728" s="54"/>
      <c r="BR728" s="54"/>
      <c r="BS728" s="54"/>
      <c r="BT728" s="54" t="s">
        <v>5580</v>
      </c>
      <c r="BU728" s="54"/>
      <c r="BV728" s="54"/>
      <c r="BW728" s="54"/>
      <c r="BX728" s="54"/>
      <c r="BY728" s="54"/>
      <c r="BZ728" s="54"/>
      <c r="CA728" s="54"/>
      <c r="CB728" s="54"/>
      <c r="CC728" s="54"/>
      <c r="CD728" s="54"/>
      <c r="CE728" s="54"/>
      <c r="CF728" s="54"/>
      <c r="CG728" s="54"/>
      <c r="CH728" s="54"/>
      <c r="CI728" s="54"/>
      <c r="CJ728" s="59" t="s">
        <v>6784</v>
      </c>
    </row>
    <row r="729" spans="1:88" s="3" customFormat="1" ht="60" customHeight="1">
      <c r="A729" s="59" t="s">
        <v>5587</v>
      </c>
      <c r="B729" s="59" t="s">
        <v>200</v>
      </c>
      <c r="C729" s="59">
        <v>2022</v>
      </c>
      <c r="D729" s="54" t="s">
        <v>5588</v>
      </c>
      <c r="E729" s="54" t="s">
        <v>5589</v>
      </c>
      <c r="F729" s="54" t="s">
        <v>5542</v>
      </c>
      <c r="G729" s="54" t="s">
        <v>5543</v>
      </c>
      <c r="H729" s="54"/>
      <c r="I729" s="54" t="s">
        <v>5590</v>
      </c>
      <c r="J729" s="54" t="s">
        <v>5591</v>
      </c>
      <c r="K729" s="54"/>
      <c r="L729" s="54" t="s">
        <v>207</v>
      </c>
      <c r="M729" s="54" t="s">
        <v>207</v>
      </c>
      <c r="N729" s="54" t="s">
        <v>207</v>
      </c>
      <c r="O729" s="54" t="s">
        <v>207</v>
      </c>
      <c r="P729" s="55" t="d">
        <v>2023-01-08</v>
      </c>
      <c r="Q729" s="54"/>
      <c r="R729" s="54"/>
      <c r="S729" s="54"/>
      <c r="T729" s="54"/>
      <c r="U729" s="54"/>
      <c r="V729" s="54"/>
      <c r="W729" s="54"/>
      <c r="X729" s="54"/>
      <c r="Y729" s="54"/>
      <c r="Z729" s="54"/>
      <c r="AA729" s="54" t="s">
        <v>209</v>
      </c>
      <c r="AB729" s="54" t="s">
        <v>5547</v>
      </c>
      <c r="AC729" s="54"/>
      <c r="AD729" s="54"/>
      <c r="AE729" s="54"/>
      <c r="AF729" s="54"/>
      <c r="AG729" s="54"/>
      <c r="AH729" s="54" t="s">
        <v>211</v>
      </c>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c r="BP729" s="54"/>
      <c r="BQ729" s="54"/>
      <c r="BR729" s="54"/>
      <c r="BS729" s="54"/>
      <c r="BT729" s="54" t="s">
        <v>5542</v>
      </c>
      <c r="BU729" s="54"/>
      <c r="BV729" s="54"/>
      <c r="BW729" s="54"/>
      <c r="BX729" s="54"/>
      <c r="BY729" s="54"/>
      <c r="BZ729" s="54"/>
      <c r="CA729" s="54"/>
      <c r="CB729" s="54"/>
      <c r="CC729" s="54"/>
      <c r="CD729" s="54"/>
      <c r="CE729" s="54"/>
      <c r="CF729" s="54"/>
      <c r="CG729" s="54"/>
      <c r="CH729" s="54"/>
      <c r="CI729" s="54"/>
      <c r="CJ729" s="59" t="s">
        <v>6784</v>
      </c>
    </row>
    <row r="730" spans="1:88" s="3" customFormat="1" ht="60" customHeight="1">
      <c r="A730" s="59" t="s">
        <v>5592</v>
      </c>
      <c r="B730" s="59" t="s">
        <v>200</v>
      </c>
      <c r="C730" s="59">
        <v>2022</v>
      </c>
      <c r="D730" s="54" t="s">
        <v>5593</v>
      </c>
      <c r="E730" s="54" t="s">
        <v>5594</v>
      </c>
      <c r="F730" s="54" t="s">
        <v>5595</v>
      </c>
      <c r="G730" s="54" t="s">
        <v>5596</v>
      </c>
      <c r="H730" s="54"/>
      <c r="I730" s="54" t="s">
        <v>5597</v>
      </c>
      <c r="J730" s="54" t="s">
        <v>5598</v>
      </c>
      <c r="K730" s="54"/>
      <c r="L730" s="54" t="s">
        <v>5599</v>
      </c>
      <c r="M730" s="54" t="s">
        <v>207</v>
      </c>
      <c r="N730" s="54" t="s">
        <v>207</v>
      </c>
      <c r="O730" s="54" t="s">
        <v>207</v>
      </c>
      <c r="P730" s="55" t="d">
        <v>2023-07-10</v>
      </c>
      <c r="Q730" s="54"/>
      <c r="R730" s="54"/>
      <c r="S730" s="54"/>
      <c r="T730" s="54"/>
      <c r="U730" s="54"/>
      <c r="V730" s="54"/>
      <c r="W730" s="54"/>
      <c r="X730" s="54"/>
      <c r="Y730" s="54"/>
      <c r="Z730" s="54"/>
      <c r="AA730" s="54" t="s">
        <v>209</v>
      </c>
      <c r="AB730" s="54" t="s">
        <v>5600</v>
      </c>
      <c r="AC730" s="54"/>
      <c r="AD730" s="54"/>
      <c r="AE730" s="54"/>
      <c r="AF730" s="54"/>
      <c r="AG730" s="54"/>
      <c r="AH730" s="54" t="s">
        <v>211</v>
      </c>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c r="BP730" s="54"/>
      <c r="BQ730" s="54"/>
      <c r="BR730" s="54"/>
      <c r="BS730" s="54"/>
      <c r="BT730" s="54" t="s">
        <v>5595</v>
      </c>
      <c r="BU730" s="54"/>
      <c r="BV730" s="54"/>
      <c r="BW730" s="54"/>
      <c r="BX730" s="54"/>
      <c r="BY730" s="54"/>
      <c r="BZ730" s="54"/>
      <c r="CA730" s="54"/>
      <c r="CB730" s="54"/>
      <c r="CC730" s="54"/>
      <c r="CD730" s="54"/>
      <c r="CE730" s="54"/>
      <c r="CF730" s="54"/>
      <c r="CG730" s="54"/>
      <c r="CH730" s="54"/>
      <c r="CI730" s="54"/>
      <c r="CJ730" s="59" t="s">
        <v>6784</v>
      </c>
    </row>
    <row r="731" spans="1:88" s="3" customFormat="1" ht="60" customHeight="1">
      <c r="A731" s="59" t="s">
        <v>5601</v>
      </c>
      <c r="B731" s="59" t="s">
        <v>200</v>
      </c>
      <c r="C731" s="59">
        <v>2022</v>
      </c>
      <c r="D731" s="54" t="s">
        <v>5602</v>
      </c>
      <c r="E731" s="54" t="s">
        <v>5603</v>
      </c>
      <c r="F731" s="54" t="s">
        <v>5604</v>
      </c>
      <c r="G731" s="54" t="s">
        <v>5605</v>
      </c>
      <c r="H731" s="54"/>
      <c r="I731" s="54" t="s">
        <v>5606</v>
      </c>
      <c r="J731" s="54" t="s">
        <v>5607</v>
      </c>
      <c r="K731" s="54"/>
      <c r="L731" s="54" t="s">
        <v>207</v>
      </c>
      <c r="M731" s="54" t="s">
        <v>207</v>
      </c>
      <c r="N731" s="54" t="s">
        <v>207</v>
      </c>
      <c r="O731" s="54" t="s">
        <v>207</v>
      </c>
      <c r="P731" s="55" t="d">
        <v>2023-01-04</v>
      </c>
      <c r="Q731" s="54"/>
      <c r="R731" s="54"/>
      <c r="S731" s="54"/>
      <c r="T731" s="54"/>
      <c r="U731" s="54"/>
      <c r="V731" s="54" t="s">
        <v>5608</v>
      </c>
      <c r="W731" s="54"/>
      <c r="X731" s="54"/>
      <c r="Y731" s="54"/>
      <c r="Z731" s="54"/>
      <c r="AA731" s="54" t="s">
        <v>209</v>
      </c>
      <c r="AB731" s="54" t="s">
        <v>4820</v>
      </c>
      <c r="AC731" s="54"/>
      <c r="AD731" s="54"/>
      <c r="AE731" s="54"/>
      <c r="AF731" s="54"/>
      <c r="AG731" s="54"/>
      <c r="AH731" s="54" t="s">
        <v>211</v>
      </c>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c r="BP731" s="54"/>
      <c r="BQ731" s="54"/>
      <c r="BR731" s="54"/>
      <c r="BS731" s="54"/>
      <c r="BT731" s="54" t="s">
        <v>5604</v>
      </c>
      <c r="BU731" s="54"/>
      <c r="BV731" s="54"/>
      <c r="BW731" s="54"/>
      <c r="BX731" s="54"/>
      <c r="BY731" s="54"/>
      <c r="BZ731" s="54"/>
      <c r="CA731" s="54"/>
      <c r="CB731" s="54"/>
      <c r="CC731" s="54"/>
      <c r="CD731" s="54"/>
      <c r="CE731" s="54"/>
      <c r="CF731" s="54"/>
      <c r="CG731" s="54"/>
      <c r="CH731" s="54"/>
      <c r="CI731" s="54"/>
      <c r="CJ731" s="59" t="s">
        <v>6784</v>
      </c>
    </row>
    <row r="732" spans="1:88" s="3" customFormat="1" ht="60" customHeight="1">
      <c r="A732" s="59" t="s">
        <v>5609</v>
      </c>
      <c r="B732" s="59" t="s">
        <v>200</v>
      </c>
      <c r="C732" s="59">
        <v>2022</v>
      </c>
      <c r="D732" s="54" t="s">
        <v>5610</v>
      </c>
      <c r="E732" s="54" t="s">
        <v>5611</v>
      </c>
      <c r="F732" s="54" t="s">
        <v>5612</v>
      </c>
      <c r="G732" s="54" t="s">
        <v>5613</v>
      </c>
      <c r="H732" s="54"/>
      <c r="I732" s="54" t="s">
        <v>5614</v>
      </c>
      <c r="J732" s="54" t="s">
        <v>5615</v>
      </c>
      <c r="K732" s="54"/>
      <c r="L732" s="54" t="s">
        <v>5599</v>
      </c>
      <c r="M732" s="54" t="s">
        <v>207</v>
      </c>
      <c r="N732" s="54" t="s">
        <v>207</v>
      </c>
      <c r="O732" s="54" t="s">
        <v>207</v>
      </c>
      <c r="P732" s="54" t="s">
        <v>5616</v>
      </c>
      <c r="Q732" s="54"/>
      <c r="R732" s="54"/>
      <c r="S732" s="54"/>
      <c r="T732" s="54"/>
      <c r="U732" s="54"/>
      <c r="V732" s="54" t="s">
        <v>5617</v>
      </c>
      <c r="W732" s="54"/>
      <c r="X732" s="54"/>
      <c r="Y732" s="54"/>
      <c r="Z732" s="54"/>
      <c r="AA732" s="54" t="s">
        <v>209</v>
      </c>
      <c r="AB732" s="54" t="s">
        <v>5618</v>
      </c>
      <c r="AC732" s="54"/>
      <c r="AD732" s="54"/>
      <c r="AE732" s="54"/>
      <c r="AF732" s="54"/>
      <c r="AG732" s="54"/>
      <c r="AH732" s="54" t="s">
        <v>211</v>
      </c>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c r="BP732" s="54"/>
      <c r="BQ732" s="54"/>
      <c r="BR732" s="54"/>
      <c r="BS732" s="54"/>
      <c r="BT732" s="54" t="s">
        <v>5612</v>
      </c>
      <c r="BU732" s="54"/>
      <c r="BV732" s="54"/>
      <c r="BW732" s="54"/>
      <c r="BX732" s="54"/>
      <c r="BY732" s="54"/>
      <c r="BZ732" s="54"/>
      <c r="CA732" s="54"/>
      <c r="CB732" s="54"/>
      <c r="CC732" s="54"/>
      <c r="CD732" s="54"/>
      <c r="CE732" s="54"/>
      <c r="CF732" s="54"/>
      <c r="CG732" s="54"/>
      <c r="CH732" s="54"/>
      <c r="CI732" s="54"/>
      <c r="CJ732" s="59" t="s">
        <v>6784</v>
      </c>
    </row>
    <row r="733" spans="1:88" s="3" customFormat="1" ht="60" customHeight="1">
      <c r="A733" s="59" t="s">
        <v>5619</v>
      </c>
      <c r="B733" s="59" t="s">
        <v>200</v>
      </c>
      <c r="C733" s="59">
        <v>2022</v>
      </c>
      <c r="D733" s="54" t="s">
        <v>5620</v>
      </c>
      <c r="E733" s="54" t="s">
        <v>5621</v>
      </c>
      <c r="F733" s="54" t="s">
        <v>5580</v>
      </c>
      <c r="G733" s="54" t="s">
        <v>5581</v>
      </c>
      <c r="H733" s="54"/>
      <c r="I733" s="54" t="s">
        <v>5622</v>
      </c>
      <c r="J733" s="54" t="s">
        <v>5623</v>
      </c>
      <c r="K733" s="54"/>
      <c r="L733" s="54" t="s">
        <v>5584</v>
      </c>
      <c r="M733" s="54" t="s">
        <v>207</v>
      </c>
      <c r="N733" s="54" t="s">
        <v>207</v>
      </c>
      <c r="O733" s="54" t="s">
        <v>207</v>
      </c>
      <c r="P733" s="54" t="s">
        <v>5624</v>
      </c>
      <c r="Q733" s="54"/>
      <c r="R733" s="54"/>
      <c r="S733" s="54"/>
      <c r="T733" s="54"/>
      <c r="U733" s="54"/>
      <c r="V733" s="54" t="s">
        <v>5625</v>
      </c>
      <c r="W733" s="54"/>
      <c r="X733" s="54"/>
      <c r="Y733" s="54"/>
      <c r="Z733" s="54"/>
      <c r="AA733" s="54" t="s">
        <v>209</v>
      </c>
      <c r="AB733" s="54" t="s">
        <v>5586</v>
      </c>
      <c r="AC733" s="54"/>
      <c r="AD733" s="54"/>
      <c r="AE733" s="54"/>
      <c r="AF733" s="54"/>
      <c r="AG733" s="54"/>
      <c r="AH733" s="54" t="s">
        <v>211</v>
      </c>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c r="BP733" s="54"/>
      <c r="BQ733" s="54"/>
      <c r="BR733" s="54"/>
      <c r="BS733" s="54"/>
      <c r="BT733" s="54" t="s">
        <v>5580</v>
      </c>
      <c r="BU733" s="54"/>
      <c r="BV733" s="54"/>
      <c r="BW733" s="54"/>
      <c r="BX733" s="54"/>
      <c r="BY733" s="54"/>
      <c r="BZ733" s="54"/>
      <c r="CA733" s="54"/>
      <c r="CB733" s="54"/>
      <c r="CC733" s="54"/>
      <c r="CD733" s="54"/>
      <c r="CE733" s="54"/>
      <c r="CF733" s="54"/>
      <c r="CG733" s="54"/>
      <c r="CH733" s="54"/>
      <c r="CI733" s="54"/>
      <c r="CJ733" s="59" t="s">
        <v>6784</v>
      </c>
    </row>
    <row r="734" spans="1:88" s="3" customFormat="1" ht="60" customHeight="1">
      <c r="A734" s="59" t="s">
        <v>5626</v>
      </c>
      <c r="B734" s="59" t="s">
        <v>242</v>
      </c>
      <c r="C734" s="59">
        <v>2022</v>
      </c>
      <c r="D734" s="54" t="s">
        <v>5627</v>
      </c>
      <c r="E734" s="54" t="s">
        <v>5628</v>
      </c>
      <c r="F734" s="54" t="s">
        <v>5629</v>
      </c>
      <c r="G734" s="54"/>
      <c r="H734" s="54" t="s">
        <v>5630</v>
      </c>
      <c r="I734" s="54" t="s">
        <v>5631</v>
      </c>
      <c r="J734" s="54" t="s">
        <v>5632</v>
      </c>
      <c r="K734" s="54"/>
      <c r="L734" s="54">
        <v>2022</v>
      </c>
      <c r="M734" s="54" t="s">
        <v>207</v>
      </c>
      <c r="N734" s="54" t="s">
        <v>207</v>
      </c>
      <c r="O734" s="54" t="s">
        <v>207</v>
      </c>
      <c r="P734" s="54" t="s">
        <v>5633</v>
      </c>
      <c r="Q734" s="54"/>
      <c r="R734" s="54"/>
      <c r="S734" s="54">
        <v>10</v>
      </c>
      <c r="T734" s="54"/>
      <c r="U734" s="54" t="s">
        <v>5629</v>
      </c>
      <c r="V734" s="54" t="s">
        <v>5634</v>
      </c>
      <c r="W734" s="54"/>
      <c r="X734" s="54"/>
      <c r="Y734" s="54"/>
      <c r="Z734" s="54"/>
      <c r="AA734" s="54"/>
      <c r="AB734" s="54"/>
      <c r="AC734" s="54"/>
      <c r="AD734" s="54"/>
      <c r="AE734" s="54"/>
      <c r="AF734" s="54"/>
      <c r="AG734" s="54"/>
      <c r="AH734" s="54" t="s">
        <v>211</v>
      </c>
      <c r="AI734" s="54"/>
      <c r="AJ734" s="54"/>
      <c r="AK734" s="54"/>
      <c r="AL734" s="54" t="s">
        <v>5635</v>
      </c>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c r="BP734" s="54"/>
      <c r="BQ734" s="54"/>
      <c r="BR734" s="54"/>
      <c r="BS734" s="54"/>
      <c r="BT734" s="54"/>
      <c r="BU734" s="54"/>
      <c r="BV734" s="54"/>
      <c r="BW734" s="54"/>
      <c r="BX734" s="54"/>
      <c r="BY734" s="54"/>
      <c r="BZ734" s="54"/>
      <c r="CA734" s="54"/>
      <c r="CB734" s="54"/>
      <c r="CC734" s="54"/>
      <c r="CD734" s="54"/>
      <c r="CE734" s="54"/>
      <c r="CF734" s="54"/>
      <c r="CG734" s="54"/>
      <c r="CH734" s="54"/>
      <c r="CI734" s="54"/>
      <c r="CJ734" s="59" t="s">
        <v>6784</v>
      </c>
    </row>
    <row r="735" spans="1:88" s="3" customFormat="1" ht="60" customHeight="1">
      <c r="A735" s="59" t="s">
        <v>5636</v>
      </c>
      <c r="B735" s="59" t="s">
        <v>200</v>
      </c>
      <c r="C735" s="59">
        <v>2022</v>
      </c>
      <c r="D735" s="54" t="s">
        <v>5558</v>
      </c>
      <c r="E735" s="54" t="s">
        <v>5559</v>
      </c>
      <c r="F735" s="54" t="s">
        <v>5560</v>
      </c>
      <c r="G735" s="54" t="s">
        <v>5561</v>
      </c>
      <c r="H735" s="54"/>
      <c r="I735" s="54" t="s">
        <v>5562</v>
      </c>
      <c r="J735" s="54" t="s">
        <v>5563</v>
      </c>
      <c r="K735" s="54"/>
      <c r="L735" s="54" t="s">
        <v>207</v>
      </c>
      <c r="M735" s="54" t="s">
        <v>207</v>
      </c>
      <c r="N735" s="54" t="s">
        <v>207</v>
      </c>
      <c r="O735" s="54" t="s">
        <v>207</v>
      </c>
      <c r="P735" s="55" t="d">
        <v>2023-01-06</v>
      </c>
      <c r="Q735" s="54"/>
      <c r="R735" s="54"/>
      <c r="S735" s="54"/>
      <c r="T735" s="54"/>
      <c r="U735" s="54"/>
      <c r="V735" s="54"/>
      <c r="W735" s="54"/>
      <c r="X735" s="54"/>
      <c r="Y735" s="54"/>
      <c r="Z735" s="54"/>
      <c r="AA735" s="54" t="s">
        <v>209</v>
      </c>
      <c r="AB735" s="54" t="s">
        <v>4820</v>
      </c>
      <c r="AC735" s="54"/>
      <c r="AD735" s="54"/>
      <c r="AE735" s="54"/>
      <c r="AF735" s="54"/>
      <c r="AG735" s="54"/>
      <c r="AH735" s="54" t="s">
        <v>211</v>
      </c>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c r="BP735" s="54"/>
      <c r="BQ735" s="54"/>
      <c r="BR735" s="54"/>
      <c r="BS735" s="54"/>
      <c r="BT735" s="54" t="s">
        <v>5560</v>
      </c>
      <c r="BU735" s="54"/>
      <c r="BV735" s="54"/>
      <c r="BW735" s="54"/>
      <c r="BX735" s="54"/>
      <c r="BY735" s="54"/>
      <c r="BZ735" s="54"/>
      <c r="CA735" s="54"/>
      <c r="CB735" s="54"/>
      <c r="CC735" s="54"/>
      <c r="CD735" s="54"/>
      <c r="CE735" s="54"/>
      <c r="CF735" s="54"/>
      <c r="CG735" s="54"/>
      <c r="CH735" s="54"/>
      <c r="CI735" s="54"/>
      <c r="CJ735" s="59" t="s">
        <v>6784</v>
      </c>
    </row>
    <row r="736" spans="1:88" s="3" customFormat="1" ht="60" customHeight="1">
      <c r="A736" s="59" t="s">
        <v>5681</v>
      </c>
      <c r="B736" s="59" t="s">
        <v>200</v>
      </c>
      <c r="C736" s="59">
        <v>2022</v>
      </c>
      <c r="D736" s="54" t="s">
        <v>5530</v>
      </c>
      <c r="E736" s="54" t="s">
        <v>5531</v>
      </c>
      <c r="F736" s="54" t="s">
        <v>5532</v>
      </c>
      <c r="G736" s="54" t="s">
        <v>5533</v>
      </c>
      <c r="H736" s="54"/>
      <c r="I736" s="54" t="s">
        <v>5534</v>
      </c>
      <c r="J736" s="54" t="s">
        <v>5535</v>
      </c>
      <c r="K736" s="54"/>
      <c r="L736" s="54" t="s">
        <v>5536</v>
      </c>
      <c r="M736" s="54" t="s">
        <v>207</v>
      </c>
      <c r="N736" s="54" t="s">
        <v>207</v>
      </c>
      <c r="O736" s="54" t="s">
        <v>207</v>
      </c>
      <c r="P736" s="54" t="s">
        <v>5537</v>
      </c>
      <c r="Q736" s="54"/>
      <c r="R736" s="54"/>
      <c r="S736" s="54"/>
      <c r="T736" s="54"/>
      <c r="U736" s="54"/>
      <c r="V736" s="54"/>
      <c r="W736" s="54"/>
      <c r="X736" s="54"/>
      <c r="Y736" s="54"/>
      <c r="Z736" s="54"/>
      <c r="AA736" s="54" t="s">
        <v>209</v>
      </c>
      <c r="AB736" s="54" t="s">
        <v>5538</v>
      </c>
      <c r="AC736" s="54"/>
      <c r="AD736" s="54"/>
      <c r="AE736" s="54"/>
      <c r="AF736" s="54"/>
      <c r="AG736" s="54"/>
      <c r="AH736" s="54" t="s">
        <v>211</v>
      </c>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c r="BP736" s="54"/>
      <c r="BQ736" s="54"/>
      <c r="BR736" s="54"/>
      <c r="BS736" s="54"/>
      <c r="BT736" s="54" t="s">
        <v>5532</v>
      </c>
      <c r="BU736" s="54"/>
      <c r="BV736" s="54"/>
      <c r="BW736" s="54"/>
      <c r="BX736" s="54"/>
      <c r="BY736" s="54"/>
      <c r="BZ736" s="54"/>
      <c r="CA736" s="54"/>
      <c r="CB736" s="54"/>
      <c r="CC736" s="54"/>
      <c r="CD736" s="54"/>
      <c r="CE736" s="54"/>
      <c r="CF736" s="54"/>
      <c r="CG736" s="54"/>
      <c r="CH736" s="54"/>
      <c r="CI736" s="54"/>
      <c r="CJ736" s="59" t="s">
        <v>6784</v>
      </c>
    </row>
    <row r="737" spans="1:88" s="3" customFormat="1" ht="60" customHeight="1">
      <c r="A737" s="59" t="s">
        <v>5682</v>
      </c>
      <c r="B737" s="59" t="s">
        <v>200</v>
      </c>
      <c r="C737" s="59">
        <v>2022</v>
      </c>
      <c r="D737" s="54" t="s">
        <v>5620</v>
      </c>
      <c r="E737" s="54" t="s">
        <v>5621</v>
      </c>
      <c r="F737" s="54" t="s">
        <v>5580</v>
      </c>
      <c r="G737" s="54" t="s">
        <v>5581</v>
      </c>
      <c r="H737" s="54"/>
      <c r="I737" s="54" t="s">
        <v>5622</v>
      </c>
      <c r="J737" s="54" t="s">
        <v>5623</v>
      </c>
      <c r="K737" s="54"/>
      <c r="L737" s="54" t="s">
        <v>5584</v>
      </c>
      <c r="M737" s="54" t="s">
        <v>207</v>
      </c>
      <c r="N737" s="54" t="s">
        <v>207</v>
      </c>
      <c r="O737" s="54" t="s">
        <v>207</v>
      </c>
      <c r="P737" s="54" t="s">
        <v>5624</v>
      </c>
      <c r="Q737" s="54"/>
      <c r="R737" s="54"/>
      <c r="S737" s="54"/>
      <c r="T737" s="54"/>
      <c r="U737" s="54"/>
      <c r="V737" s="54" t="s">
        <v>5625</v>
      </c>
      <c r="W737" s="54"/>
      <c r="X737" s="54"/>
      <c r="Y737" s="54"/>
      <c r="Z737" s="54"/>
      <c r="AA737" s="54" t="s">
        <v>209</v>
      </c>
      <c r="AB737" s="54" t="s">
        <v>5586</v>
      </c>
      <c r="AC737" s="54"/>
      <c r="AD737" s="54"/>
      <c r="AE737" s="54"/>
      <c r="AF737" s="54"/>
      <c r="AG737" s="54"/>
      <c r="AH737" s="54" t="s">
        <v>211</v>
      </c>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c r="BP737" s="54"/>
      <c r="BQ737" s="54"/>
      <c r="BR737" s="54"/>
      <c r="BS737" s="54"/>
      <c r="BT737" s="54" t="s">
        <v>5580</v>
      </c>
      <c r="BU737" s="54"/>
      <c r="BV737" s="54"/>
      <c r="BW737" s="54"/>
      <c r="BX737" s="54"/>
      <c r="BY737" s="54"/>
      <c r="BZ737" s="54"/>
      <c r="CA737" s="54"/>
      <c r="CB737" s="54"/>
      <c r="CC737" s="54"/>
      <c r="CD737" s="54"/>
      <c r="CE737" s="54"/>
      <c r="CF737" s="54"/>
      <c r="CG737" s="54"/>
      <c r="CH737" s="54"/>
      <c r="CI737" s="54"/>
      <c r="CJ737" s="59" t="s">
        <v>6784</v>
      </c>
    </row>
    <row r="738" spans="1:88" s="3" customFormat="1" ht="60" customHeight="1">
      <c r="A738" s="59" t="s">
        <v>5683</v>
      </c>
      <c r="B738" s="59" t="s">
        <v>200</v>
      </c>
      <c r="C738" s="59">
        <v>2022</v>
      </c>
      <c r="D738" s="54" t="s">
        <v>5684</v>
      </c>
      <c r="E738" s="54" t="s">
        <v>5685</v>
      </c>
      <c r="F738" s="54" t="s">
        <v>5686</v>
      </c>
      <c r="G738" s="54" t="s">
        <v>5687</v>
      </c>
      <c r="H738" s="54"/>
      <c r="I738" s="54" t="s">
        <v>5688</v>
      </c>
      <c r="J738" s="54" t="s">
        <v>5689</v>
      </c>
      <c r="K738" s="54"/>
      <c r="L738" s="54" t="s">
        <v>207</v>
      </c>
      <c r="M738" s="54" t="s">
        <v>207</v>
      </c>
      <c r="N738" s="54" t="s">
        <v>207</v>
      </c>
      <c r="O738" s="54" t="s">
        <v>207</v>
      </c>
      <c r="P738" s="54">
        <v>13</v>
      </c>
      <c r="Q738" s="54"/>
      <c r="R738" s="54"/>
      <c r="S738" s="54"/>
      <c r="T738" s="54"/>
      <c r="U738" s="54"/>
      <c r="V738" s="54"/>
      <c r="W738" s="54"/>
      <c r="X738" s="54"/>
      <c r="Y738" s="54"/>
      <c r="Z738" s="54"/>
      <c r="AA738" s="54" t="s">
        <v>3105</v>
      </c>
      <c r="AB738" s="54" t="s">
        <v>3746</v>
      </c>
      <c r="AC738" s="54"/>
      <c r="AD738" s="54"/>
      <c r="AE738" s="54"/>
      <c r="AF738" s="54"/>
      <c r="AG738" s="54"/>
      <c r="AH738" s="54" t="s">
        <v>211</v>
      </c>
      <c r="AI738" s="54"/>
      <c r="AJ738" s="54"/>
      <c r="AK738" s="54"/>
      <c r="AL738" s="54"/>
      <c r="AM738" s="54"/>
      <c r="AN738" s="54"/>
      <c r="AO738" s="54"/>
      <c r="AP738" s="54" t="s">
        <v>4272</v>
      </c>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c r="BP738" s="54"/>
      <c r="BQ738" s="54"/>
      <c r="BR738" s="54"/>
      <c r="BS738" s="54"/>
      <c r="BT738" s="54" t="s">
        <v>5686</v>
      </c>
      <c r="BU738" s="54"/>
      <c r="BV738" s="54"/>
      <c r="BW738" s="54"/>
      <c r="BX738" s="54"/>
      <c r="BY738" s="54"/>
      <c r="BZ738" s="54"/>
      <c r="CA738" s="54"/>
      <c r="CB738" s="54"/>
      <c r="CC738" s="54"/>
      <c r="CD738" s="54"/>
      <c r="CE738" s="54"/>
      <c r="CF738" s="54"/>
      <c r="CG738" s="54"/>
      <c r="CH738" s="54"/>
      <c r="CI738" s="54"/>
      <c r="CJ738" s="59" t="s">
        <v>6784</v>
      </c>
    </row>
    <row r="739" spans="1:88" s="3" customFormat="1" ht="60" customHeight="1">
      <c r="A739" s="59" t="s">
        <v>5737</v>
      </c>
      <c r="B739" s="59" t="s">
        <v>242</v>
      </c>
      <c r="C739" s="59">
        <v>2022</v>
      </c>
      <c r="D739" s="54" t="s">
        <v>5260</v>
      </c>
      <c r="E739" s="54" t="s">
        <v>5261</v>
      </c>
      <c r="F739" s="54" t="s">
        <v>803</v>
      </c>
      <c r="G739" s="54"/>
      <c r="H739" s="54" t="s">
        <v>804</v>
      </c>
      <c r="I739" s="54" t="s">
        <v>5262</v>
      </c>
      <c r="J739" s="54" t="s">
        <v>5263</v>
      </c>
      <c r="K739" s="54" t="s">
        <v>5264</v>
      </c>
      <c r="L739" s="54" t="s">
        <v>207</v>
      </c>
      <c r="M739" s="54" t="s">
        <v>207</v>
      </c>
      <c r="N739" s="54" t="s">
        <v>207</v>
      </c>
      <c r="O739" s="54" t="s">
        <v>207</v>
      </c>
      <c r="P739" s="55" t="d">
        <v>2023-01-23</v>
      </c>
      <c r="Q739" s="54"/>
      <c r="R739" s="54">
        <v>1</v>
      </c>
      <c r="S739" s="54">
        <v>15</v>
      </c>
      <c r="T739" s="54"/>
      <c r="U739" s="54" t="s">
        <v>809</v>
      </c>
      <c r="V739" s="54" t="s">
        <v>5265</v>
      </c>
      <c r="W739" s="54"/>
      <c r="X739" s="54"/>
      <c r="Y739" s="54"/>
      <c r="Z739" s="54"/>
      <c r="AA739" s="54"/>
      <c r="AB739" s="54"/>
      <c r="AC739" s="54" t="s">
        <v>253</v>
      </c>
      <c r="AD739" s="54"/>
      <c r="AE739" s="54"/>
      <c r="AF739" s="54"/>
      <c r="AG739" s="54"/>
      <c r="AH739" s="54" t="s">
        <v>211</v>
      </c>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c r="BP739" s="54"/>
      <c r="BQ739" s="54"/>
      <c r="BR739" s="54"/>
      <c r="BS739" s="54"/>
      <c r="BT739" s="54"/>
      <c r="BU739" s="54"/>
      <c r="BV739" s="54"/>
      <c r="BW739" s="54"/>
      <c r="BX739" s="54"/>
      <c r="BY739" s="54"/>
      <c r="BZ739" s="54"/>
      <c r="CA739" s="54"/>
      <c r="CB739" s="54"/>
      <c r="CC739" s="54"/>
      <c r="CD739" s="54"/>
      <c r="CE739" s="54"/>
      <c r="CF739" s="54"/>
      <c r="CG739" s="54"/>
      <c r="CH739" s="54"/>
      <c r="CI739" s="54"/>
      <c r="CJ739" s="59" t="s">
        <v>6784</v>
      </c>
    </row>
    <row r="740" spans="1:88" s="3" customFormat="1" ht="60" customHeight="1">
      <c r="A740" s="59" t="s">
        <v>5747</v>
      </c>
      <c r="B740" s="59" t="s">
        <v>242</v>
      </c>
      <c r="C740" s="59">
        <v>2022</v>
      </c>
      <c r="D740" s="54" t="s">
        <v>5748</v>
      </c>
      <c r="E740" s="54" t="s">
        <v>5749</v>
      </c>
      <c r="F740" s="54" t="s">
        <v>4955</v>
      </c>
      <c r="G740" s="54"/>
      <c r="H740" s="54">
        <v>9265805</v>
      </c>
      <c r="I740" s="54" t="s">
        <v>5750</v>
      </c>
      <c r="J740" s="54" t="s">
        <v>5751</v>
      </c>
      <c r="K740" s="54"/>
      <c r="L740" s="54" t="s">
        <v>5495</v>
      </c>
      <c r="M740" s="54" t="s">
        <v>207</v>
      </c>
      <c r="N740" s="54" t="s">
        <v>207</v>
      </c>
      <c r="O740" s="54" t="s">
        <v>207</v>
      </c>
      <c r="P740" s="54">
        <v>104551</v>
      </c>
      <c r="Q740" s="54"/>
      <c r="R740" s="54"/>
      <c r="S740" s="54">
        <v>143</v>
      </c>
      <c r="T740" s="54"/>
      <c r="U740" s="54" t="s">
        <v>4955</v>
      </c>
      <c r="V740" s="54"/>
      <c r="W740" s="54"/>
      <c r="X740" s="54"/>
      <c r="Y740" s="54"/>
      <c r="Z740" s="54"/>
      <c r="AA740" s="54"/>
      <c r="AB740" s="54"/>
      <c r="AC740" s="54" t="s">
        <v>253</v>
      </c>
      <c r="AD740" s="54"/>
      <c r="AE740" s="54"/>
      <c r="AF740" s="54"/>
      <c r="AG740" s="54"/>
      <c r="AH740" s="54" t="s">
        <v>211</v>
      </c>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c r="BP740" s="54"/>
      <c r="BQ740" s="54"/>
      <c r="BR740" s="54"/>
      <c r="BS740" s="54"/>
      <c r="BT740" s="54"/>
      <c r="BU740" s="54"/>
      <c r="BV740" s="54"/>
      <c r="BW740" s="54"/>
      <c r="BX740" s="54"/>
      <c r="BY740" s="54"/>
      <c r="BZ740" s="54"/>
      <c r="CA740" s="54"/>
      <c r="CB740" s="54"/>
      <c r="CC740" s="54"/>
      <c r="CD740" s="54"/>
      <c r="CE740" s="54"/>
      <c r="CF740" s="54"/>
      <c r="CG740" s="54"/>
      <c r="CH740" s="54"/>
      <c r="CI740" s="54"/>
      <c r="CJ740" s="59" t="s">
        <v>6784</v>
      </c>
    </row>
    <row r="741" spans="1:88" s="3" customFormat="1" ht="60" customHeight="1">
      <c r="A741" s="59" t="s">
        <v>5759</v>
      </c>
      <c r="B741" s="59" t="s">
        <v>242</v>
      </c>
      <c r="C741" s="59">
        <v>2022</v>
      </c>
      <c r="D741" s="54" t="s">
        <v>5760</v>
      </c>
      <c r="E741" s="54" t="s">
        <v>5761</v>
      </c>
      <c r="F741" s="54" t="s">
        <v>5762</v>
      </c>
      <c r="G741" s="54"/>
      <c r="H741" s="54">
        <v>23527102</v>
      </c>
      <c r="I741" s="54" t="s">
        <v>5763</v>
      </c>
      <c r="J741" s="54" t="s">
        <v>5764</v>
      </c>
      <c r="K741" s="54"/>
      <c r="L741" s="54" t="s">
        <v>5765</v>
      </c>
      <c r="M741" s="54" t="s">
        <v>207</v>
      </c>
      <c r="N741" s="54" t="s">
        <v>207</v>
      </c>
      <c r="O741" s="54" t="s">
        <v>207</v>
      </c>
      <c r="P741" s="54">
        <v>103274</v>
      </c>
      <c r="Q741" s="54"/>
      <c r="R741" s="54"/>
      <c r="S741" s="54">
        <v>45</v>
      </c>
      <c r="T741" s="54"/>
      <c r="U741" s="54" t="s">
        <v>5762</v>
      </c>
      <c r="V741" s="54"/>
      <c r="W741" s="54"/>
      <c r="X741" s="54"/>
      <c r="Y741" s="54"/>
      <c r="Z741" s="54"/>
      <c r="AA741" s="54"/>
      <c r="AB741" s="54"/>
      <c r="AC741" s="54" t="s">
        <v>253</v>
      </c>
      <c r="AD741" s="54"/>
      <c r="AE741" s="54"/>
      <c r="AF741" s="54"/>
      <c r="AG741" s="54"/>
      <c r="AH741" s="54" t="s">
        <v>211</v>
      </c>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c r="BP741" s="54"/>
      <c r="BQ741" s="54"/>
      <c r="BR741" s="54"/>
      <c r="BS741" s="54"/>
      <c r="BT741" s="54"/>
      <c r="BU741" s="54"/>
      <c r="BV741" s="54"/>
      <c r="BW741" s="54"/>
      <c r="BX741" s="54"/>
      <c r="BY741" s="54"/>
      <c r="BZ741" s="54"/>
      <c r="CA741" s="54"/>
      <c r="CB741" s="54"/>
      <c r="CC741" s="54"/>
      <c r="CD741" s="54"/>
      <c r="CE741" s="54"/>
      <c r="CF741" s="54"/>
      <c r="CG741" s="54"/>
      <c r="CH741" s="54"/>
      <c r="CI741" s="54"/>
      <c r="CJ741" s="59" t="s">
        <v>6784</v>
      </c>
    </row>
    <row r="742" spans="1:88" s="3" customFormat="1" ht="60" customHeight="1">
      <c r="A742" s="59" t="s">
        <v>5811</v>
      </c>
      <c r="B742" s="59" t="s">
        <v>789</v>
      </c>
      <c r="C742" s="59">
        <v>2022</v>
      </c>
      <c r="D742" s="54" t="s">
        <v>5812</v>
      </c>
      <c r="E742" s="54" t="s">
        <v>5813</v>
      </c>
      <c r="F742" s="54" t="s">
        <v>5814</v>
      </c>
      <c r="G742" s="54" t="s">
        <v>5815</v>
      </c>
      <c r="H742" s="54"/>
      <c r="I742" s="54"/>
      <c r="J742" s="54" t="s">
        <v>5816</v>
      </c>
      <c r="K742" s="54"/>
      <c r="L742" s="54">
        <v>2022</v>
      </c>
      <c r="M742" s="54" t="s">
        <v>207</v>
      </c>
      <c r="N742" s="54" t="s">
        <v>207</v>
      </c>
      <c r="O742" s="54" t="s">
        <v>207</v>
      </c>
      <c r="P742" s="54" t="s">
        <v>5817</v>
      </c>
      <c r="Q742" s="54"/>
      <c r="R742" s="54"/>
      <c r="S742" s="54">
        <v>22</v>
      </c>
      <c r="T742" s="54"/>
      <c r="U742" s="54"/>
      <c r="V742" s="54" t="s">
        <v>5818</v>
      </c>
      <c r="W742" s="54"/>
      <c r="X742" s="54"/>
      <c r="Y742" s="54"/>
      <c r="Z742" s="54"/>
      <c r="AA742" s="54" t="s">
        <v>2215</v>
      </c>
      <c r="AB742" s="54" t="s">
        <v>2162</v>
      </c>
      <c r="AC742" s="54" t="s">
        <v>253</v>
      </c>
      <c r="AD742" s="54"/>
      <c r="AE742" s="54"/>
      <c r="AF742" s="54"/>
      <c r="AG742" s="54"/>
      <c r="AH742" s="54" t="s">
        <v>211</v>
      </c>
      <c r="AI742" s="54"/>
      <c r="AJ742" s="54" t="s">
        <v>5819</v>
      </c>
      <c r="AK742" s="54"/>
      <c r="AL742" s="54"/>
      <c r="AM742" s="54"/>
      <c r="AN742" s="54"/>
      <c r="AO742" s="54"/>
      <c r="AP742" s="54" t="s">
        <v>5820</v>
      </c>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c r="BP742" s="54"/>
      <c r="BQ742" s="54"/>
      <c r="BR742" s="54"/>
      <c r="BS742" s="54"/>
      <c r="BT742" s="54"/>
      <c r="BU742" s="54"/>
      <c r="BV742" s="54"/>
      <c r="BW742" s="54"/>
      <c r="BX742" s="54"/>
      <c r="BY742" s="54"/>
      <c r="BZ742" s="54"/>
      <c r="CA742" s="54"/>
      <c r="CB742" s="54"/>
      <c r="CC742" s="54"/>
      <c r="CD742" s="54"/>
      <c r="CE742" s="54"/>
      <c r="CF742" s="54"/>
      <c r="CG742" s="54"/>
      <c r="CH742" s="54"/>
      <c r="CI742" s="54"/>
      <c r="CJ742" s="59" t="s">
        <v>6784</v>
      </c>
    </row>
    <row r="743" spans="1:88" s="3" customFormat="1" ht="60" customHeight="1">
      <c r="A743" s="59" t="s">
        <v>5847</v>
      </c>
      <c r="B743" s="59" t="s">
        <v>768</v>
      </c>
      <c r="C743" s="59">
        <v>2022</v>
      </c>
      <c r="D743" s="54"/>
      <c r="E743" s="54" t="s">
        <v>5848</v>
      </c>
      <c r="F743" s="54"/>
      <c r="G743" s="54" t="s">
        <v>5849</v>
      </c>
      <c r="H743" s="54"/>
      <c r="I743" s="54"/>
      <c r="J743" s="54"/>
      <c r="K743" s="54"/>
      <c r="L743" s="54">
        <v>2022</v>
      </c>
      <c r="M743" s="54" t="s">
        <v>207</v>
      </c>
      <c r="N743" s="54" t="s">
        <v>207</v>
      </c>
      <c r="O743" s="54"/>
      <c r="P743" s="54"/>
      <c r="Q743" s="54">
        <v>446</v>
      </c>
      <c r="R743" s="54"/>
      <c r="S743" s="54"/>
      <c r="T743" s="54"/>
      <c r="U743" s="54"/>
      <c r="V743" s="54" t="s">
        <v>5850</v>
      </c>
      <c r="W743" s="54" t="s">
        <v>1073</v>
      </c>
      <c r="X743" s="54">
        <v>1645</v>
      </c>
      <c r="Y743" s="54"/>
      <c r="Z743" s="54"/>
      <c r="AA743" s="54" t="s">
        <v>774</v>
      </c>
      <c r="AB743" s="54" t="s">
        <v>2162</v>
      </c>
      <c r="AC743" s="54" t="s">
        <v>776</v>
      </c>
      <c r="AD743" s="54"/>
      <c r="AE743" s="54"/>
      <c r="AF743" s="54"/>
      <c r="AG743" s="54"/>
      <c r="AH743" s="54" t="s">
        <v>3871</v>
      </c>
      <c r="AI743" s="54"/>
      <c r="AJ743" s="54" t="s">
        <v>5851</v>
      </c>
      <c r="AK743" s="54"/>
      <c r="AL743" s="54"/>
      <c r="AM743" s="54"/>
      <c r="AN743" s="54"/>
      <c r="AO743" s="54"/>
      <c r="AP743" s="54" t="s">
        <v>5852</v>
      </c>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c r="BP743" s="54"/>
      <c r="BQ743" s="54"/>
      <c r="BR743" s="54"/>
      <c r="BS743" s="54"/>
      <c r="BT743" s="54"/>
      <c r="BU743" s="54"/>
      <c r="BV743" s="54"/>
      <c r="BW743" s="54"/>
      <c r="BX743" s="54"/>
      <c r="BY743" s="54"/>
      <c r="BZ743" s="54"/>
      <c r="CA743" s="54"/>
      <c r="CB743" s="54"/>
      <c r="CC743" s="54"/>
      <c r="CD743" s="54"/>
      <c r="CE743" s="54"/>
      <c r="CF743" s="54"/>
      <c r="CG743" s="54"/>
      <c r="CH743" s="54"/>
      <c r="CI743" s="54"/>
      <c r="CJ743" s="59" t="s">
        <v>6784</v>
      </c>
    </row>
    <row r="744" spans="1:88" s="3" customFormat="1" ht="60" customHeight="1">
      <c r="A744" s="59" t="s">
        <v>5860</v>
      </c>
      <c r="B744" s="59" t="s">
        <v>768</v>
      </c>
      <c r="C744" s="59">
        <v>2022</v>
      </c>
      <c r="D744" s="54"/>
      <c r="E744" s="54" t="s">
        <v>5861</v>
      </c>
      <c r="F744" s="54"/>
      <c r="G744" s="54" t="s">
        <v>5862</v>
      </c>
      <c r="H744" s="54"/>
      <c r="I744" s="54"/>
      <c r="J744" s="54"/>
      <c r="K744" s="54" t="s">
        <v>5863</v>
      </c>
      <c r="L744" s="54">
        <v>2022</v>
      </c>
      <c r="M744" s="54" t="s">
        <v>207</v>
      </c>
      <c r="N744" s="54" t="s">
        <v>207</v>
      </c>
      <c r="O744" s="54"/>
      <c r="P744" s="54"/>
      <c r="Q744" s="54">
        <v>208</v>
      </c>
      <c r="R744" s="54"/>
      <c r="S744" s="54"/>
      <c r="T744" s="54"/>
      <c r="U744" s="54"/>
      <c r="V744" s="54" t="s">
        <v>5864</v>
      </c>
      <c r="W744" s="54" t="s">
        <v>5865</v>
      </c>
      <c r="X744" s="54" t="s">
        <v>5866</v>
      </c>
      <c r="Y744" s="54"/>
      <c r="Z744" s="54"/>
      <c r="AA744" s="54" t="s">
        <v>774</v>
      </c>
      <c r="AB744" s="54" t="s">
        <v>2162</v>
      </c>
      <c r="AC744" s="54" t="s">
        <v>776</v>
      </c>
      <c r="AD744" s="54"/>
      <c r="AE744" s="54"/>
      <c r="AF744" s="54"/>
      <c r="AG744" s="54"/>
      <c r="AH744" s="54" t="s">
        <v>3871</v>
      </c>
      <c r="AI744" s="54"/>
      <c r="AJ744" s="54" t="s">
        <v>5867</v>
      </c>
      <c r="AK744" s="54"/>
      <c r="AL744" s="54"/>
      <c r="AM744" s="54"/>
      <c r="AN744" s="54"/>
      <c r="AO744" s="54"/>
      <c r="AP744" s="54" t="s">
        <v>5868</v>
      </c>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c r="BP744" s="54"/>
      <c r="BQ744" s="54"/>
      <c r="BR744" s="54"/>
      <c r="BS744" s="54"/>
      <c r="BT744" s="54"/>
      <c r="BU744" s="54"/>
      <c r="BV744" s="54"/>
      <c r="BW744" s="54"/>
      <c r="BX744" s="54"/>
      <c r="BY744" s="54"/>
      <c r="BZ744" s="54"/>
      <c r="CA744" s="54"/>
      <c r="CB744" s="54"/>
      <c r="CC744" s="54"/>
      <c r="CD744" s="54"/>
      <c r="CE744" s="54"/>
      <c r="CF744" s="54"/>
      <c r="CG744" s="54"/>
      <c r="CH744" s="54"/>
      <c r="CI744" s="54"/>
      <c r="CJ744" s="59" t="s">
        <v>6784</v>
      </c>
    </row>
    <row r="745" spans="1:88" s="3" customFormat="1" ht="60" customHeight="1">
      <c r="A745" s="59" t="s">
        <v>5869</v>
      </c>
      <c r="B745" s="59" t="s">
        <v>768</v>
      </c>
      <c r="C745" s="59">
        <v>2022</v>
      </c>
      <c r="D745" s="54"/>
      <c r="E745" s="54" t="s">
        <v>5870</v>
      </c>
      <c r="F745" s="54"/>
      <c r="G745" s="54" t="s">
        <v>5871</v>
      </c>
      <c r="H745" s="54"/>
      <c r="I745" s="54"/>
      <c r="J745" s="54"/>
      <c r="K745" s="54"/>
      <c r="L745" s="54">
        <v>2022</v>
      </c>
      <c r="M745" s="54" t="s">
        <v>207</v>
      </c>
      <c r="N745" s="54" t="s">
        <v>207</v>
      </c>
      <c r="O745" s="54"/>
      <c r="P745" s="54"/>
      <c r="Q745" s="54">
        <v>200</v>
      </c>
      <c r="R745" s="54"/>
      <c r="S745" s="54"/>
      <c r="T745" s="54"/>
      <c r="U745" s="54"/>
      <c r="V745" s="54" t="s">
        <v>5872</v>
      </c>
      <c r="W745" s="54" t="s">
        <v>5873</v>
      </c>
      <c r="X745" s="54">
        <v>423</v>
      </c>
      <c r="Y745" s="54"/>
      <c r="Z745" s="54"/>
      <c r="AA745" s="54" t="s">
        <v>774</v>
      </c>
      <c r="AB745" s="54" t="s">
        <v>2162</v>
      </c>
      <c r="AC745" s="54" t="s">
        <v>776</v>
      </c>
      <c r="AD745" s="54"/>
      <c r="AE745" s="54"/>
      <c r="AF745" s="54"/>
      <c r="AG745" s="54"/>
      <c r="AH745" s="54" t="s">
        <v>3871</v>
      </c>
      <c r="AI745" s="54"/>
      <c r="AJ745" s="54"/>
      <c r="AK745" s="54"/>
      <c r="AL745" s="54"/>
      <c r="AM745" s="54"/>
      <c r="AN745" s="54"/>
      <c r="AO745" s="54"/>
      <c r="AP745" s="54" t="s">
        <v>5874</v>
      </c>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c r="BP745" s="54"/>
      <c r="BQ745" s="54"/>
      <c r="BR745" s="54"/>
      <c r="BS745" s="54"/>
      <c r="BT745" s="54"/>
      <c r="BU745" s="54"/>
      <c r="BV745" s="54"/>
      <c r="BW745" s="54"/>
      <c r="BX745" s="54"/>
      <c r="BY745" s="54"/>
      <c r="BZ745" s="54"/>
      <c r="CA745" s="54"/>
      <c r="CB745" s="54"/>
      <c r="CC745" s="54"/>
      <c r="CD745" s="54"/>
      <c r="CE745" s="54"/>
      <c r="CF745" s="54"/>
      <c r="CG745" s="54"/>
      <c r="CH745" s="54"/>
      <c r="CI745" s="54"/>
      <c r="CJ745" s="59" t="s">
        <v>6784</v>
      </c>
    </row>
    <row r="746" spans="1:88" s="3" customFormat="1" ht="60" customHeight="1">
      <c r="A746" s="59" t="s">
        <v>5875</v>
      </c>
      <c r="B746" s="59" t="s">
        <v>768</v>
      </c>
      <c r="C746" s="59">
        <v>2022</v>
      </c>
      <c r="D746" s="54"/>
      <c r="E746" s="54" t="s">
        <v>5876</v>
      </c>
      <c r="F746" s="54"/>
      <c r="G746" s="54" t="s">
        <v>5877</v>
      </c>
      <c r="H746" s="54"/>
      <c r="I746" s="54"/>
      <c r="J746" s="54"/>
      <c r="K746" s="54"/>
      <c r="L746" s="54">
        <v>2022</v>
      </c>
      <c r="M746" s="54" t="s">
        <v>207</v>
      </c>
      <c r="N746" s="54" t="s">
        <v>207</v>
      </c>
      <c r="O746" s="54"/>
      <c r="P746" s="54"/>
      <c r="Q746" s="54">
        <v>1058</v>
      </c>
      <c r="R746" s="54"/>
      <c r="S746" s="54"/>
      <c r="T746" s="54"/>
      <c r="U746" s="54"/>
      <c r="V746" s="54" t="s">
        <v>5878</v>
      </c>
      <c r="W746" s="54" t="s">
        <v>5879</v>
      </c>
      <c r="X746" s="54">
        <v>136</v>
      </c>
      <c r="Y746" s="54"/>
      <c r="Z746" s="54"/>
      <c r="AA746" s="54" t="s">
        <v>774</v>
      </c>
      <c r="AB746" s="54" t="s">
        <v>2162</v>
      </c>
      <c r="AC746" s="54" t="s">
        <v>776</v>
      </c>
      <c r="AD746" s="54"/>
      <c r="AE746" s="54"/>
      <c r="AF746" s="54"/>
      <c r="AG746" s="54"/>
      <c r="AH746" s="54" t="s">
        <v>3871</v>
      </c>
      <c r="AI746" s="54"/>
      <c r="AJ746" s="54" t="s">
        <v>5880</v>
      </c>
      <c r="AK746" s="54"/>
      <c r="AL746" s="54"/>
      <c r="AM746" s="54"/>
      <c r="AN746" s="54"/>
      <c r="AO746" s="54"/>
      <c r="AP746" s="54" t="s">
        <v>5881</v>
      </c>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c r="BP746" s="54"/>
      <c r="BQ746" s="54"/>
      <c r="BR746" s="54"/>
      <c r="BS746" s="54"/>
      <c r="BT746" s="54"/>
      <c r="BU746" s="54"/>
      <c r="BV746" s="54"/>
      <c r="BW746" s="54"/>
      <c r="BX746" s="54"/>
      <c r="BY746" s="54"/>
      <c r="BZ746" s="54"/>
      <c r="CA746" s="54"/>
      <c r="CB746" s="54"/>
      <c r="CC746" s="54"/>
      <c r="CD746" s="54"/>
      <c r="CE746" s="54"/>
      <c r="CF746" s="54"/>
      <c r="CG746" s="54"/>
      <c r="CH746" s="54"/>
      <c r="CI746" s="54"/>
      <c r="CJ746" s="59" t="s">
        <v>6784</v>
      </c>
    </row>
    <row r="747" spans="1:88" s="3" customFormat="1" ht="60" customHeight="1">
      <c r="A747" s="59" t="s">
        <v>5882</v>
      </c>
      <c r="B747" s="59" t="s">
        <v>768</v>
      </c>
      <c r="C747" s="59">
        <v>2022</v>
      </c>
      <c r="D747" s="54" t="s">
        <v>5883</v>
      </c>
      <c r="E747" s="54" t="s">
        <v>5884</v>
      </c>
      <c r="F747" s="54"/>
      <c r="G747" s="54" t="s">
        <v>5885</v>
      </c>
      <c r="H747" s="54"/>
      <c r="I747" s="54"/>
      <c r="J747" s="54"/>
      <c r="K747" s="54" t="s">
        <v>5886</v>
      </c>
      <c r="L747" s="54">
        <v>2022</v>
      </c>
      <c r="M747" s="54" t="s">
        <v>207</v>
      </c>
      <c r="N747" s="54" t="s">
        <v>207</v>
      </c>
      <c r="O747" s="54"/>
      <c r="P747" s="54"/>
      <c r="Q747" s="54"/>
      <c r="R747" s="54"/>
      <c r="S747" s="54"/>
      <c r="T747" s="54"/>
      <c r="U747" s="54"/>
      <c r="V747" s="54" t="s">
        <v>5887</v>
      </c>
      <c r="W747" s="54"/>
      <c r="X747" s="54"/>
      <c r="Y747" s="54"/>
      <c r="Z747" s="54"/>
      <c r="AA747" s="54" t="s">
        <v>774</v>
      </c>
      <c r="AB747" s="54" t="s">
        <v>324</v>
      </c>
      <c r="AC747" s="54" t="s">
        <v>776</v>
      </c>
      <c r="AD747" s="54"/>
      <c r="AE747" s="54"/>
      <c r="AF747" s="54"/>
      <c r="AG747" s="54"/>
      <c r="AH747" s="54" t="s">
        <v>4378</v>
      </c>
      <c r="AI747" s="54"/>
      <c r="AJ747" s="54" t="s">
        <v>5888</v>
      </c>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c r="BP747" s="54"/>
      <c r="BQ747" s="54"/>
      <c r="BR747" s="54"/>
      <c r="BS747" s="54"/>
      <c r="BT747" s="54"/>
      <c r="BU747" s="54"/>
      <c r="BV747" s="54"/>
      <c r="BW747" s="54"/>
      <c r="BX747" s="54"/>
      <c r="BY747" s="54"/>
      <c r="BZ747" s="54"/>
      <c r="CA747" s="54"/>
      <c r="CB747" s="54"/>
      <c r="CC747" s="54"/>
      <c r="CD747" s="54"/>
      <c r="CE747" s="54"/>
      <c r="CF747" s="54"/>
      <c r="CG747" s="54"/>
      <c r="CH747" s="54"/>
      <c r="CI747" s="54"/>
      <c r="CJ747" s="59" t="s">
        <v>6784</v>
      </c>
    </row>
    <row r="748" spans="1:88" s="3" customFormat="1" ht="60" customHeight="1">
      <c r="A748" s="59" t="s">
        <v>5889</v>
      </c>
      <c r="B748" s="59" t="s">
        <v>768</v>
      </c>
      <c r="C748" s="59">
        <v>2022</v>
      </c>
      <c r="D748" s="54" t="s">
        <v>5890</v>
      </c>
      <c r="E748" s="54" t="s">
        <v>5891</v>
      </c>
      <c r="F748" s="54"/>
      <c r="G748" s="54" t="s">
        <v>5892</v>
      </c>
      <c r="H748" s="54"/>
      <c r="I748" s="54"/>
      <c r="J748" s="54"/>
      <c r="K748" s="54" t="s">
        <v>5893</v>
      </c>
      <c r="L748" s="54">
        <v>2022</v>
      </c>
      <c r="M748" s="54" t="s">
        <v>207</v>
      </c>
      <c r="N748" s="54" t="s">
        <v>207</v>
      </c>
      <c r="O748" s="54"/>
      <c r="P748" s="54"/>
      <c r="Q748" s="54"/>
      <c r="R748" s="54"/>
      <c r="S748" s="54"/>
      <c r="T748" s="54"/>
      <c r="U748" s="54"/>
      <c r="V748" s="54" t="s">
        <v>5894</v>
      </c>
      <c r="W748" s="54"/>
      <c r="X748" s="54"/>
      <c r="Y748" s="54"/>
      <c r="Z748" s="54"/>
      <c r="AA748" s="54" t="s">
        <v>774</v>
      </c>
      <c r="AB748" s="54" t="s">
        <v>2162</v>
      </c>
      <c r="AC748" s="54" t="s">
        <v>776</v>
      </c>
      <c r="AD748" s="54"/>
      <c r="AE748" s="54"/>
      <c r="AF748" s="54"/>
      <c r="AG748" s="54"/>
      <c r="AH748" s="54" t="s">
        <v>4378</v>
      </c>
      <c r="AI748" s="54"/>
      <c r="AJ748" s="54" t="s">
        <v>5895</v>
      </c>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c r="BP748" s="54"/>
      <c r="BQ748" s="54"/>
      <c r="BR748" s="54"/>
      <c r="BS748" s="54"/>
      <c r="BT748" s="54"/>
      <c r="BU748" s="54"/>
      <c r="BV748" s="54"/>
      <c r="BW748" s="54"/>
      <c r="BX748" s="54"/>
      <c r="BY748" s="54"/>
      <c r="BZ748" s="54"/>
      <c r="CA748" s="54"/>
      <c r="CB748" s="54"/>
      <c r="CC748" s="54"/>
      <c r="CD748" s="54"/>
      <c r="CE748" s="54"/>
      <c r="CF748" s="54"/>
      <c r="CG748" s="54"/>
      <c r="CH748" s="54"/>
      <c r="CI748" s="54"/>
      <c r="CJ748" s="59" t="s">
        <v>6784</v>
      </c>
    </row>
    <row r="749" spans="1:88" s="3" customFormat="1" ht="60" customHeight="1">
      <c r="A749" s="59" t="s">
        <v>5896</v>
      </c>
      <c r="B749" s="59" t="s">
        <v>768</v>
      </c>
      <c r="C749" s="59">
        <v>2022</v>
      </c>
      <c r="D749" s="54" t="s">
        <v>5897</v>
      </c>
      <c r="E749" s="54" t="s">
        <v>5898</v>
      </c>
      <c r="F749" s="54"/>
      <c r="G749" s="54" t="s">
        <v>5899</v>
      </c>
      <c r="H749" s="54"/>
      <c r="I749" s="54"/>
      <c r="J749" s="54"/>
      <c r="K749" s="54" t="s">
        <v>5900</v>
      </c>
      <c r="L749" s="54">
        <v>2022</v>
      </c>
      <c r="M749" s="54" t="s">
        <v>207</v>
      </c>
      <c r="N749" s="54" t="s">
        <v>207</v>
      </c>
      <c r="O749" s="54"/>
      <c r="P749" s="54"/>
      <c r="Q749" s="54"/>
      <c r="R749" s="54"/>
      <c r="S749" s="54"/>
      <c r="T749" s="54"/>
      <c r="U749" s="54"/>
      <c r="V749" s="54"/>
      <c r="W749" s="54"/>
      <c r="X749" s="54"/>
      <c r="Y749" s="54"/>
      <c r="Z749" s="54"/>
      <c r="AA749" s="54" t="s">
        <v>774</v>
      </c>
      <c r="AB749" s="54" t="s">
        <v>2162</v>
      </c>
      <c r="AC749" s="54" t="s">
        <v>776</v>
      </c>
      <c r="AD749" s="54"/>
      <c r="AE749" s="54"/>
      <c r="AF749" s="54"/>
      <c r="AG749" s="54"/>
      <c r="AH749" s="54" t="s">
        <v>4378</v>
      </c>
      <c r="AI749" s="54"/>
      <c r="AJ749" s="54" t="s">
        <v>5901</v>
      </c>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c r="BP749" s="54"/>
      <c r="BQ749" s="54"/>
      <c r="BR749" s="54"/>
      <c r="BS749" s="54"/>
      <c r="BT749" s="54"/>
      <c r="BU749" s="54"/>
      <c r="BV749" s="54"/>
      <c r="BW749" s="54"/>
      <c r="BX749" s="54"/>
      <c r="BY749" s="54"/>
      <c r="BZ749" s="54"/>
      <c r="CA749" s="54"/>
      <c r="CB749" s="54"/>
      <c r="CC749" s="54"/>
      <c r="CD749" s="54"/>
      <c r="CE749" s="54"/>
      <c r="CF749" s="54"/>
      <c r="CG749" s="54"/>
      <c r="CH749" s="54"/>
      <c r="CI749" s="54"/>
      <c r="CJ749" s="59" t="s">
        <v>6784</v>
      </c>
    </row>
    <row r="750" spans="1:88" s="3" customFormat="1" ht="60" customHeight="1">
      <c r="A750" s="59" t="s">
        <v>5902</v>
      </c>
      <c r="B750" s="59" t="s">
        <v>768</v>
      </c>
      <c r="C750" s="59">
        <v>2022</v>
      </c>
      <c r="D750" s="54"/>
      <c r="E750" s="54" t="s">
        <v>5903</v>
      </c>
      <c r="F750" s="54"/>
      <c r="G750" s="54" t="s">
        <v>5904</v>
      </c>
      <c r="H750" s="54"/>
      <c r="I750" s="54"/>
      <c r="J750" s="54"/>
      <c r="K750" s="54" t="s">
        <v>5905</v>
      </c>
      <c r="L750" s="54">
        <v>2022</v>
      </c>
      <c r="M750" s="54" t="s">
        <v>207</v>
      </c>
      <c r="N750" s="54" t="s">
        <v>207</v>
      </c>
      <c r="O750" s="54"/>
      <c r="P750" s="54"/>
      <c r="Q750" s="54"/>
      <c r="R750" s="54"/>
      <c r="S750" s="54"/>
      <c r="T750" s="54"/>
      <c r="U750" s="54"/>
      <c r="V750" s="54"/>
      <c r="W750" s="54"/>
      <c r="X750" s="54"/>
      <c r="Y750" s="54"/>
      <c r="Z750" s="54"/>
      <c r="AA750" s="54" t="s">
        <v>774</v>
      </c>
      <c r="AB750" s="54" t="s">
        <v>2162</v>
      </c>
      <c r="AC750" s="54" t="s">
        <v>776</v>
      </c>
      <c r="AD750" s="54"/>
      <c r="AE750" s="54"/>
      <c r="AF750" s="54"/>
      <c r="AG750" s="54"/>
      <c r="AH750" s="54" t="s">
        <v>4378</v>
      </c>
      <c r="AI750" s="54"/>
      <c r="AJ750" s="54" t="s">
        <v>5906</v>
      </c>
      <c r="AK750" s="54"/>
      <c r="AL750" s="54"/>
      <c r="AM750" s="54"/>
      <c r="AN750" s="54"/>
      <c r="AO750" s="54"/>
      <c r="AP750" s="54" t="s">
        <v>5820</v>
      </c>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c r="BP750" s="54"/>
      <c r="BQ750" s="54"/>
      <c r="BR750" s="54"/>
      <c r="BS750" s="54"/>
      <c r="BT750" s="54"/>
      <c r="BU750" s="54"/>
      <c r="BV750" s="54"/>
      <c r="BW750" s="54"/>
      <c r="BX750" s="54"/>
      <c r="BY750" s="54"/>
      <c r="BZ750" s="54"/>
      <c r="CA750" s="54"/>
      <c r="CB750" s="54"/>
      <c r="CC750" s="54"/>
      <c r="CD750" s="54"/>
      <c r="CE750" s="54"/>
      <c r="CF750" s="54"/>
      <c r="CG750" s="54"/>
      <c r="CH750" s="54"/>
      <c r="CI750" s="54"/>
      <c r="CJ750" s="59" t="s">
        <v>6784</v>
      </c>
    </row>
    <row r="751" spans="1:88" s="3" customFormat="1" ht="60" customHeight="1">
      <c r="A751" s="59" t="s">
        <v>5907</v>
      </c>
      <c r="B751" s="59" t="s">
        <v>200</v>
      </c>
      <c r="C751" s="59">
        <v>2022</v>
      </c>
      <c r="D751" s="54" t="s">
        <v>5540</v>
      </c>
      <c r="E751" s="54" t="s">
        <v>5541</v>
      </c>
      <c r="F751" s="54" t="s">
        <v>5542</v>
      </c>
      <c r="G751" s="54" t="s">
        <v>5543</v>
      </c>
      <c r="H751" s="54"/>
      <c r="I751" s="54" t="s">
        <v>5544</v>
      </c>
      <c r="J751" s="54" t="s">
        <v>5545</v>
      </c>
      <c r="K751" s="54"/>
      <c r="L751" s="54" t="s">
        <v>207</v>
      </c>
      <c r="M751" s="54" t="s">
        <v>207</v>
      </c>
      <c r="N751" s="54" t="s">
        <v>207</v>
      </c>
      <c r="O751" s="54" t="s">
        <v>207</v>
      </c>
      <c r="P751" s="55" t="d">
        <v>2023-01-08</v>
      </c>
      <c r="Q751" s="54"/>
      <c r="R751" s="54"/>
      <c r="S751" s="54"/>
      <c r="T751" s="54"/>
      <c r="U751" s="54"/>
      <c r="V751" s="54" t="s">
        <v>5546</v>
      </c>
      <c r="W751" s="54"/>
      <c r="X751" s="54"/>
      <c r="Y751" s="54"/>
      <c r="Z751" s="54"/>
      <c r="AA751" s="54" t="s">
        <v>209</v>
      </c>
      <c r="AB751" s="54" t="s">
        <v>5547</v>
      </c>
      <c r="AC751" s="54"/>
      <c r="AD751" s="54"/>
      <c r="AE751" s="54"/>
      <c r="AF751" s="54"/>
      <c r="AG751" s="54"/>
      <c r="AH751" s="54" t="s">
        <v>211</v>
      </c>
      <c r="AI751" s="54"/>
      <c r="AJ751" s="54"/>
      <c r="AK751" s="54"/>
      <c r="AL751" s="54" t="s">
        <v>5908</v>
      </c>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c r="BP751" s="54"/>
      <c r="BQ751" s="54"/>
      <c r="BR751" s="54"/>
      <c r="BS751" s="54"/>
      <c r="BT751" s="54" t="s">
        <v>5542</v>
      </c>
      <c r="BU751" s="54"/>
      <c r="BV751" s="54"/>
      <c r="BW751" s="54"/>
      <c r="BX751" s="54"/>
      <c r="BY751" s="54"/>
      <c r="BZ751" s="54"/>
      <c r="CA751" s="54"/>
      <c r="CB751" s="54"/>
      <c r="CC751" s="54"/>
      <c r="CD751" s="54"/>
      <c r="CE751" s="54"/>
      <c r="CF751" s="54"/>
      <c r="CG751" s="54"/>
      <c r="CH751" s="54"/>
      <c r="CI751" s="54"/>
      <c r="CJ751" s="59" t="s">
        <v>6784</v>
      </c>
    </row>
    <row r="752" spans="1:88" s="3" customFormat="1" ht="60" customHeight="1">
      <c r="A752" s="59" t="s">
        <v>5909</v>
      </c>
      <c r="B752" s="59" t="s">
        <v>200</v>
      </c>
      <c r="C752" s="59">
        <v>2022</v>
      </c>
      <c r="D752" s="54" t="s">
        <v>5558</v>
      </c>
      <c r="E752" s="54" t="s">
        <v>5559</v>
      </c>
      <c r="F752" s="54" t="s">
        <v>5560</v>
      </c>
      <c r="G752" s="54" t="s">
        <v>5561</v>
      </c>
      <c r="H752" s="54"/>
      <c r="I752" s="54" t="s">
        <v>5562</v>
      </c>
      <c r="J752" s="54" t="s">
        <v>5563</v>
      </c>
      <c r="K752" s="54"/>
      <c r="L752" s="54" t="s">
        <v>207</v>
      </c>
      <c r="M752" s="54" t="s">
        <v>207</v>
      </c>
      <c r="N752" s="54" t="s">
        <v>207</v>
      </c>
      <c r="O752" s="54" t="s">
        <v>207</v>
      </c>
      <c r="P752" s="55" t="d">
        <v>2023-01-06</v>
      </c>
      <c r="Q752" s="54"/>
      <c r="R752" s="54"/>
      <c r="S752" s="54"/>
      <c r="T752" s="54"/>
      <c r="U752" s="54"/>
      <c r="V752" s="54"/>
      <c r="W752" s="54"/>
      <c r="X752" s="54"/>
      <c r="Y752" s="54"/>
      <c r="Z752" s="54"/>
      <c r="AA752" s="54" t="s">
        <v>209</v>
      </c>
      <c r="AB752" s="54" t="s">
        <v>4820</v>
      </c>
      <c r="AC752" s="54"/>
      <c r="AD752" s="54"/>
      <c r="AE752" s="54"/>
      <c r="AF752" s="54"/>
      <c r="AG752" s="54"/>
      <c r="AH752" s="54" t="s">
        <v>211</v>
      </c>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c r="BP752" s="54"/>
      <c r="BQ752" s="54"/>
      <c r="BR752" s="54"/>
      <c r="BS752" s="54"/>
      <c r="BT752" s="54" t="s">
        <v>5560</v>
      </c>
      <c r="BU752" s="54"/>
      <c r="BV752" s="54"/>
      <c r="BW752" s="54"/>
      <c r="BX752" s="54"/>
      <c r="BY752" s="54"/>
      <c r="BZ752" s="54"/>
      <c r="CA752" s="54"/>
      <c r="CB752" s="54"/>
      <c r="CC752" s="54"/>
      <c r="CD752" s="54"/>
      <c r="CE752" s="54"/>
      <c r="CF752" s="54"/>
      <c r="CG752" s="54"/>
      <c r="CH752" s="54"/>
      <c r="CI752" s="54"/>
      <c r="CJ752" s="59" t="s">
        <v>6784</v>
      </c>
    </row>
    <row r="753" spans="1:88" s="3" customFormat="1" ht="60" customHeight="1">
      <c r="A753" s="59" t="s">
        <v>5910</v>
      </c>
      <c r="B753" s="59" t="s">
        <v>789</v>
      </c>
      <c r="C753" s="59">
        <v>2022</v>
      </c>
      <c r="D753" s="54" t="s">
        <v>5812</v>
      </c>
      <c r="E753" s="54" t="s">
        <v>5813</v>
      </c>
      <c r="F753" s="54" t="s">
        <v>5814</v>
      </c>
      <c r="G753" s="54" t="s">
        <v>5815</v>
      </c>
      <c r="H753" s="54"/>
      <c r="I753" s="54"/>
      <c r="J753" s="54" t="s">
        <v>5816</v>
      </c>
      <c r="K753" s="54"/>
      <c r="L753" s="54">
        <v>2022</v>
      </c>
      <c r="M753" s="54" t="s">
        <v>207</v>
      </c>
      <c r="N753" s="54" t="s">
        <v>207</v>
      </c>
      <c r="O753" s="54" t="s">
        <v>207</v>
      </c>
      <c r="P753" s="54" t="s">
        <v>5817</v>
      </c>
      <c r="Q753" s="54"/>
      <c r="R753" s="54"/>
      <c r="S753" s="54">
        <v>22</v>
      </c>
      <c r="T753" s="54"/>
      <c r="U753" s="54"/>
      <c r="V753" s="54" t="s">
        <v>5818</v>
      </c>
      <c r="W753" s="54"/>
      <c r="X753" s="54"/>
      <c r="Y753" s="54"/>
      <c r="Z753" s="54"/>
      <c r="AA753" s="54" t="s">
        <v>2215</v>
      </c>
      <c r="AB753" s="54" t="s">
        <v>2162</v>
      </c>
      <c r="AC753" s="54" t="s">
        <v>253</v>
      </c>
      <c r="AD753" s="54"/>
      <c r="AE753" s="54"/>
      <c r="AF753" s="54"/>
      <c r="AG753" s="54"/>
      <c r="AH753" s="54" t="s">
        <v>211</v>
      </c>
      <c r="AI753" s="54"/>
      <c r="AJ753" s="54" t="s">
        <v>5819</v>
      </c>
      <c r="AK753" s="54"/>
      <c r="AL753" s="54"/>
      <c r="AM753" s="54"/>
      <c r="AN753" s="54"/>
      <c r="AO753" s="54"/>
      <c r="AP753" s="54" t="s">
        <v>5820</v>
      </c>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c r="BP753" s="54"/>
      <c r="BQ753" s="54"/>
      <c r="BR753" s="54"/>
      <c r="BS753" s="54"/>
      <c r="BT753" s="54"/>
      <c r="BU753" s="54"/>
      <c r="BV753" s="54"/>
      <c r="BW753" s="54"/>
      <c r="BX753" s="54"/>
      <c r="BY753" s="54"/>
      <c r="BZ753" s="54"/>
      <c r="CA753" s="54"/>
      <c r="CB753" s="54"/>
      <c r="CC753" s="54"/>
      <c r="CD753" s="54"/>
      <c r="CE753" s="54"/>
      <c r="CF753" s="54"/>
      <c r="CG753" s="54"/>
      <c r="CH753" s="54"/>
      <c r="CI753" s="54"/>
      <c r="CJ753" s="59" t="s">
        <v>6784</v>
      </c>
    </row>
    <row r="754" spans="1:88" s="3" customFormat="1" ht="60" customHeight="1">
      <c r="A754" s="59" t="s">
        <v>5921</v>
      </c>
      <c r="B754" s="59" t="s">
        <v>242</v>
      </c>
      <c r="C754" s="59">
        <v>2022</v>
      </c>
      <c r="D754" s="54" t="s">
        <v>5753</v>
      </c>
      <c r="E754" s="54" t="s">
        <v>5754</v>
      </c>
      <c r="F754" s="54" t="s">
        <v>4904</v>
      </c>
      <c r="G754" s="54"/>
      <c r="H754" s="54" t="s">
        <v>4905</v>
      </c>
      <c r="I754" s="54" t="s">
        <v>5755</v>
      </c>
      <c r="J754" s="54" t="s">
        <v>5756</v>
      </c>
      <c r="K754" s="54" t="s">
        <v>5757</v>
      </c>
      <c r="L754" s="54" t="s">
        <v>207</v>
      </c>
      <c r="M754" s="54" t="s">
        <v>207</v>
      </c>
      <c r="N754" s="54" t="s">
        <v>207</v>
      </c>
      <c r="O754" s="54" t="s">
        <v>207</v>
      </c>
      <c r="P754" s="54">
        <v>8785</v>
      </c>
      <c r="Q754" s="54"/>
      <c r="R754" s="54">
        <v>17</v>
      </c>
      <c r="S754" s="54">
        <v>12</v>
      </c>
      <c r="T754" s="54"/>
      <c r="U754" s="54" t="s">
        <v>4904</v>
      </c>
      <c r="V754" s="54"/>
      <c r="W754" s="54"/>
      <c r="X754" s="54"/>
      <c r="Y754" s="54"/>
      <c r="Z754" s="54"/>
      <c r="AA754" s="54"/>
      <c r="AB754" s="54"/>
      <c r="AC754" s="54" t="s">
        <v>253</v>
      </c>
      <c r="AD754" s="54"/>
      <c r="AE754" s="54"/>
      <c r="AF754" s="54"/>
      <c r="AG754" s="54"/>
      <c r="AH754" s="54" t="s">
        <v>211</v>
      </c>
      <c r="AI754" s="54"/>
      <c r="AJ754" s="54"/>
      <c r="AK754" s="54"/>
      <c r="AL754" s="54" t="s">
        <v>5922</v>
      </c>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c r="BP754" s="54"/>
      <c r="BQ754" s="54"/>
      <c r="BR754" s="54"/>
      <c r="BS754" s="54"/>
      <c r="BT754" s="54"/>
      <c r="BU754" s="54"/>
      <c r="BV754" s="54"/>
      <c r="BW754" s="54"/>
      <c r="BX754" s="54"/>
      <c r="BY754" s="54"/>
      <c r="BZ754" s="54"/>
      <c r="CA754" s="54"/>
      <c r="CB754" s="54"/>
      <c r="CC754" s="54"/>
      <c r="CD754" s="54"/>
      <c r="CE754" s="54"/>
      <c r="CF754" s="54"/>
      <c r="CG754" s="54"/>
      <c r="CH754" s="54"/>
      <c r="CI754" s="54"/>
      <c r="CJ754" s="59" t="s">
        <v>6784</v>
      </c>
    </row>
    <row r="755" spans="1:88" s="3" customFormat="1" ht="60" customHeight="1">
      <c r="A755" s="59" t="s">
        <v>5923</v>
      </c>
      <c r="B755" s="59" t="s">
        <v>242</v>
      </c>
      <c r="C755" s="59">
        <v>2022</v>
      </c>
      <c r="D755" s="54" t="s">
        <v>5656</v>
      </c>
      <c r="E755" s="54" t="s">
        <v>5657</v>
      </c>
      <c r="F755" s="54" t="s">
        <v>3065</v>
      </c>
      <c r="G755" s="54"/>
      <c r="H755" s="54" t="s">
        <v>2754</v>
      </c>
      <c r="I755" s="54" t="s">
        <v>5658</v>
      </c>
      <c r="J755" s="54" t="s">
        <v>5659</v>
      </c>
      <c r="K755" s="54" t="s">
        <v>5660</v>
      </c>
      <c r="L755" s="54" t="s">
        <v>207</v>
      </c>
      <c r="M755" s="54" t="s">
        <v>207</v>
      </c>
      <c r="N755" s="54" t="s">
        <v>207</v>
      </c>
      <c r="O755" s="54" t="s">
        <v>207</v>
      </c>
      <c r="P755" s="54" t="s">
        <v>5661</v>
      </c>
      <c r="Q755" s="54"/>
      <c r="R755" s="54"/>
      <c r="S755" s="54" t="s">
        <v>5662</v>
      </c>
      <c r="T755" s="54"/>
      <c r="U755" s="54" t="s">
        <v>2760</v>
      </c>
      <c r="V755" s="54"/>
      <c r="W755" s="54"/>
      <c r="X755" s="54"/>
      <c r="Y755" s="54"/>
      <c r="Z755" s="54"/>
      <c r="AA755" s="54"/>
      <c r="AB755" s="54"/>
      <c r="AC755" s="54" t="s">
        <v>253</v>
      </c>
      <c r="AD755" s="54"/>
      <c r="AE755" s="54"/>
      <c r="AF755" s="54"/>
      <c r="AG755" s="54"/>
      <c r="AH755" s="54" t="s">
        <v>211</v>
      </c>
      <c r="AI755" s="54"/>
      <c r="AJ755" s="54"/>
      <c r="AK755" s="54"/>
      <c r="AL755" s="54" t="s">
        <v>5924</v>
      </c>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c r="BP755" s="54"/>
      <c r="BQ755" s="54"/>
      <c r="BR755" s="54"/>
      <c r="BS755" s="54"/>
      <c r="BT755" s="54"/>
      <c r="BU755" s="54"/>
      <c r="BV755" s="54"/>
      <c r="BW755" s="54"/>
      <c r="BX755" s="54"/>
      <c r="BY755" s="54"/>
      <c r="BZ755" s="54"/>
      <c r="CA755" s="54"/>
      <c r="CB755" s="54"/>
      <c r="CC755" s="54"/>
      <c r="CD755" s="54"/>
      <c r="CE755" s="54"/>
      <c r="CF755" s="54"/>
      <c r="CG755" s="54"/>
      <c r="CH755" s="54"/>
      <c r="CI755" s="54"/>
      <c r="CJ755" s="59" t="s">
        <v>6784</v>
      </c>
    </row>
    <row r="756" spans="1:88" s="3" customFormat="1" ht="60" customHeight="1">
      <c r="A756" s="59" t="s">
        <v>5925</v>
      </c>
      <c r="B756" s="59" t="s">
        <v>242</v>
      </c>
      <c r="C756" s="59">
        <v>2022</v>
      </c>
      <c r="D756" s="54" t="s">
        <v>5730</v>
      </c>
      <c r="E756" s="54" t="s">
        <v>5731</v>
      </c>
      <c r="F756" s="54" t="s">
        <v>3065</v>
      </c>
      <c r="G756" s="54"/>
      <c r="H756" s="54" t="s">
        <v>2754</v>
      </c>
      <c r="I756" s="54" t="s">
        <v>5732</v>
      </c>
      <c r="J756" s="54" t="s">
        <v>5733</v>
      </c>
      <c r="K756" s="54" t="s">
        <v>5734</v>
      </c>
      <c r="L756" s="56" t="d">
        <v>2022-02-03</v>
      </c>
      <c r="M756" s="54" t="s">
        <v>207</v>
      </c>
      <c r="N756" s="54" t="s">
        <v>207</v>
      </c>
      <c r="O756" s="54" t="s">
        <v>207</v>
      </c>
      <c r="P756" s="54" t="s">
        <v>5735</v>
      </c>
      <c r="Q756" s="54"/>
      <c r="R756" s="54"/>
      <c r="S756" s="54" t="s">
        <v>5671</v>
      </c>
      <c r="T756" s="54"/>
      <c r="U756" s="54" t="s">
        <v>2760</v>
      </c>
      <c r="V756" s="54"/>
      <c r="W756" s="54"/>
      <c r="X756" s="54"/>
      <c r="Y756" s="54"/>
      <c r="Z756" s="54"/>
      <c r="AA756" s="54"/>
      <c r="AB756" s="54"/>
      <c r="AC756" s="54" t="s">
        <v>253</v>
      </c>
      <c r="AD756" s="54"/>
      <c r="AE756" s="54"/>
      <c r="AF756" s="54"/>
      <c r="AG756" s="54"/>
      <c r="AH756" s="54" t="s">
        <v>211</v>
      </c>
      <c r="AI756" s="54"/>
      <c r="AJ756" s="54"/>
      <c r="AK756" s="54"/>
      <c r="AL756" s="54" t="s">
        <v>5926</v>
      </c>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c r="BP756" s="54"/>
      <c r="BQ756" s="54"/>
      <c r="BR756" s="54"/>
      <c r="BS756" s="54"/>
      <c r="BT756" s="54"/>
      <c r="BU756" s="54"/>
      <c r="BV756" s="54"/>
      <c r="BW756" s="54"/>
      <c r="BX756" s="54"/>
      <c r="BY756" s="54"/>
      <c r="BZ756" s="54"/>
      <c r="CA756" s="54"/>
      <c r="CB756" s="54"/>
      <c r="CC756" s="54"/>
      <c r="CD756" s="54"/>
      <c r="CE756" s="54"/>
      <c r="CF756" s="54"/>
      <c r="CG756" s="54"/>
      <c r="CH756" s="54"/>
      <c r="CI756" s="54"/>
      <c r="CJ756" s="59" t="s">
        <v>6784</v>
      </c>
    </row>
    <row r="757" spans="1:88" s="3" customFormat="1" ht="60" customHeight="1">
      <c r="A757" s="59" t="s">
        <v>5936</v>
      </c>
      <c r="B757" s="59" t="s">
        <v>242</v>
      </c>
      <c r="C757" s="59">
        <v>2022</v>
      </c>
      <c r="D757" s="54" t="s">
        <v>5775</v>
      </c>
      <c r="E757" s="54" t="s">
        <v>5776</v>
      </c>
      <c r="F757" s="54" t="s">
        <v>5777</v>
      </c>
      <c r="G757" s="54"/>
      <c r="H757" s="54" t="s">
        <v>5778</v>
      </c>
      <c r="I757" s="54" t="s">
        <v>5779</v>
      </c>
      <c r="J757" s="54" t="s">
        <v>5780</v>
      </c>
      <c r="K757" s="54" t="s">
        <v>5781</v>
      </c>
      <c r="L757" s="56" t="d">
        <v>2022-06-02</v>
      </c>
      <c r="M757" s="54" t="s">
        <v>207</v>
      </c>
      <c r="N757" s="54" t="s">
        <v>207</v>
      </c>
      <c r="O757" s="54" t="s">
        <v>207</v>
      </c>
      <c r="P757" s="55" t="d">
        <v>2023-01-12</v>
      </c>
      <c r="Q757" s="54"/>
      <c r="R757" s="54"/>
      <c r="S757" s="54">
        <v>2022</v>
      </c>
      <c r="T757" s="54"/>
      <c r="U757" s="54" t="s">
        <v>5777</v>
      </c>
      <c r="V757" s="54"/>
      <c r="W757" s="54"/>
      <c r="X757" s="54"/>
      <c r="Y757" s="54"/>
      <c r="Z757" s="54"/>
      <c r="AA757" s="54"/>
      <c r="AB757" s="54"/>
      <c r="AC757" s="54" t="s">
        <v>253</v>
      </c>
      <c r="AD757" s="54"/>
      <c r="AE757" s="54"/>
      <c r="AF757" s="54"/>
      <c r="AG757" s="54"/>
      <c r="AH757" s="54" t="s">
        <v>211</v>
      </c>
      <c r="AI757" s="54"/>
      <c r="AJ757" s="54"/>
      <c r="AK757" s="54"/>
      <c r="AL757" s="54" t="s">
        <v>5937</v>
      </c>
      <c r="AM757" s="54"/>
      <c r="AN757" s="54"/>
      <c r="AO757" s="54"/>
      <c r="AP757" s="54" t="s">
        <v>5783</v>
      </c>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c r="BP757" s="54"/>
      <c r="BQ757" s="54"/>
      <c r="BR757" s="54"/>
      <c r="BS757" s="54"/>
      <c r="BT757" s="54"/>
      <c r="BU757" s="54"/>
      <c r="BV757" s="54"/>
      <c r="BW757" s="54"/>
      <c r="BX757" s="54"/>
      <c r="BY757" s="54"/>
      <c r="BZ757" s="54"/>
      <c r="CA757" s="54"/>
      <c r="CB757" s="54"/>
      <c r="CC757" s="54"/>
      <c r="CD757" s="54"/>
      <c r="CE757" s="54"/>
      <c r="CF757" s="54"/>
      <c r="CG757" s="54"/>
      <c r="CH757" s="54"/>
      <c r="CI757" s="54"/>
      <c r="CJ757" s="59" t="s">
        <v>6784</v>
      </c>
    </row>
    <row r="758" spans="1:88" s="3" customFormat="1" ht="60" customHeight="1">
      <c r="A758" s="59" t="s">
        <v>5938</v>
      </c>
      <c r="B758" s="59" t="s">
        <v>200</v>
      </c>
      <c r="C758" s="59">
        <v>2022</v>
      </c>
      <c r="D758" s="54" t="s">
        <v>5684</v>
      </c>
      <c r="E758" s="54" t="s">
        <v>5685</v>
      </c>
      <c r="F758" s="54" t="s">
        <v>5686</v>
      </c>
      <c r="G758" s="54" t="s">
        <v>5687</v>
      </c>
      <c r="H758" s="54"/>
      <c r="I758" s="54" t="s">
        <v>5688</v>
      </c>
      <c r="J758" s="54" t="s">
        <v>5689</v>
      </c>
      <c r="K758" s="54"/>
      <c r="L758" s="54" t="s">
        <v>207</v>
      </c>
      <c r="M758" s="54" t="s">
        <v>207</v>
      </c>
      <c r="N758" s="54" t="s">
        <v>207</v>
      </c>
      <c r="O758" s="54" t="s">
        <v>207</v>
      </c>
      <c r="P758" s="54">
        <v>13</v>
      </c>
      <c r="Q758" s="54"/>
      <c r="R758" s="54"/>
      <c r="S758" s="54"/>
      <c r="T758" s="54"/>
      <c r="U758" s="54"/>
      <c r="V758" s="54"/>
      <c r="W758" s="54"/>
      <c r="X758" s="54"/>
      <c r="Y758" s="54"/>
      <c r="Z758" s="54"/>
      <c r="AA758" s="54" t="s">
        <v>3105</v>
      </c>
      <c r="AB758" s="54" t="s">
        <v>3746</v>
      </c>
      <c r="AC758" s="54"/>
      <c r="AD758" s="54"/>
      <c r="AE758" s="54"/>
      <c r="AF758" s="54"/>
      <c r="AG758" s="54"/>
      <c r="AH758" s="54" t="s">
        <v>211</v>
      </c>
      <c r="AI758" s="54"/>
      <c r="AJ758" s="54"/>
      <c r="AK758" s="54"/>
      <c r="AL758" s="54"/>
      <c r="AM758" s="54"/>
      <c r="AN758" s="54"/>
      <c r="AO758" s="54"/>
      <c r="AP758" s="54" t="s">
        <v>4272</v>
      </c>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c r="BP758" s="54"/>
      <c r="BQ758" s="54"/>
      <c r="BR758" s="54"/>
      <c r="BS758" s="54"/>
      <c r="BT758" s="54" t="s">
        <v>5686</v>
      </c>
      <c r="BU758" s="54"/>
      <c r="BV758" s="54"/>
      <c r="BW758" s="54"/>
      <c r="BX758" s="54"/>
      <c r="BY758" s="54"/>
      <c r="BZ758" s="54"/>
      <c r="CA758" s="54"/>
      <c r="CB758" s="54"/>
      <c r="CC758" s="54"/>
      <c r="CD758" s="54"/>
      <c r="CE758" s="54"/>
      <c r="CF758" s="54"/>
      <c r="CG758" s="54"/>
      <c r="CH758" s="54"/>
      <c r="CI758" s="54"/>
      <c r="CJ758" s="59" t="s">
        <v>6784</v>
      </c>
    </row>
    <row r="759" spans="1:88" s="3" customFormat="1" ht="60" customHeight="1">
      <c r="A759" s="59" t="s">
        <v>5947</v>
      </c>
      <c r="B759" s="59" t="s">
        <v>242</v>
      </c>
      <c r="C759" s="59">
        <v>2022</v>
      </c>
      <c r="D759" s="54" t="s">
        <v>5665</v>
      </c>
      <c r="E759" s="54" t="s">
        <v>5666</v>
      </c>
      <c r="F759" s="54" t="s">
        <v>3065</v>
      </c>
      <c r="G759" s="54"/>
      <c r="H759" s="54" t="s">
        <v>2754</v>
      </c>
      <c r="I759" s="54" t="s">
        <v>5667</v>
      </c>
      <c r="J759" s="54" t="s">
        <v>5668</v>
      </c>
      <c r="K759" s="54" t="s">
        <v>5669</v>
      </c>
      <c r="L759" s="56" t="d">
        <v>2022-02-03</v>
      </c>
      <c r="M759" s="54" t="s">
        <v>207</v>
      </c>
      <c r="N759" s="54" t="s">
        <v>207</v>
      </c>
      <c r="O759" s="54" t="s">
        <v>207</v>
      </c>
      <c r="P759" s="54" t="s">
        <v>5670</v>
      </c>
      <c r="Q759" s="54"/>
      <c r="R759" s="54"/>
      <c r="S759" s="54" t="s">
        <v>5671</v>
      </c>
      <c r="T759" s="54"/>
      <c r="U759" s="54" t="s">
        <v>2760</v>
      </c>
      <c r="V759" s="54" t="s">
        <v>5672</v>
      </c>
      <c r="W759" s="54"/>
      <c r="X759" s="54"/>
      <c r="Y759" s="54"/>
      <c r="Z759" s="54"/>
      <c r="AA759" s="54"/>
      <c r="AB759" s="54"/>
      <c r="AC759" s="54" t="s">
        <v>253</v>
      </c>
      <c r="AD759" s="54"/>
      <c r="AE759" s="54"/>
      <c r="AF759" s="54"/>
      <c r="AG759" s="54"/>
      <c r="AH759" s="54" t="s">
        <v>211</v>
      </c>
      <c r="AI759" s="54"/>
      <c r="AJ759" s="54"/>
      <c r="AK759" s="54"/>
      <c r="AL759" s="54" t="s">
        <v>5948</v>
      </c>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c r="BP759" s="54"/>
      <c r="BQ759" s="54"/>
      <c r="BR759" s="54"/>
      <c r="BS759" s="54"/>
      <c r="BT759" s="54"/>
      <c r="BU759" s="54"/>
      <c r="BV759" s="54"/>
      <c r="BW759" s="54"/>
      <c r="BX759" s="54"/>
      <c r="BY759" s="54"/>
      <c r="BZ759" s="54"/>
      <c r="CA759" s="54"/>
      <c r="CB759" s="54"/>
      <c r="CC759" s="54"/>
      <c r="CD759" s="54"/>
      <c r="CE759" s="54"/>
      <c r="CF759" s="54"/>
      <c r="CG759" s="54"/>
      <c r="CH759" s="54"/>
      <c r="CI759" s="54"/>
      <c r="CJ759" s="59" t="s">
        <v>6784</v>
      </c>
    </row>
    <row r="760" spans="1:88" s="3" customFormat="1" ht="60" customHeight="1">
      <c r="A760" s="59" t="s">
        <v>5949</v>
      </c>
      <c r="B760" s="59" t="s">
        <v>242</v>
      </c>
      <c r="C760" s="59">
        <v>2022</v>
      </c>
      <c r="D760" s="54" t="s">
        <v>5831</v>
      </c>
      <c r="E760" s="54" t="s">
        <v>5832</v>
      </c>
      <c r="F760" s="54" t="s">
        <v>5833</v>
      </c>
      <c r="G760" s="54"/>
      <c r="H760" s="54" t="s">
        <v>5834</v>
      </c>
      <c r="I760" s="54" t="s">
        <v>5835</v>
      </c>
      <c r="J760" s="54" t="s">
        <v>5836</v>
      </c>
      <c r="K760" s="54" t="s">
        <v>5837</v>
      </c>
      <c r="L760" s="54" t="s">
        <v>207</v>
      </c>
      <c r="M760" s="54" t="s">
        <v>207</v>
      </c>
      <c r="N760" s="54" t="s">
        <v>207</v>
      </c>
      <c r="O760" s="54" t="s">
        <v>207</v>
      </c>
      <c r="P760" s="54">
        <v>105</v>
      </c>
      <c r="Q760" s="54"/>
      <c r="R760" s="54">
        <v>8</v>
      </c>
      <c r="S760" s="54">
        <v>7</v>
      </c>
      <c r="T760" s="54"/>
      <c r="U760" s="54" t="s">
        <v>5833</v>
      </c>
      <c r="V760" s="54"/>
      <c r="W760" s="54"/>
      <c r="X760" s="54"/>
      <c r="Y760" s="54"/>
      <c r="Z760" s="54"/>
      <c r="AA760" s="54"/>
      <c r="AB760" s="54"/>
      <c r="AC760" s="54" t="s">
        <v>253</v>
      </c>
      <c r="AD760" s="54"/>
      <c r="AE760" s="54"/>
      <c r="AF760" s="54"/>
      <c r="AG760" s="54"/>
      <c r="AH760" s="54" t="s">
        <v>211</v>
      </c>
      <c r="AI760" s="54"/>
      <c r="AJ760" s="54"/>
      <c r="AK760" s="54"/>
      <c r="AL760" s="54" t="s">
        <v>5950</v>
      </c>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c r="BP760" s="54"/>
      <c r="BQ760" s="54"/>
      <c r="BR760" s="54"/>
      <c r="BS760" s="54"/>
      <c r="BT760" s="54"/>
      <c r="BU760" s="54"/>
      <c r="BV760" s="54"/>
      <c r="BW760" s="54"/>
      <c r="BX760" s="54"/>
      <c r="BY760" s="54"/>
      <c r="BZ760" s="54"/>
      <c r="CA760" s="54"/>
      <c r="CB760" s="54"/>
      <c r="CC760" s="54"/>
      <c r="CD760" s="54"/>
      <c r="CE760" s="54"/>
      <c r="CF760" s="54"/>
      <c r="CG760" s="54"/>
      <c r="CH760" s="54"/>
      <c r="CI760" s="54"/>
      <c r="CJ760" s="59" t="s">
        <v>6784</v>
      </c>
    </row>
    <row r="761" spans="1:88" s="3" customFormat="1" ht="60" customHeight="1">
      <c r="A761" s="59" t="s">
        <v>5960</v>
      </c>
      <c r="B761" s="59" t="s">
        <v>242</v>
      </c>
      <c r="C761" s="59">
        <v>2022</v>
      </c>
      <c r="D761" s="54" t="s">
        <v>5700</v>
      </c>
      <c r="E761" s="54" t="s">
        <v>5701</v>
      </c>
      <c r="F761" s="54" t="s">
        <v>5702</v>
      </c>
      <c r="G761" s="54"/>
      <c r="H761" s="54" t="s">
        <v>5703</v>
      </c>
      <c r="I761" s="54" t="s">
        <v>5704</v>
      </c>
      <c r="J761" s="54" t="s">
        <v>5705</v>
      </c>
      <c r="K761" s="54" t="s">
        <v>5706</v>
      </c>
      <c r="L761" s="54" t="s">
        <v>207</v>
      </c>
      <c r="M761" s="54" t="s">
        <v>207</v>
      </c>
      <c r="N761" s="54" t="s">
        <v>207</v>
      </c>
      <c r="O761" s="54" t="s">
        <v>207</v>
      </c>
      <c r="P761" s="55" t="d">
        <v>2023-01-08</v>
      </c>
      <c r="Q761" s="54"/>
      <c r="R761" s="54"/>
      <c r="S761" s="54">
        <v>2022</v>
      </c>
      <c r="T761" s="54"/>
      <c r="U761" s="54" t="s">
        <v>5702</v>
      </c>
      <c r="V761" s="54"/>
      <c r="W761" s="54"/>
      <c r="X761" s="54"/>
      <c r="Y761" s="54"/>
      <c r="Z761" s="54"/>
      <c r="AA761" s="54"/>
      <c r="AB761" s="54"/>
      <c r="AC761" s="54" t="s">
        <v>253</v>
      </c>
      <c r="AD761" s="54"/>
      <c r="AE761" s="54"/>
      <c r="AF761" s="54"/>
      <c r="AG761" s="54"/>
      <c r="AH761" s="54" t="s">
        <v>211</v>
      </c>
      <c r="AI761" s="54"/>
      <c r="AJ761" s="54"/>
      <c r="AK761" s="54"/>
      <c r="AL761" s="54" t="s">
        <v>5961</v>
      </c>
      <c r="AM761" s="54"/>
      <c r="AN761" s="54"/>
      <c r="AO761" s="54"/>
      <c r="AP761" s="54" t="s">
        <v>5708</v>
      </c>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c r="BP761" s="54"/>
      <c r="BQ761" s="54"/>
      <c r="BR761" s="54"/>
      <c r="BS761" s="54"/>
      <c r="BT761" s="54"/>
      <c r="BU761" s="54"/>
      <c r="BV761" s="54"/>
      <c r="BW761" s="54"/>
      <c r="BX761" s="54"/>
      <c r="BY761" s="54"/>
      <c r="BZ761" s="54"/>
      <c r="CA761" s="54"/>
      <c r="CB761" s="54"/>
      <c r="CC761" s="54"/>
      <c r="CD761" s="54"/>
      <c r="CE761" s="54"/>
      <c r="CF761" s="54"/>
      <c r="CG761" s="54"/>
      <c r="CH761" s="54"/>
      <c r="CI761" s="54"/>
      <c r="CJ761" s="59" t="s">
        <v>6784</v>
      </c>
    </row>
    <row r="762" spans="1:88" s="3" customFormat="1" ht="60" customHeight="1">
      <c r="A762" s="59" t="s">
        <v>5962</v>
      </c>
      <c r="B762" s="59" t="s">
        <v>242</v>
      </c>
      <c r="C762" s="59">
        <v>2022</v>
      </c>
      <c r="D762" s="54" t="s">
        <v>5804</v>
      </c>
      <c r="E762" s="54" t="s">
        <v>5805</v>
      </c>
      <c r="F762" s="54" t="s">
        <v>5182</v>
      </c>
      <c r="G762" s="54"/>
      <c r="H762" s="54" t="s">
        <v>5183</v>
      </c>
      <c r="I762" s="54" t="s">
        <v>5806</v>
      </c>
      <c r="J762" s="54" t="s">
        <v>5807</v>
      </c>
      <c r="K762" s="54" t="s">
        <v>5808</v>
      </c>
      <c r="L762" s="54" t="s">
        <v>207</v>
      </c>
      <c r="M762" s="54" t="s">
        <v>207</v>
      </c>
      <c r="N762" s="54" t="s">
        <v>207</v>
      </c>
      <c r="O762" s="54" t="s">
        <v>207</v>
      </c>
      <c r="P762" s="54">
        <v>1490</v>
      </c>
      <c r="Q762" s="54"/>
      <c r="R762" s="54">
        <v>6</v>
      </c>
      <c r="S762" s="54">
        <v>14</v>
      </c>
      <c r="T762" s="54"/>
      <c r="U762" s="54" t="s">
        <v>5182</v>
      </c>
      <c r="V762" s="54" t="s">
        <v>5809</v>
      </c>
      <c r="W762" s="54"/>
      <c r="X762" s="54"/>
      <c r="Y762" s="54"/>
      <c r="Z762" s="54"/>
      <c r="AA762" s="54"/>
      <c r="AB762" s="54"/>
      <c r="AC762" s="54" t="s">
        <v>253</v>
      </c>
      <c r="AD762" s="54"/>
      <c r="AE762" s="54"/>
      <c r="AF762" s="54"/>
      <c r="AG762" s="54"/>
      <c r="AH762" s="54" t="s">
        <v>211</v>
      </c>
      <c r="AI762" s="54"/>
      <c r="AJ762" s="54"/>
      <c r="AK762" s="54"/>
      <c r="AL762" s="54" t="s">
        <v>5963</v>
      </c>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c r="BP762" s="54"/>
      <c r="BQ762" s="54"/>
      <c r="BR762" s="54"/>
      <c r="BS762" s="54"/>
      <c r="BT762" s="54"/>
      <c r="BU762" s="54"/>
      <c r="BV762" s="54"/>
      <c r="BW762" s="54"/>
      <c r="BX762" s="54"/>
      <c r="BY762" s="54"/>
      <c r="BZ762" s="54"/>
      <c r="CA762" s="54"/>
      <c r="CB762" s="54"/>
      <c r="CC762" s="54"/>
      <c r="CD762" s="54"/>
      <c r="CE762" s="54"/>
      <c r="CF762" s="54"/>
      <c r="CG762" s="54"/>
      <c r="CH762" s="54"/>
      <c r="CI762" s="54"/>
      <c r="CJ762" s="59" t="s">
        <v>6784</v>
      </c>
    </row>
    <row r="763" spans="1:88" s="3" customFormat="1" ht="60" customHeight="1">
      <c r="A763" s="59" t="s">
        <v>5971</v>
      </c>
      <c r="B763" s="59" t="s">
        <v>200</v>
      </c>
      <c r="C763" s="59">
        <v>2022</v>
      </c>
      <c r="D763" s="54" t="s">
        <v>5458</v>
      </c>
      <c r="E763" s="54" t="s">
        <v>5523</v>
      </c>
      <c r="F763" s="54" t="s">
        <v>5524</v>
      </c>
      <c r="G763" s="54" t="s">
        <v>5525</v>
      </c>
      <c r="H763" s="54"/>
      <c r="I763" s="54" t="s">
        <v>5526</v>
      </c>
      <c r="J763" s="54" t="s">
        <v>5527</v>
      </c>
      <c r="K763" s="54"/>
      <c r="L763" s="56" t="d">
        <v>2022-08-02</v>
      </c>
      <c r="M763" s="54" t="s">
        <v>207</v>
      </c>
      <c r="N763" s="54" t="s">
        <v>207</v>
      </c>
      <c r="O763" s="54" t="s">
        <v>207</v>
      </c>
      <c r="P763" s="57" t="d">
        <v>1969-01-01</v>
      </c>
      <c r="Q763" s="54"/>
      <c r="R763" s="54"/>
      <c r="S763" s="54"/>
      <c r="T763" s="54"/>
      <c r="U763" s="54"/>
      <c r="V763" s="54" t="s">
        <v>5528</v>
      </c>
      <c r="W763" s="54"/>
      <c r="X763" s="54"/>
      <c r="Y763" s="54"/>
      <c r="Z763" s="54"/>
      <c r="AA763" s="54" t="s">
        <v>262</v>
      </c>
      <c r="AB763" s="54" t="s">
        <v>662</v>
      </c>
      <c r="AC763" s="54" t="s">
        <v>253</v>
      </c>
      <c r="AD763" s="54"/>
      <c r="AE763" s="54"/>
      <c r="AF763" s="54"/>
      <c r="AG763" s="54"/>
      <c r="AH763" s="54" t="s">
        <v>211</v>
      </c>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c r="BP763" s="54"/>
      <c r="BQ763" s="54"/>
      <c r="BR763" s="54"/>
      <c r="BS763" s="54"/>
      <c r="BT763" s="54" t="s">
        <v>5465</v>
      </c>
      <c r="BU763" s="54"/>
      <c r="BV763" s="54"/>
      <c r="BW763" s="54"/>
      <c r="BX763" s="54"/>
      <c r="BY763" s="54"/>
      <c r="BZ763" s="54"/>
      <c r="CA763" s="54"/>
      <c r="CB763" s="54"/>
      <c r="CC763" s="54"/>
      <c r="CD763" s="54"/>
      <c r="CE763" s="54"/>
      <c r="CF763" s="54"/>
      <c r="CG763" s="54"/>
      <c r="CH763" s="54"/>
      <c r="CI763" s="54"/>
      <c r="CJ763" s="59" t="s">
        <v>6784</v>
      </c>
    </row>
    <row r="764" spans="1:88" s="3" customFormat="1" ht="60" customHeight="1">
      <c r="A764" s="59" t="s">
        <v>5972</v>
      </c>
      <c r="B764" s="59" t="s">
        <v>789</v>
      </c>
      <c r="C764" s="59">
        <v>2022</v>
      </c>
      <c r="D764" s="54" t="s">
        <v>5973</v>
      </c>
      <c r="E764" s="54" t="s">
        <v>5974</v>
      </c>
      <c r="F764" s="54" t="s">
        <v>5975</v>
      </c>
      <c r="G764" s="54" t="s">
        <v>5976</v>
      </c>
      <c r="H764" s="54"/>
      <c r="I764" s="54"/>
      <c r="J764" s="54" t="s">
        <v>5977</v>
      </c>
      <c r="K764" s="54"/>
      <c r="L764" s="54">
        <v>2022</v>
      </c>
      <c r="M764" s="54" t="s">
        <v>207</v>
      </c>
      <c r="N764" s="54" t="s">
        <v>207</v>
      </c>
      <c r="O764" s="54" t="s">
        <v>207</v>
      </c>
      <c r="P764" s="54" t="s">
        <v>5978</v>
      </c>
      <c r="Q764" s="54"/>
      <c r="R764" s="54"/>
      <c r="S764" s="54">
        <v>1645</v>
      </c>
      <c r="T764" s="54"/>
      <c r="U764" s="54"/>
      <c r="V764" s="54" t="s">
        <v>5979</v>
      </c>
      <c r="W764" s="54"/>
      <c r="X764" s="54"/>
      <c r="Y764" s="54"/>
      <c r="Z764" s="54"/>
      <c r="AA764" s="54" t="s">
        <v>2215</v>
      </c>
      <c r="AB764" s="54" t="s">
        <v>2162</v>
      </c>
      <c r="AC764" s="54" t="s">
        <v>253</v>
      </c>
      <c r="AD764" s="54"/>
      <c r="AE764" s="54"/>
      <c r="AF764" s="54"/>
      <c r="AG764" s="54"/>
      <c r="AH764" s="54" t="s">
        <v>211</v>
      </c>
      <c r="AI764" s="54"/>
      <c r="AJ764" s="54" t="s">
        <v>5980</v>
      </c>
      <c r="AK764" s="54"/>
      <c r="AL764" s="54"/>
      <c r="AM764" s="54"/>
      <c r="AN764" s="54"/>
      <c r="AO764" s="54"/>
      <c r="AP764" s="54" t="s">
        <v>5981</v>
      </c>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c r="BP764" s="54"/>
      <c r="BQ764" s="54"/>
      <c r="BR764" s="54"/>
      <c r="BS764" s="54"/>
      <c r="BT764" s="54"/>
      <c r="BU764" s="54"/>
      <c r="BV764" s="54"/>
      <c r="BW764" s="54"/>
      <c r="BX764" s="54"/>
      <c r="BY764" s="54"/>
      <c r="BZ764" s="54"/>
      <c r="CA764" s="54"/>
      <c r="CB764" s="54"/>
      <c r="CC764" s="54"/>
      <c r="CD764" s="54"/>
      <c r="CE764" s="54"/>
      <c r="CF764" s="54"/>
      <c r="CG764" s="54"/>
      <c r="CH764" s="54"/>
      <c r="CI764" s="54"/>
      <c r="CJ764" s="59" t="s">
        <v>6784</v>
      </c>
    </row>
    <row r="765" spans="1:88" s="3" customFormat="1" ht="60" customHeight="1">
      <c r="A765" s="59" t="s">
        <v>5982</v>
      </c>
      <c r="B765" s="59" t="s">
        <v>242</v>
      </c>
      <c r="C765" s="59">
        <v>2022</v>
      </c>
      <c r="D765" s="54" t="s">
        <v>5983</v>
      </c>
      <c r="E765" s="54" t="s">
        <v>5984</v>
      </c>
      <c r="F765" s="54" t="s">
        <v>5985</v>
      </c>
      <c r="G765" s="54"/>
      <c r="H765" s="54" t="s">
        <v>5986</v>
      </c>
      <c r="I765" s="54" t="s">
        <v>5987</v>
      </c>
      <c r="J765" s="54" t="s">
        <v>5988</v>
      </c>
      <c r="K765" s="54"/>
      <c r="L765" s="54" t="s">
        <v>5536</v>
      </c>
      <c r="M765" s="54" t="s">
        <v>207</v>
      </c>
      <c r="N765" s="54" t="s">
        <v>207</v>
      </c>
      <c r="O765" s="54" t="s">
        <v>207</v>
      </c>
      <c r="P765" s="54">
        <v>103441</v>
      </c>
      <c r="Q765" s="54"/>
      <c r="R765" s="54"/>
      <c r="S765" s="54">
        <v>43</v>
      </c>
      <c r="T765" s="54"/>
      <c r="U765" s="54" t="s">
        <v>5985</v>
      </c>
      <c r="V765" s="54" t="s">
        <v>5989</v>
      </c>
      <c r="W765" s="54"/>
      <c r="X765" s="54"/>
      <c r="Y765" s="54"/>
      <c r="Z765" s="54"/>
      <c r="AA765" s="54"/>
      <c r="AB765" s="54"/>
      <c r="AC765" s="54" t="s">
        <v>253</v>
      </c>
      <c r="AD765" s="54"/>
      <c r="AE765" s="54"/>
      <c r="AF765" s="54"/>
      <c r="AG765" s="54"/>
      <c r="AH765" s="54" t="s">
        <v>211</v>
      </c>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c r="BP765" s="54"/>
      <c r="BQ765" s="54"/>
      <c r="BR765" s="54"/>
      <c r="BS765" s="54"/>
      <c r="BT765" s="54"/>
      <c r="BU765" s="54"/>
      <c r="BV765" s="54"/>
      <c r="BW765" s="54"/>
      <c r="BX765" s="54"/>
      <c r="BY765" s="54"/>
      <c r="BZ765" s="54"/>
      <c r="CA765" s="54"/>
      <c r="CB765" s="54"/>
      <c r="CC765" s="54"/>
      <c r="CD765" s="54"/>
      <c r="CE765" s="54"/>
      <c r="CF765" s="54"/>
      <c r="CG765" s="54"/>
      <c r="CH765" s="54"/>
      <c r="CI765" s="54"/>
      <c r="CJ765" s="59" t="s">
        <v>6784</v>
      </c>
    </row>
    <row r="766" spans="1:88" s="3" customFormat="1" ht="60" customHeight="1">
      <c r="A766" s="59" t="s">
        <v>5990</v>
      </c>
      <c r="B766" s="59" t="s">
        <v>200</v>
      </c>
      <c r="C766" s="59">
        <v>2022</v>
      </c>
      <c r="D766" s="54" t="s">
        <v>5565</v>
      </c>
      <c r="E766" s="54" t="s">
        <v>5566</v>
      </c>
      <c r="F766" s="54" t="s">
        <v>5542</v>
      </c>
      <c r="G766" s="54" t="s">
        <v>5543</v>
      </c>
      <c r="H766" s="54"/>
      <c r="I766" s="54" t="s">
        <v>5567</v>
      </c>
      <c r="J766" s="54" t="s">
        <v>5568</v>
      </c>
      <c r="K766" s="54"/>
      <c r="L766" s="54" t="s">
        <v>207</v>
      </c>
      <c r="M766" s="54" t="s">
        <v>207</v>
      </c>
      <c r="N766" s="54" t="s">
        <v>207</v>
      </c>
      <c r="O766" s="54" t="s">
        <v>207</v>
      </c>
      <c r="P766" s="55" t="d">
        <v>2023-01-04</v>
      </c>
      <c r="Q766" s="54"/>
      <c r="R766" s="54"/>
      <c r="S766" s="54"/>
      <c r="T766" s="54"/>
      <c r="U766" s="54"/>
      <c r="V766" s="54"/>
      <c r="W766" s="54"/>
      <c r="X766" s="54"/>
      <c r="Y766" s="54"/>
      <c r="Z766" s="54"/>
      <c r="AA766" s="54" t="s">
        <v>209</v>
      </c>
      <c r="AB766" s="54" t="s">
        <v>5547</v>
      </c>
      <c r="AC766" s="54"/>
      <c r="AD766" s="54"/>
      <c r="AE766" s="54"/>
      <c r="AF766" s="54"/>
      <c r="AG766" s="54"/>
      <c r="AH766" s="54" t="s">
        <v>211</v>
      </c>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c r="BP766" s="54"/>
      <c r="BQ766" s="54"/>
      <c r="BR766" s="54"/>
      <c r="BS766" s="54"/>
      <c r="BT766" s="54" t="s">
        <v>5542</v>
      </c>
      <c r="BU766" s="54"/>
      <c r="BV766" s="54"/>
      <c r="BW766" s="54"/>
      <c r="BX766" s="54"/>
      <c r="BY766" s="54"/>
      <c r="BZ766" s="54"/>
      <c r="CA766" s="54"/>
      <c r="CB766" s="54"/>
      <c r="CC766" s="54"/>
      <c r="CD766" s="54"/>
      <c r="CE766" s="54"/>
      <c r="CF766" s="54"/>
      <c r="CG766" s="54"/>
      <c r="CH766" s="54"/>
      <c r="CI766" s="54"/>
      <c r="CJ766" s="59" t="s">
        <v>6784</v>
      </c>
    </row>
    <row r="767" spans="1:88" s="3" customFormat="1" ht="60" customHeight="1">
      <c r="A767" s="59" t="s">
        <v>5991</v>
      </c>
      <c r="B767" s="59" t="s">
        <v>242</v>
      </c>
      <c r="C767" s="59">
        <v>2022</v>
      </c>
      <c r="D767" s="54" t="s">
        <v>5822</v>
      </c>
      <c r="E767" s="54" t="s">
        <v>5823</v>
      </c>
      <c r="F767" s="54" t="s">
        <v>5824</v>
      </c>
      <c r="G767" s="54"/>
      <c r="H767" s="54" t="s">
        <v>5825</v>
      </c>
      <c r="I767" s="54" t="s">
        <v>5826</v>
      </c>
      <c r="J767" s="54" t="s">
        <v>5827</v>
      </c>
      <c r="K767" s="54" t="s">
        <v>5828</v>
      </c>
      <c r="L767" s="54" t="s">
        <v>207</v>
      </c>
      <c r="M767" s="54" t="s">
        <v>207</v>
      </c>
      <c r="N767" s="54" t="s">
        <v>207</v>
      </c>
      <c r="O767" s="54" t="s">
        <v>207</v>
      </c>
      <c r="P767" s="54">
        <v>3730</v>
      </c>
      <c r="Q767" s="54"/>
      <c r="R767" s="54">
        <v>22</v>
      </c>
      <c r="S767" s="54">
        <v>11</v>
      </c>
      <c r="T767" s="54"/>
      <c r="U767" s="54" t="s">
        <v>5824</v>
      </c>
      <c r="V767" s="54"/>
      <c r="W767" s="54"/>
      <c r="X767" s="54"/>
      <c r="Y767" s="54"/>
      <c r="Z767" s="54"/>
      <c r="AA767" s="54"/>
      <c r="AB767" s="54"/>
      <c r="AC767" s="54" t="s">
        <v>253</v>
      </c>
      <c r="AD767" s="54"/>
      <c r="AE767" s="54"/>
      <c r="AF767" s="54"/>
      <c r="AG767" s="54"/>
      <c r="AH767" s="54" t="s">
        <v>211</v>
      </c>
      <c r="AI767" s="54"/>
      <c r="AJ767" s="54"/>
      <c r="AK767" s="54"/>
      <c r="AL767" s="54" t="s">
        <v>5992</v>
      </c>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c r="BP767" s="54"/>
      <c r="BQ767" s="54"/>
      <c r="BR767" s="54"/>
      <c r="BS767" s="54"/>
      <c r="BT767" s="54"/>
      <c r="BU767" s="54"/>
      <c r="BV767" s="54"/>
      <c r="BW767" s="54"/>
      <c r="BX767" s="54"/>
      <c r="BY767" s="54"/>
      <c r="BZ767" s="54"/>
      <c r="CA767" s="54"/>
      <c r="CB767" s="54"/>
      <c r="CC767" s="54"/>
      <c r="CD767" s="54"/>
      <c r="CE767" s="54"/>
      <c r="CF767" s="54"/>
      <c r="CG767" s="54"/>
      <c r="CH767" s="54"/>
      <c r="CI767" s="54"/>
      <c r="CJ767" s="59" t="s">
        <v>6784</v>
      </c>
    </row>
    <row r="768" spans="1:88" s="3" customFormat="1" ht="60" customHeight="1">
      <c r="A768" s="59" t="s">
        <v>5993</v>
      </c>
      <c r="B768" s="59" t="s">
        <v>242</v>
      </c>
      <c r="C768" s="59">
        <v>2022</v>
      </c>
      <c r="D768" s="54" t="s">
        <v>5675</v>
      </c>
      <c r="E768" s="54" t="s">
        <v>5676</v>
      </c>
      <c r="F768" s="54" t="s">
        <v>4904</v>
      </c>
      <c r="G768" s="54"/>
      <c r="H768" s="54" t="s">
        <v>4905</v>
      </c>
      <c r="I768" s="54" t="s">
        <v>5677</v>
      </c>
      <c r="J768" s="54" t="s">
        <v>5678</v>
      </c>
      <c r="K768" s="54" t="s">
        <v>5679</v>
      </c>
      <c r="L768" s="54" t="s">
        <v>207</v>
      </c>
      <c r="M768" s="54" t="s">
        <v>207</v>
      </c>
      <c r="N768" s="54" t="s">
        <v>207</v>
      </c>
      <c r="O768" s="54" t="s">
        <v>207</v>
      </c>
      <c r="P768" s="54">
        <v>11540</v>
      </c>
      <c r="Q768" s="54"/>
      <c r="R768" s="54">
        <v>22</v>
      </c>
      <c r="S768" s="54">
        <v>12</v>
      </c>
      <c r="T768" s="54"/>
      <c r="U768" s="54" t="s">
        <v>4904</v>
      </c>
      <c r="V768" s="54"/>
      <c r="W768" s="54"/>
      <c r="X768" s="54"/>
      <c r="Y768" s="54"/>
      <c r="Z768" s="54"/>
      <c r="AA768" s="54"/>
      <c r="AB768" s="54"/>
      <c r="AC768" s="54" t="s">
        <v>253</v>
      </c>
      <c r="AD768" s="54"/>
      <c r="AE768" s="54"/>
      <c r="AF768" s="54"/>
      <c r="AG768" s="54"/>
      <c r="AH768" s="54" t="s">
        <v>211</v>
      </c>
      <c r="AI768" s="54"/>
      <c r="AJ768" s="54"/>
      <c r="AK768" s="54"/>
      <c r="AL768" s="54" t="s">
        <v>5994</v>
      </c>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c r="BP768" s="54"/>
      <c r="BQ768" s="54"/>
      <c r="BR768" s="54"/>
      <c r="BS768" s="54"/>
      <c r="BT768" s="54"/>
      <c r="BU768" s="54"/>
      <c r="BV768" s="54"/>
      <c r="BW768" s="54"/>
      <c r="BX768" s="54"/>
      <c r="BY768" s="54"/>
      <c r="BZ768" s="54"/>
      <c r="CA768" s="54"/>
      <c r="CB768" s="54"/>
      <c r="CC768" s="54"/>
      <c r="CD768" s="54"/>
      <c r="CE768" s="54"/>
      <c r="CF768" s="54"/>
      <c r="CG768" s="54"/>
      <c r="CH768" s="54"/>
      <c r="CI768" s="54"/>
      <c r="CJ768" s="59" t="s">
        <v>6784</v>
      </c>
    </row>
    <row r="769" spans="1:88" s="3" customFormat="1" ht="60" customHeight="1">
      <c r="A769" s="59" t="s">
        <v>5995</v>
      </c>
      <c r="B769" s="59" t="s">
        <v>242</v>
      </c>
      <c r="C769" s="59">
        <v>2022</v>
      </c>
      <c r="D769" s="54" t="s">
        <v>5793</v>
      </c>
      <c r="E769" s="54" t="s">
        <v>5794</v>
      </c>
      <c r="F769" s="54" t="s">
        <v>5795</v>
      </c>
      <c r="G769" s="54"/>
      <c r="H769" s="54" t="s">
        <v>5796</v>
      </c>
      <c r="I769" s="54" t="s">
        <v>5797</v>
      </c>
      <c r="J769" s="54" t="s">
        <v>5798</v>
      </c>
      <c r="K769" s="54" t="s">
        <v>5799</v>
      </c>
      <c r="L769" s="54" t="s">
        <v>207</v>
      </c>
      <c r="M769" s="54" t="s">
        <v>207</v>
      </c>
      <c r="N769" s="54" t="s">
        <v>207</v>
      </c>
      <c r="O769" s="54" t="s">
        <v>207</v>
      </c>
      <c r="P769" s="54"/>
      <c r="Q769" s="54"/>
      <c r="R769" s="54"/>
      <c r="S769" s="54"/>
      <c r="T769" s="54"/>
      <c r="U769" s="54" t="s">
        <v>5800</v>
      </c>
      <c r="V769" s="54" t="s">
        <v>5801</v>
      </c>
      <c r="W769" s="54"/>
      <c r="X769" s="54"/>
      <c r="Y769" s="54"/>
      <c r="Z769" s="54"/>
      <c r="AA769" s="54"/>
      <c r="AB769" s="54"/>
      <c r="AC769" s="54" t="s">
        <v>253</v>
      </c>
      <c r="AD769" s="54"/>
      <c r="AE769" s="54"/>
      <c r="AF769" s="54"/>
      <c r="AG769" s="54"/>
      <c r="AH769" s="54" t="s">
        <v>211</v>
      </c>
      <c r="AI769" s="54"/>
      <c r="AJ769" s="54"/>
      <c r="AK769" s="54"/>
      <c r="AL769" s="54" t="s">
        <v>5996</v>
      </c>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c r="BP769" s="54"/>
      <c r="BQ769" s="54"/>
      <c r="BR769" s="54"/>
      <c r="BS769" s="54"/>
      <c r="BT769" s="54"/>
      <c r="BU769" s="54"/>
      <c r="BV769" s="54"/>
      <c r="BW769" s="54"/>
      <c r="BX769" s="54"/>
      <c r="BY769" s="54"/>
      <c r="BZ769" s="54"/>
      <c r="CA769" s="54"/>
      <c r="CB769" s="54"/>
      <c r="CC769" s="54"/>
      <c r="CD769" s="54"/>
      <c r="CE769" s="54"/>
      <c r="CF769" s="54"/>
      <c r="CG769" s="54"/>
      <c r="CH769" s="54"/>
      <c r="CI769" s="54"/>
      <c r="CJ769" s="59" t="s">
        <v>6784</v>
      </c>
    </row>
    <row r="770" spans="1:88" s="3" customFormat="1" ht="60" customHeight="1">
      <c r="A770" s="59" t="s">
        <v>6008</v>
      </c>
      <c r="B770" s="59" t="s">
        <v>242</v>
      </c>
      <c r="C770" s="59">
        <v>2022</v>
      </c>
      <c r="D770" s="54" t="s">
        <v>5767</v>
      </c>
      <c r="E770" s="54" t="s">
        <v>5768</v>
      </c>
      <c r="F770" s="54" t="s">
        <v>4904</v>
      </c>
      <c r="G770" s="54"/>
      <c r="H770" s="54" t="s">
        <v>4905</v>
      </c>
      <c r="I770" s="54" t="s">
        <v>5769</v>
      </c>
      <c r="J770" s="54" t="s">
        <v>5770</v>
      </c>
      <c r="K770" s="54" t="s">
        <v>5771</v>
      </c>
      <c r="L770" s="54" t="s">
        <v>207</v>
      </c>
      <c r="M770" s="54" t="s">
        <v>207</v>
      </c>
      <c r="N770" s="54" t="s">
        <v>207</v>
      </c>
      <c r="O770" s="54" t="s">
        <v>207</v>
      </c>
      <c r="P770" s="54">
        <v>708</v>
      </c>
      <c r="Q770" s="54"/>
      <c r="R770" s="54">
        <v>2</v>
      </c>
      <c r="S770" s="54">
        <v>12</v>
      </c>
      <c r="T770" s="54"/>
      <c r="U770" s="54" t="s">
        <v>4904</v>
      </c>
      <c r="V770" s="54" t="s">
        <v>5772</v>
      </c>
      <c r="W770" s="54"/>
      <c r="X770" s="54"/>
      <c r="Y770" s="54"/>
      <c r="Z770" s="54"/>
      <c r="AA770" s="54"/>
      <c r="AB770" s="54"/>
      <c r="AC770" s="54" t="s">
        <v>253</v>
      </c>
      <c r="AD770" s="54"/>
      <c r="AE770" s="54"/>
      <c r="AF770" s="54"/>
      <c r="AG770" s="54"/>
      <c r="AH770" s="54" t="s">
        <v>211</v>
      </c>
      <c r="AI770" s="54"/>
      <c r="AJ770" s="54"/>
      <c r="AK770" s="54"/>
      <c r="AL770" s="54" t="s">
        <v>6009</v>
      </c>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c r="BP770" s="54"/>
      <c r="BQ770" s="54"/>
      <c r="BR770" s="54"/>
      <c r="BS770" s="54"/>
      <c r="BT770" s="54"/>
      <c r="BU770" s="54"/>
      <c r="BV770" s="54"/>
      <c r="BW770" s="54"/>
      <c r="BX770" s="54"/>
      <c r="BY770" s="54"/>
      <c r="BZ770" s="54"/>
      <c r="CA770" s="54"/>
      <c r="CB770" s="54"/>
      <c r="CC770" s="54"/>
      <c r="CD770" s="54"/>
      <c r="CE770" s="54"/>
      <c r="CF770" s="54"/>
      <c r="CG770" s="54"/>
      <c r="CH770" s="54"/>
      <c r="CI770" s="54"/>
      <c r="CJ770" s="59" t="s">
        <v>6784</v>
      </c>
    </row>
    <row r="771" spans="1:88" s="3" customFormat="1" ht="60" customHeight="1">
      <c r="A771" s="59" t="s">
        <v>6010</v>
      </c>
      <c r="B771" s="59" t="s">
        <v>789</v>
      </c>
      <c r="C771" s="59">
        <v>2022</v>
      </c>
      <c r="D771" s="54" t="s">
        <v>6011</v>
      </c>
      <c r="E771" s="54" t="s">
        <v>6012</v>
      </c>
      <c r="F771" s="54" t="s">
        <v>6013</v>
      </c>
      <c r="G771" s="54" t="s">
        <v>6014</v>
      </c>
      <c r="H771" s="54"/>
      <c r="I771" s="54"/>
      <c r="J771" s="54" t="s">
        <v>6015</v>
      </c>
      <c r="K771" s="54"/>
      <c r="L771" s="54">
        <v>2022</v>
      </c>
      <c r="M771" s="54" t="s">
        <v>207</v>
      </c>
      <c r="N771" s="54" t="s">
        <v>207</v>
      </c>
      <c r="O771" s="54" t="s">
        <v>207</v>
      </c>
      <c r="P771" s="54" t="s">
        <v>6016</v>
      </c>
      <c r="Q771" s="54"/>
      <c r="R771" s="54"/>
      <c r="S771" s="54">
        <v>482</v>
      </c>
      <c r="T771" s="54"/>
      <c r="U771" s="54"/>
      <c r="V771" s="54"/>
      <c r="W771" s="54"/>
      <c r="X771" s="54"/>
      <c r="Y771" s="54"/>
      <c r="Z771" s="54"/>
      <c r="AA771" s="54" t="s">
        <v>2215</v>
      </c>
      <c r="AB771" s="54" t="s">
        <v>2162</v>
      </c>
      <c r="AC771" s="54" t="s">
        <v>253</v>
      </c>
      <c r="AD771" s="54"/>
      <c r="AE771" s="54"/>
      <c r="AF771" s="54"/>
      <c r="AG771" s="54"/>
      <c r="AH771" s="54" t="s">
        <v>211</v>
      </c>
      <c r="AI771" s="54"/>
      <c r="AJ771" s="54" t="s">
        <v>6017</v>
      </c>
      <c r="AK771" s="54"/>
      <c r="AL771" s="54"/>
      <c r="AM771" s="54"/>
      <c r="AN771" s="54"/>
      <c r="AO771" s="54"/>
      <c r="AP771" s="54" t="s">
        <v>6018</v>
      </c>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c r="BP771" s="54"/>
      <c r="BQ771" s="54"/>
      <c r="BR771" s="54"/>
      <c r="BS771" s="54"/>
      <c r="BT771" s="54"/>
      <c r="BU771" s="54"/>
      <c r="BV771" s="54"/>
      <c r="BW771" s="54"/>
      <c r="BX771" s="54"/>
      <c r="BY771" s="54"/>
      <c r="BZ771" s="54"/>
      <c r="CA771" s="54"/>
      <c r="CB771" s="54"/>
      <c r="CC771" s="54"/>
      <c r="CD771" s="54"/>
      <c r="CE771" s="54"/>
      <c r="CF771" s="54"/>
      <c r="CG771" s="54"/>
      <c r="CH771" s="54"/>
      <c r="CI771" s="54"/>
      <c r="CJ771" s="59" t="s">
        <v>6784</v>
      </c>
    </row>
    <row r="772" spans="1:88" s="3" customFormat="1" ht="60" customHeight="1">
      <c r="A772" s="59" t="s">
        <v>6019</v>
      </c>
      <c r="B772" s="59" t="s">
        <v>242</v>
      </c>
      <c r="C772" s="59">
        <v>2022</v>
      </c>
      <c r="D772" s="54" t="s">
        <v>5260</v>
      </c>
      <c r="E772" s="54" t="s">
        <v>5261</v>
      </c>
      <c r="F772" s="54" t="s">
        <v>803</v>
      </c>
      <c r="G772" s="54"/>
      <c r="H772" s="54" t="s">
        <v>804</v>
      </c>
      <c r="I772" s="54" t="s">
        <v>5262</v>
      </c>
      <c r="J772" s="54" t="s">
        <v>5263</v>
      </c>
      <c r="K772" s="54" t="s">
        <v>5264</v>
      </c>
      <c r="L772" s="54" t="s">
        <v>207</v>
      </c>
      <c r="M772" s="54" t="s">
        <v>207</v>
      </c>
      <c r="N772" s="54" t="s">
        <v>207</v>
      </c>
      <c r="O772" s="54" t="s">
        <v>207</v>
      </c>
      <c r="P772" s="55" t="d">
        <v>2023-01-23</v>
      </c>
      <c r="Q772" s="54"/>
      <c r="R772" s="54">
        <v>1</v>
      </c>
      <c r="S772" s="54">
        <v>15</v>
      </c>
      <c r="T772" s="54"/>
      <c r="U772" s="54" t="s">
        <v>809</v>
      </c>
      <c r="V772" s="54" t="s">
        <v>5265</v>
      </c>
      <c r="W772" s="54"/>
      <c r="X772" s="54"/>
      <c r="Y772" s="54"/>
      <c r="Z772" s="54"/>
      <c r="AA772" s="54"/>
      <c r="AB772" s="54"/>
      <c r="AC772" s="54" t="s">
        <v>253</v>
      </c>
      <c r="AD772" s="54"/>
      <c r="AE772" s="54"/>
      <c r="AF772" s="54"/>
      <c r="AG772" s="54"/>
      <c r="AH772" s="54" t="s">
        <v>211</v>
      </c>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c r="BP772" s="54"/>
      <c r="BQ772" s="54"/>
      <c r="BR772" s="54"/>
      <c r="BS772" s="54"/>
      <c r="BT772" s="54"/>
      <c r="BU772" s="54"/>
      <c r="BV772" s="54"/>
      <c r="BW772" s="54"/>
      <c r="BX772" s="54"/>
      <c r="BY772" s="54"/>
      <c r="BZ772" s="54"/>
      <c r="CA772" s="54"/>
      <c r="CB772" s="54"/>
      <c r="CC772" s="54"/>
      <c r="CD772" s="54"/>
      <c r="CE772" s="54"/>
      <c r="CF772" s="54"/>
      <c r="CG772" s="54"/>
      <c r="CH772" s="54"/>
      <c r="CI772" s="54"/>
      <c r="CJ772" s="59" t="s">
        <v>6784</v>
      </c>
    </row>
    <row r="773" spans="1:88" s="3" customFormat="1" ht="60" customHeight="1">
      <c r="A773" s="59" t="s">
        <v>6020</v>
      </c>
      <c r="B773" s="59" t="s">
        <v>242</v>
      </c>
      <c r="C773" s="59">
        <v>2022</v>
      </c>
      <c r="D773" s="54" t="s">
        <v>6021</v>
      </c>
      <c r="E773" s="54" t="s">
        <v>6022</v>
      </c>
      <c r="F773" s="54" t="s">
        <v>6023</v>
      </c>
      <c r="G773" s="54"/>
      <c r="H773" s="54" t="s">
        <v>6024</v>
      </c>
      <c r="I773" s="54" t="s">
        <v>6025</v>
      </c>
      <c r="J773" s="54" t="s">
        <v>6026</v>
      </c>
      <c r="K773" s="54"/>
      <c r="L773" s="56" t="d">
        <v>2022-05-04</v>
      </c>
      <c r="M773" s="54" t="s">
        <v>207</v>
      </c>
      <c r="N773" s="54" t="s">
        <v>207</v>
      </c>
      <c r="O773" s="54" t="s">
        <v>207</v>
      </c>
      <c r="P773" s="54" t="s">
        <v>6027</v>
      </c>
      <c r="Q773" s="54"/>
      <c r="R773" s="54">
        <v>2</v>
      </c>
      <c r="S773" s="54">
        <v>57</v>
      </c>
      <c r="T773" s="54"/>
      <c r="U773" s="54" t="s">
        <v>6023</v>
      </c>
      <c r="V773" s="54" t="s">
        <v>6028</v>
      </c>
      <c r="W773" s="54"/>
      <c r="X773" s="54"/>
      <c r="Y773" s="54"/>
      <c r="Z773" s="54"/>
      <c r="AA773" s="54"/>
      <c r="AB773" s="54"/>
      <c r="AC773" s="54" t="s">
        <v>253</v>
      </c>
      <c r="AD773" s="54"/>
      <c r="AE773" s="54"/>
      <c r="AF773" s="54"/>
      <c r="AG773" s="54"/>
      <c r="AH773" s="54" t="s">
        <v>211</v>
      </c>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c r="BP773" s="54"/>
      <c r="BQ773" s="54"/>
      <c r="BR773" s="54"/>
      <c r="BS773" s="54"/>
      <c r="BT773" s="54"/>
      <c r="BU773" s="54"/>
      <c r="BV773" s="54"/>
      <c r="BW773" s="54"/>
      <c r="BX773" s="54"/>
      <c r="BY773" s="54"/>
      <c r="BZ773" s="54"/>
      <c r="CA773" s="54"/>
      <c r="CB773" s="54"/>
      <c r="CC773" s="54"/>
      <c r="CD773" s="54"/>
      <c r="CE773" s="54"/>
      <c r="CF773" s="54"/>
      <c r="CG773" s="54"/>
      <c r="CH773" s="54"/>
      <c r="CI773" s="54"/>
      <c r="CJ773" s="59" t="s">
        <v>6784</v>
      </c>
    </row>
    <row r="774" spans="1:88" s="3" customFormat="1" ht="60" customHeight="1">
      <c r="A774" s="59" t="s">
        <v>6029</v>
      </c>
      <c r="B774" s="59" t="s">
        <v>789</v>
      </c>
      <c r="C774" s="59">
        <v>2022</v>
      </c>
      <c r="D774" s="54" t="s">
        <v>6030</v>
      </c>
      <c r="E774" s="54" t="s">
        <v>6031</v>
      </c>
      <c r="F774" s="54" t="s">
        <v>6032</v>
      </c>
      <c r="G774" s="54" t="s">
        <v>6033</v>
      </c>
      <c r="H774" s="54"/>
      <c r="I774" s="54"/>
      <c r="J774" s="54" t="s">
        <v>6034</v>
      </c>
      <c r="K774" s="54"/>
      <c r="L774" s="54">
        <v>2022</v>
      </c>
      <c r="M774" s="54" t="s">
        <v>207</v>
      </c>
      <c r="N774" s="54" t="s">
        <v>207</v>
      </c>
      <c r="O774" s="54" t="s">
        <v>207</v>
      </c>
      <c r="P774" s="55" t="d">
        <v>2023-01-21</v>
      </c>
      <c r="Q774" s="54"/>
      <c r="R774" s="54"/>
      <c r="S774" s="54">
        <v>423</v>
      </c>
      <c r="T774" s="54"/>
      <c r="U774" s="54"/>
      <c r="V774" s="54" t="s">
        <v>6035</v>
      </c>
      <c r="W774" s="54"/>
      <c r="X774" s="54"/>
      <c r="Y774" s="54"/>
      <c r="Z774" s="54"/>
      <c r="AA774" s="54" t="s">
        <v>2215</v>
      </c>
      <c r="AB774" s="54" t="s">
        <v>2162</v>
      </c>
      <c r="AC774" s="54" t="s">
        <v>253</v>
      </c>
      <c r="AD774" s="54"/>
      <c r="AE774" s="54"/>
      <c r="AF774" s="54"/>
      <c r="AG774" s="54"/>
      <c r="AH774" s="54" t="s">
        <v>211</v>
      </c>
      <c r="AI774" s="54"/>
      <c r="AJ774" s="54" t="s">
        <v>6036</v>
      </c>
      <c r="AK774" s="54"/>
      <c r="AL774" s="54"/>
      <c r="AM774" s="54"/>
      <c r="AN774" s="54"/>
      <c r="AO774" s="54"/>
      <c r="AP774" s="54" t="s">
        <v>6037</v>
      </c>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c r="BP774" s="54"/>
      <c r="BQ774" s="54"/>
      <c r="BR774" s="54"/>
      <c r="BS774" s="54"/>
      <c r="BT774" s="54"/>
      <c r="BU774" s="54"/>
      <c r="BV774" s="54"/>
      <c r="BW774" s="54"/>
      <c r="BX774" s="54"/>
      <c r="BY774" s="54"/>
      <c r="BZ774" s="54"/>
      <c r="CA774" s="54"/>
      <c r="CB774" s="54"/>
      <c r="CC774" s="54"/>
      <c r="CD774" s="54"/>
      <c r="CE774" s="54"/>
      <c r="CF774" s="54"/>
      <c r="CG774" s="54"/>
      <c r="CH774" s="54"/>
      <c r="CI774" s="54"/>
      <c r="CJ774" s="59" t="s">
        <v>6784</v>
      </c>
    </row>
    <row r="775" spans="1:88" s="3" customFormat="1" ht="60" customHeight="1">
      <c r="A775" s="59" t="s">
        <v>6049</v>
      </c>
      <c r="B775" s="59" t="s">
        <v>242</v>
      </c>
      <c r="C775" s="59">
        <v>2022</v>
      </c>
      <c r="D775" s="54" t="s">
        <v>5721</v>
      </c>
      <c r="E775" s="54" t="s">
        <v>5722</v>
      </c>
      <c r="F775" s="54" t="s">
        <v>5723</v>
      </c>
      <c r="G775" s="54"/>
      <c r="H775" s="54">
        <v>22145095</v>
      </c>
      <c r="I775" s="54" t="s">
        <v>5724</v>
      </c>
      <c r="J775" s="54" t="s">
        <v>5725</v>
      </c>
      <c r="K775" s="54"/>
      <c r="L775" s="54" t="s">
        <v>5536</v>
      </c>
      <c r="M775" s="54" t="s">
        <v>207</v>
      </c>
      <c r="N775" s="54" t="s">
        <v>207</v>
      </c>
      <c r="O775" s="54" t="s">
        <v>207</v>
      </c>
      <c r="P775" s="54" t="s">
        <v>5726</v>
      </c>
      <c r="Q775" s="54"/>
      <c r="R775" s="54"/>
      <c r="S775" s="54">
        <v>16</v>
      </c>
      <c r="T775" s="54"/>
      <c r="U775" s="54" t="s">
        <v>5723</v>
      </c>
      <c r="V775" s="54" t="s">
        <v>5727</v>
      </c>
      <c r="W775" s="54"/>
      <c r="X775" s="54"/>
      <c r="Y775" s="54"/>
      <c r="Z775" s="54"/>
      <c r="AA775" s="54"/>
      <c r="AB775" s="54"/>
      <c r="AC775" s="54" t="s">
        <v>253</v>
      </c>
      <c r="AD775" s="54"/>
      <c r="AE775" s="54"/>
      <c r="AF775" s="54"/>
      <c r="AG775" s="54"/>
      <c r="AH775" s="54" t="s">
        <v>211</v>
      </c>
      <c r="AI775" s="54"/>
      <c r="AJ775" s="54"/>
      <c r="AK775" s="54"/>
      <c r="AL775" s="54" t="s">
        <v>6050</v>
      </c>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c r="BP775" s="54"/>
      <c r="BQ775" s="54"/>
      <c r="BR775" s="54"/>
      <c r="BS775" s="54"/>
      <c r="BT775" s="54"/>
      <c r="BU775" s="54"/>
      <c r="BV775" s="54"/>
      <c r="BW775" s="54"/>
      <c r="BX775" s="54"/>
      <c r="BY775" s="54"/>
      <c r="BZ775" s="54"/>
      <c r="CA775" s="54"/>
      <c r="CB775" s="54"/>
      <c r="CC775" s="54"/>
      <c r="CD775" s="54"/>
      <c r="CE775" s="54"/>
      <c r="CF775" s="54"/>
      <c r="CG775" s="54"/>
      <c r="CH775" s="54"/>
      <c r="CI775" s="54"/>
      <c r="CJ775" s="59" t="s">
        <v>6784</v>
      </c>
    </row>
    <row r="776" spans="1:88" s="3" customFormat="1" ht="60" customHeight="1">
      <c r="A776" s="59" t="s">
        <v>6051</v>
      </c>
      <c r="B776" s="59" t="s">
        <v>242</v>
      </c>
      <c r="C776" s="59">
        <v>2022</v>
      </c>
      <c r="D776" s="54" t="s">
        <v>6052</v>
      </c>
      <c r="E776" s="54" t="s">
        <v>6053</v>
      </c>
      <c r="F776" s="54" t="s">
        <v>6054</v>
      </c>
      <c r="G776" s="54"/>
      <c r="H776" s="54" t="s">
        <v>6055</v>
      </c>
      <c r="I776" s="54" t="s">
        <v>6056</v>
      </c>
      <c r="J776" s="54" t="s">
        <v>6057</v>
      </c>
      <c r="K776" s="54" t="s">
        <v>6058</v>
      </c>
      <c r="L776" s="54">
        <v>2022</v>
      </c>
      <c r="M776" s="54" t="s">
        <v>207</v>
      </c>
      <c r="N776" s="54" t="s">
        <v>207</v>
      </c>
      <c r="O776" s="54" t="s">
        <v>207</v>
      </c>
      <c r="P776" s="54" t="s">
        <v>6059</v>
      </c>
      <c r="Q776" s="54"/>
      <c r="R776" s="54">
        <v>1</v>
      </c>
      <c r="S776" s="54">
        <v>102</v>
      </c>
      <c r="T776" s="54"/>
      <c r="U776" s="54" t="s">
        <v>6060</v>
      </c>
      <c r="V776" s="54"/>
      <c r="W776" s="54"/>
      <c r="X776" s="54"/>
      <c r="Y776" s="54"/>
      <c r="Z776" s="54"/>
      <c r="AA776" s="54"/>
      <c r="AB776" s="54"/>
      <c r="AC776" s="54" t="s">
        <v>253</v>
      </c>
      <c r="AD776" s="54"/>
      <c r="AE776" s="54"/>
      <c r="AF776" s="54"/>
      <c r="AG776" s="54"/>
      <c r="AH776" s="54" t="s">
        <v>211</v>
      </c>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c r="BP776" s="54"/>
      <c r="BQ776" s="54"/>
      <c r="BR776" s="54"/>
      <c r="BS776" s="54"/>
      <c r="BT776" s="54"/>
      <c r="BU776" s="54"/>
      <c r="BV776" s="54"/>
      <c r="BW776" s="54"/>
      <c r="BX776" s="54"/>
      <c r="BY776" s="54"/>
      <c r="BZ776" s="54"/>
      <c r="CA776" s="54"/>
      <c r="CB776" s="54"/>
      <c r="CC776" s="54"/>
      <c r="CD776" s="54"/>
      <c r="CE776" s="54"/>
      <c r="CF776" s="54"/>
      <c r="CG776" s="54"/>
      <c r="CH776" s="54"/>
      <c r="CI776" s="54"/>
      <c r="CJ776" s="59" t="s">
        <v>6784</v>
      </c>
    </row>
    <row r="777" spans="1:88" s="3" customFormat="1" ht="60" customHeight="1">
      <c r="A777" s="59" t="s">
        <v>6068</v>
      </c>
      <c r="B777" s="59" t="s">
        <v>200</v>
      </c>
      <c r="C777" s="59">
        <v>2022</v>
      </c>
      <c r="D777" s="54" t="s">
        <v>5550</v>
      </c>
      <c r="E777" s="54" t="s">
        <v>5551</v>
      </c>
      <c r="F777" s="54" t="s">
        <v>5552</v>
      </c>
      <c r="G777" s="54" t="s">
        <v>5553</v>
      </c>
      <c r="H777" s="54"/>
      <c r="I777" s="54" t="s">
        <v>5554</v>
      </c>
      <c r="J777" s="54" t="s">
        <v>5555</v>
      </c>
      <c r="K777" s="54"/>
      <c r="L777" s="54" t="s">
        <v>207</v>
      </c>
      <c r="M777" s="54" t="s">
        <v>207</v>
      </c>
      <c r="N777" s="54" t="s">
        <v>207</v>
      </c>
      <c r="O777" s="54" t="s">
        <v>207</v>
      </c>
      <c r="P777" s="54" t="s">
        <v>5556</v>
      </c>
      <c r="Q777" s="54"/>
      <c r="R777" s="54"/>
      <c r="S777" s="54"/>
      <c r="T777" s="54"/>
      <c r="U777" s="54"/>
      <c r="V777" s="54"/>
      <c r="W777" s="54"/>
      <c r="X777" s="54"/>
      <c r="Y777" s="54"/>
      <c r="Z777" s="54"/>
      <c r="AA777" s="54" t="s">
        <v>209</v>
      </c>
      <c r="AB777" s="54" t="s">
        <v>3727</v>
      </c>
      <c r="AC777" s="54"/>
      <c r="AD777" s="54"/>
      <c r="AE777" s="54"/>
      <c r="AF777" s="54"/>
      <c r="AG777" s="54"/>
      <c r="AH777" s="54" t="s">
        <v>211</v>
      </c>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c r="BP777" s="54"/>
      <c r="BQ777" s="54"/>
      <c r="BR777" s="54"/>
      <c r="BS777" s="54"/>
      <c r="BT777" s="54" t="s">
        <v>5552</v>
      </c>
      <c r="BU777" s="54"/>
      <c r="BV777" s="54"/>
      <c r="BW777" s="54"/>
      <c r="BX777" s="54"/>
      <c r="BY777" s="54"/>
      <c r="BZ777" s="54"/>
      <c r="CA777" s="54"/>
      <c r="CB777" s="54"/>
      <c r="CC777" s="54"/>
      <c r="CD777" s="54"/>
      <c r="CE777" s="54"/>
      <c r="CF777" s="54"/>
      <c r="CG777" s="54"/>
      <c r="CH777" s="54"/>
      <c r="CI777" s="54"/>
      <c r="CJ777" s="59" t="s">
        <v>6784</v>
      </c>
    </row>
    <row r="778" spans="1:88" s="3" customFormat="1" ht="60" customHeight="1">
      <c r="A778" s="59" t="s">
        <v>6077</v>
      </c>
      <c r="B778" s="59" t="s">
        <v>789</v>
      </c>
      <c r="C778" s="59">
        <v>2022</v>
      </c>
      <c r="D778" s="54" t="s">
        <v>6078</v>
      </c>
      <c r="E778" s="54" t="s">
        <v>6079</v>
      </c>
      <c r="F778" s="54" t="s">
        <v>6080</v>
      </c>
      <c r="G778" s="54" t="s">
        <v>6081</v>
      </c>
      <c r="H778" s="54"/>
      <c r="I778" s="54"/>
      <c r="J778" s="54" t="s">
        <v>6082</v>
      </c>
      <c r="K778" s="54"/>
      <c r="L778" s="54">
        <v>2022</v>
      </c>
      <c r="M778" s="54" t="s">
        <v>207</v>
      </c>
      <c r="N778" s="54" t="s">
        <v>207</v>
      </c>
      <c r="O778" s="54" t="s">
        <v>207</v>
      </c>
      <c r="P778" s="54" t="s">
        <v>6083</v>
      </c>
      <c r="Q778" s="54"/>
      <c r="R778" s="54"/>
      <c r="S778" s="54">
        <v>16</v>
      </c>
      <c r="T778" s="54"/>
      <c r="U778" s="54"/>
      <c r="V778" s="54"/>
      <c r="W778" s="54"/>
      <c r="X778" s="54"/>
      <c r="Y778" s="54"/>
      <c r="Z778" s="54"/>
      <c r="AA778" s="54" t="s">
        <v>2215</v>
      </c>
      <c r="AB778" s="54" t="s">
        <v>2162</v>
      </c>
      <c r="AC778" s="54" t="s">
        <v>253</v>
      </c>
      <c r="AD778" s="54"/>
      <c r="AE778" s="54"/>
      <c r="AF778" s="54"/>
      <c r="AG778" s="54"/>
      <c r="AH778" s="54" t="s">
        <v>211</v>
      </c>
      <c r="AI778" s="54"/>
      <c r="AJ778" s="54" t="s">
        <v>6084</v>
      </c>
      <c r="AK778" s="54"/>
      <c r="AL778" s="54"/>
      <c r="AM778" s="54"/>
      <c r="AN778" s="54"/>
      <c r="AO778" s="54"/>
      <c r="AP778" s="54" t="s">
        <v>6085</v>
      </c>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c r="BP778" s="54"/>
      <c r="BQ778" s="54"/>
      <c r="BR778" s="54"/>
      <c r="BS778" s="54"/>
      <c r="BT778" s="54"/>
      <c r="BU778" s="54"/>
      <c r="BV778" s="54"/>
      <c r="BW778" s="54"/>
      <c r="BX778" s="54"/>
      <c r="BY778" s="54"/>
      <c r="BZ778" s="54"/>
      <c r="CA778" s="54"/>
      <c r="CB778" s="54"/>
      <c r="CC778" s="54"/>
      <c r="CD778" s="54"/>
      <c r="CE778" s="54"/>
      <c r="CF778" s="54"/>
      <c r="CG778" s="54"/>
      <c r="CH778" s="54"/>
      <c r="CI778" s="54"/>
      <c r="CJ778" s="59" t="s">
        <v>6784</v>
      </c>
    </row>
    <row r="779" spans="1:88" s="3" customFormat="1" ht="60" customHeight="1">
      <c r="A779" s="59" t="s">
        <v>6086</v>
      </c>
      <c r="B779" s="59" t="s">
        <v>789</v>
      </c>
      <c r="C779" s="59">
        <v>2022</v>
      </c>
      <c r="D779" s="54" t="s">
        <v>5558</v>
      </c>
      <c r="E779" s="54" t="s">
        <v>6087</v>
      </c>
      <c r="F779" s="54" t="s">
        <v>6088</v>
      </c>
      <c r="G779" s="54" t="s">
        <v>6089</v>
      </c>
      <c r="H779" s="54"/>
      <c r="I779" s="54"/>
      <c r="J779" s="54" t="s">
        <v>6090</v>
      </c>
      <c r="K779" s="54"/>
      <c r="L779" s="54">
        <v>2022</v>
      </c>
      <c r="M779" s="54" t="s">
        <v>207</v>
      </c>
      <c r="N779" s="54" t="s">
        <v>207</v>
      </c>
      <c r="O779" s="54" t="s">
        <v>207</v>
      </c>
      <c r="P779" s="54" t="s">
        <v>6091</v>
      </c>
      <c r="Q779" s="54"/>
      <c r="R779" s="54"/>
      <c r="S779" s="54">
        <v>309</v>
      </c>
      <c r="T779" s="54"/>
      <c r="U779" s="54"/>
      <c r="V779" s="54" t="s">
        <v>6092</v>
      </c>
      <c r="W779" s="54"/>
      <c r="X779" s="54"/>
      <c r="Y779" s="54"/>
      <c r="Z779" s="54"/>
      <c r="AA779" s="54" t="s">
        <v>6093</v>
      </c>
      <c r="AB779" s="54" t="s">
        <v>324</v>
      </c>
      <c r="AC779" s="54" t="s">
        <v>253</v>
      </c>
      <c r="AD779" s="54"/>
      <c r="AE779" s="54"/>
      <c r="AF779" s="54"/>
      <c r="AG779" s="54"/>
      <c r="AH779" s="54" t="s">
        <v>211</v>
      </c>
      <c r="AI779" s="54"/>
      <c r="AJ779" s="54" t="s">
        <v>6094</v>
      </c>
      <c r="AK779" s="54"/>
      <c r="AL779" s="54"/>
      <c r="AM779" s="54"/>
      <c r="AN779" s="54"/>
      <c r="AO779" s="54"/>
      <c r="AP779" s="54" t="s">
        <v>6095</v>
      </c>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c r="BP779" s="54"/>
      <c r="BQ779" s="54"/>
      <c r="BR779" s="54"/>
      <c r="BS779" s="54"/>
      <c r="BT779" s="54"/>
      <c r="BU779" s="54"/>
      <c r="BV779" s="54"/>
      <c r="BW779" s="54"/>
      <c r="BX779" s="54"/>
      <c r="BY779" s="54"/>
      <c r="BZ779" s="54"/>
      <c r="CA779" s="54"/>
      <c r="CB779" s="54"/>
      <c r="CC779" s="54"/>
      <c r="CD779" s="54"/>
      <c r="CE779" s="54"/>
      <c r="CF779" s="54"/>
      <c r="CG779" s="54"/>
      <c r="CH779" s="54"/>
      <c r="CI779" s="54"/>
      <c r="CJ779" s="59" t="s">
        <v>6784</v>
      </c>
    </row>
    <row r="780" spans="1:88" s="3" customFormat="1" ht="60" customHeight="1">
      <c r="A780" s="59" t="s">
        <v>6096</v>
      </c>
      <c r="B780" s="59" t="s">
        <v>242</v>
      </c>
      <c r="C780" s="59">
        <v>2022</v>
      </c>
      <c r="D780" s="54" t="s">
        <v>5648</v>
      </c>
      <c r="E780" s="54" t="s">
        <v>5649</v>
      </c>
      <c r="F780" s="54" t="s">
        <v>3056</v>
      </c>
      <c r="G780" s="54"/>
      <c r="H780" s="54" t="s">
        <v>3057</v>
      </c>
      <c r="I780" s="54" t="s">
        <v>5650</v>
      </c>
      <c r="J780" s="54" t="s">
        <v>5651</v>
      </c>
      <c r="K780" s="54" t="s">
        <v>5652</v>
      </c>
      <c r="L780" s="54" t="s">
        <v>207</v>
      </c>
      <c r="M780" s="54" t="s">
        <v>207</v>
      </c>
      <c r="N780" s="54" t="s">
        <v>207</v>
      </c>
      <c r="O780" s="54" t="s">
        <v>207</v>
      </c>
      <c r="P780" s="54">
        <v>6721</v>
      </c>
      <c r="Q780" s="54"/>
      <c r="R780" s="54">
        <v>11</v>
      </c>
      <c r="S780" s="54">
        <v>14</v>
      </c>
      <c r="T780" s="54"/>
      <c r="U780" s="54" t="s">
        <v>3056</v>
      </c>
      <c r="V780" s="54" t="s">
        <v>5653</v>
      </c>
      <c r="W780" s="54"/>
      <c r="X780" s="54"/>
      <c r="Y780" s="54"/>
      <c r="Z780" s="54"/>
      <c r="AA780" s="54"/>
      <c r="AB780" s="54"/>
      <c r="AC780" s="54" t="s">
        <v>253</v>
      </c>
      <c r="AD780" s="54"/>
      <c r="AE780" s="54"/>
      <c r="AF780" s="54"/>
      <c r="AG780" s="54"/>
      <c r="AH780" s="54" t="s">
        <v>211</v>
      </c>
      <c r="AI780" s="54"/>
      <c r="AJ780" s="54"/>
      <c r="AK780" s="54"/>
      <c r="AL780" s="54" t="s">
        <v>6097</v>
      </c>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c r="BP780" s="54"/>
      <c r="BQ780" s="54"/>
      <c r="BR780" s="54"/>
      <c r="BS780" s="54"/>
      <c r="BT780" s="54"/>
      <c r="BU780" s="54"/>
      <c r="BV780" s="54"/>
      <c r="BW780" s="54"/>
      <c r="BX780" s="54"/>
      <c r="BY780" s="54"/>
      <c r="BZ780" s="54"/>
      <c r="CA780" s="54"/>
      <c r="CB780" s="54"/>
      <c r="CC780" s="54"/>
      <c r="CD780" s="54"/>
      <c r="CE780" s="54"/>
      <c r="CF780" s="54"/>
      <c r="CG780" s="54"/>
      <c r="CH780" s="54"/>
      <c r="CI780" s="54"/>
      <c r="CJ780" s="59" t="s">
        <v>6784</v>
      </c>
    </row>
    <row r="781" spans="1:88" s="3" customFormat="1" ht="60" customHeight="1">
      <c r="A781" s="59" t="s">
        <v>6118</v>
      </c>
      <c r="B781" s="59" t="s">
        <v>242</v>
      </c>
      <c r="C781" s="59">
        <v>2022</v>
      </c>
      <c r="D781" s="54" t="s">
        <v>5638</v>
      </c>
      <c r="E781" s="54" t="s">
        <v>5639</v>
      </c>
      <c r="F781" s="54" t="s">
        <v>5640</v>
      </c>
      <c r="G781" s="54"/>
      <c r="H781" s="54" t="s">
        <v>5641</v>
      </c>
      <c r="I781" s="54" t="s">
        <v>5642</v>
      </c>
      <c r="J781" s="54" t="s">
        <v>5643</v>
      </c>
      <c r="K781" s="54" t="s">
        <v>5644</v>
      </c>
      <c r="L781" s="54" t="s">
        <v>207</v>
      </c>
      <c r="M781" s="54" t="s">
        <v>207</v>
      </c>
      <c r="N781" s="54" t="s">
        <v>207</v>
      </c>
      <c r="O781" s="54" t="s">
        <v>207</v>
      </c>
      <c r="P781" s="55" t="d">
        <v>2023-01-12</v>
      </c>
      <c r="Q781" s="54"/>
      <c r="R781" s="54"/>
      <c r="S781" s="54">
        <v>2022</v>
      </c>
      <c r="T781" s="54"/>
      <c r="U781" s="54" t="s">
        <v>5640</v>
      </c>
      <c r="V781" s="54"/>
      <c r="W781" s="54"/>
      <c r="X781" s="54"/>
      <c r="Y781" s="54"/>
      <c r="Z781" s="54"/>
      <c r="AA781" s="54"/>
      <c r="AB781" s="54"/>
      <c r="AC781" s="54" t="s">
        <v>253</v>
      </c>
      <c r="AD781" s="54"/>
      <c r="AE781" s="54"/>
      <c r="AF781" s="54"/>
      <c r="AG781" s="54"/>
      <c r="AH781" s="54" t="s">
        <v>211</v>
      </c>
      <c r="AI781" s="54"/>
      <c r="AJ781" s="54"/>
      <c r="AK781" s="54"/>
      <c r="AL781" s="54" t="s">
        <v>6119</v>
      </c>
      <c r="AM781" s="54"/>
      <c r="AN781" s="54"/>
      <c r="AO781" s="54"/>
      <c r="AP781" s="54" t="s">
        <v>5646</v>
      </c>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c r="BP781" s="54"/>
      <c r="BQ781" s="54"/>
      <c r="BR781" s="54"/>
      <c r="BS781" s="54"/>
      <c r="BT781" s="54"/>
      <c r="BU781" s="54"/>
      <c r="BV781" s="54"/>
      <c r="BW781" s="54"/>
      <c r="BX781" s="54"/>
      <c r="BY781" s="54"/>
      <c r="BZ781" s="54"/>
      <c r="CA781" s="54"/>
      <c r="CB781" s="54"/>
      <c r="CC781" s="54"/>
      <c r="CD781" s="54"/>
      <c r="CE781" s="54"/>
      <c r="CF781" s="54"/>
      <c r="CG781" s="54"/>
      <c r="CH781" s="54"/>
      <c r="CI781" s="54"/>
      <c r="CJ781" s="59" t="s">
        <v>6784</v>
      </c>
    </row>
    <row r="782" spans="1:88" s="3" customFormat="1" ht="60" customHeight="1">
      <c r="A782" s="59" t="s">
        <v>6129</v>
      </c>
      <c r="B782" s="59" t="s">
        <v>789</v>
      </c>
      <c r="C782" s="59">
        <v>2022</v>
      </c>
      <c r="D782" s="54" t="s">
        <v>6130</v>
      </c>
      <c r="E782" s="54" t="s">
        <v>6131</v>
      </c>
      <c r="F782" s="54" t="s">
        <v>5878</v>
      </c>
      <c r="G782" s="54" t="s">
        <v>6132</v>
      </c>
      <c r="H782" s="54"/>
      <c r="I782" s="54"/>
      <c r="J782" s="54" t="s">
        <v>6133</v>
      </c>
      <c r="K782" s="54"/>
      <c r="L782" s="54">
        <v>2022</v>
      </c>
      <c r="M782" s="54" t="s">
        <v>207</v>
      </c>
      <c r="N782" s="54" t="s">
        <v>207</v>
      </c>
      <c r="O782" s="54" t="s">
        <v>207</v>
      </c>
      <c r="P782" s="54" t="s">
        <v>6134</v>
      </c>
      <c r="Q782" s="54"/>
      <c r="R782" s="54"/>
      <c r="S782" s="54">
        <v>136</v>
      </c>
      <c r="T782" s="54"/>
      <c r="U782" s="54"/>
      <c r="V782" s="54"/>
      <c r="W782" s="54"/>
      <c r="X782" s="54"/>
      <c r="Y782" s="54"/>
      <c r="Z782" s="54"/>
      <c r="AA782" s="54" t="s">
        <v>2215</v>
      </c>
      <c r="AB782" s="54" t="s">
        <v>2162</v>
      </c>
      <c r="AC782" s="54" t="s">
        <v>253</v>
      </c>
      <c r="AD782" s="54"/>
      <c r="AE782" s="54"/>
      <c r="AF782" s="54"/>
      <c r="AG782" s="54"/>
      <c r="AH782" s="54" t="s">
        <v>211</v>
      </c>
      <c r="AI782" s="54"/>
      <c r="AJ782" s="54" t="s">
        <v>6135</v>
      </c>
      <c r="AK782" s="54"/>
      <c r="AL782" s="54"/>
      <c r="AM782" s="54"/>
      <c r="AN782" s="54"/>
      <c r="AO782" s="54"/>
      <c r="AP782" s="54" t="s">
        <v>5881</v>
      </c>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c r="BP782" s="54"/>
      <c r="BQ782" s="54"/>
      <c r="BR782" s="54"/>
      <c r="BS782" s="54"/>
      <c r="BT782" s="54"/>
      <c r="BU782" s="54"/>
      <c r="BV782" s="54"/>
      <c r="BW782" s="54"/>
      <c r="BX782" s="54"/>
      <c r="BY782" s="54"/>
      <c r="BZ782" s="54"/>
      <c r="CA782" s="54"/>
      <c r="CB782" s="54"/>
      <c r="CC782" s="54"/>
      <c r="CD782" s="54"/>
      <c r="CE782" s="54"/>
      <c r="CF782" s="54"/>
      <c r="CG782" s="54"/>
      <c r="CH782" s="54"/>
      <c r="CI782" s="54"/>
      <c r="CJ782" s="59" t="s">
        <v>6784</v>
      </c>
    </row>
    <row r="783" spans="1:88" s="3" customFormat="1" ht="60" customHeight="1">
      <c r="A783" s="59" t="s">
        <v>6136</v>
      </c>
      <c r="B783" s="59" t="s">
        <v>789</v>
      </c>
      <c r="C783" s="59">
        <v>2022</v>
      </c>
      <c r="D783" s="54" t="s">
        <v>6137</v>
      </c>
      <c r="E783" s="54" t="s">
        <v>6138</v>
      </c>
      <c r="F783" s="54" t="s">
        <v>6139</v>
      </c>
      <c r="G783" s="54" t="s">
        <v>6140</v>
      </c>
      <c r="H783" s="54"/>
      <c r="I783" s="54"/>
      <c r="J783" s="54" t="s">
        <v>6141</v>
      </c>
      <c r="K783" s="54"/>
      <c r="L783" s="54">
        <v>2022</v>
      </c>
      <c r="M783" s="54" t="s">
        <v>207</v>
      </c>
      <c r="N783" s="54" t="s">
        <v>207</v>
      </c>
      <c r="O783" s="54" t="s">
        <v>207</v>
      </c>
      <c r="P783" s="54" t="s">
        <v>6142</v>
      </c>
      <c r="Q783" s="54"/>
      <c r="R783" s="54"/>
      <c r="S783" s="54">
        <v>1030</v>
      </c>
      <c r="T783" s="54"/>
      <c r="U783" s="54"/>
      <c r="V783" s="54"/>
      <c r="W783" s="54"/>
      <c r="X783" s="54"/>
      <c r="Y783" s="54"/>
      <c r="Z783" s="54"/>
      <c r="AA783" s="54" t="s">
        <v>2215</v>
      </c>
      <c r="AB783" s="54" t="s">
        <v>2162</v>
      </c>
      <c r="AC783" s="54" t="s">
        <v>253</v>
      </c>
      <c r="AD783" s="54"/>
      <c r="AE783" s="54"/>
      <c r="AF783" s="54"/>
      <c r="AG783" s="54"/>
      <c r="AH783" s="54" t="s">
        <v>211</v>
      </c>
      <c r="AI783" s="54"/>
      <c r="AJ783" s="54" t="s">
        <v>6143</v>
      </c>
      <c r="AK783" s="54"/>
      <c r="AL783" s="54"/>
      <c r="AM783" s="54"/>
      <c r="AN783" s="54"/>
      <c r="AO783" s="54"/>
      <c r="AP783" s="54" t="s">
        <v>6144</v>
      </c>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c r="BP783" s="54"/>
      <c r="BQ783" s="54"/>
      <c r="BR783" s="54"/>
      <c r="BS783" s="54"/>
      <c r="BT783" s="54"/>
      <c r="BU783" s="54"/>
      <c r="BV783" s="54"/>
      <c r="BW783" s="54"/>
      <c r="BX783" s="54"/>
      <c r="BY783" s="54"/>
      <c r="BZ783" s="54"/>
      <c r="CA783" s="54"/>
      <c r="CB783" s="54"/>
      <c r="CC783" s="54"/>
      <c r="CD783" s="54"/>
      <c r="CE783" s="54"/>
      <c r="CF783" s="54"/>
      <c r="CG783" s="54"/>
      <c r="CH783" s="54"/>
      <c r="CI783" s="54"/>
      <c r="CJ783" s="59" t="s">
        <v>6784</v>
      </c>
    </row>
    <row r="784" spans="1:88" s="3" customFormat="1" ht="60" customHeight="1">
      <c r="A784" s="59" t="s">
        <v>6145</v>
      </c>
      <c r="B784" s="59" t="s">
        <v>242</v>
      </c>
      <c r="C784" s="59">
        <v>2022</v>
      </c>
      <c r="D784" s="54" t="s">
        <v>5691</v>
      </c>
      <c r="E784" s="54" t="s">
        <v>5692</v>
      </c>
      <c r="F784" s="54" t="s">
        <v>5693</v>
      </c>
      <c r="G784" s="54"/>
      <c r="H784" s="54">
        <v>24523216</v>
      </c>
      <c r="I784" s="54" t="s">
        <v>5694</v>
      </c>
      <c r="J784" s="54" t="s">
        <v>5695</v>
      </c>
      <c r="K784" s="54"/>
      <c r="L784" s="54">
        <v>2022</v>
      </c>
      <c r="M784" s="54" t="s">
        <v>207</v>
      </c>
      <c r="N784" s="54" t="s">
        <v>207</v>
      </c>
      <c r="O784" s="54" t="s">
        <v>207</v>
      </c>
      <c r="P784" s="54" t="s">
        <v>5696</v>
      </c>
      <c r="Q784" s="54"/>
      <c r="R784" s="54"/>
      <c r="S784" s="54">
        <v>37</v>
      </c>
      <c r="T784" s="54"/>
      <c r="U784" s="54" t="s">
        <v>5693</v>
      </c>
      <c r="V784" s="54" t="s">
        <v>5697</v>
      </c>
      <c r="W784" s="54"/>
      <c r="X784" s="54"/>
      <c r="Y784" s="54"/>
      <c r="Z784" s="54"/>
      <c r="AA784" s="54"/>
      <c r="AB784" s="54"/>
      <c r="AC784" s="54" t="s">
        <v>253</v>
      </c>
      <c r="AD784" s="54"/>
      <c r="AE784" s="54"/>
      <c r="AF784" s="54"/>
      <c r="AG784" s="54"/>
      <c r="AH784" s="54" t="s">
        <v>211</v>
      </c>
      <c r="AI784" s="54"/>
      <c r="AJ784" s="54"/>
      <c r="AK784" s="54"/>
      <c r="AL784" s="54" t="s">
        <v>6146</v>
      </c>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c r="BP784" s="54"/>
      <c r="BQ784" s="54"/>
      <c r="BR784" s="54"/>
      <c r="BS784" s="54"/>
      <c r="BT784" s="54"/>
      <c r="BU784" s="54"/>
      <c r="BV784" s="54"/>
      <c r="BW784" s="54"/>
      <c r="BX784" s="54"/>
      <c r="BY784" s="54"/>
      <c r="BZ784" s="54"/>
      <c r="CA784" s="54"/>
      <c r="CB784" s="54"/>
      <c r="CC784" s="54"/>
      <c r="CD784" s="54"/>
      <c r="CE784" s="54"/>
      <c r="CF784" s="54"/>
      <c r="CG784" s="54"/>
      <c r="CH784" s="54"/>
      <c r="CI784" s="54"/>
      <c r="CJ784" s="59" t="s">
        <v>6784</v>
      </c>
    </row>
    <row r="785" spans="1:88" s="3" customFormat="1" ht="60" customHeight="1">
      <c r="A785" s="59" t="s">
        <v>6147</v>
      </c>
      <c r="B785" s="59" t="s">
        <v>789</v>
      </c>
      <c r="C785" s="59">
        <v>2022</v>
      </c>
      <c r="D785" s="54" t="s">
        <v>6148</v>
      </c>
      <c r="E785" s="54" t="s">
        <v>6149</v>
      </c>
      <c r="F785" s="54" t="s">
        <v>5975</v>
      </c>
      <c r="G785" s="54" t="s">
        <v>5976</v>
      </c>
      <c r="H785" s="54"/>
      <c r="I785" s="54"/>
      <c r="J785" s="54" t="s">
        <v>6150</v>
      </c>
      <c r="K785" s="54"/>
      <c r="L785" s="54">
        <v>2022</v>
      </c>
      <c r="M785" s="54" t="s">
        <v>207</v>
      </c>
      <c r="N785" s="54" t="s">
        <v>207</v>
      </c>
      <c r="O785" s="54" t="s">
        <v>207</v>
      </c>
      <c r="P785" s="54" t="s">
        <v>6151</v>
      </c>
      <c r="Q785" s="54"/>
      <c r="R785" s="54"/>
      <c r="S785" s="54">
        <v>1645</v>
      </c>
      <c r="T785" s="54"/>
      <c r="U785" s="54"/>
      <c r="V785" s="54"/>
      <c r="W785" s="54"/>
      <c r="X785" s="54"/>
      <c r="Y785" s="54"/>
      <c r="Z785" s="54"/>
      <c r="AA785" s="54" t="s">
        <v>2215</v>
      </c>
      <c r="AB785" s="54" t="s">
        <v>2162</v>
      </c>
      <c r="AC785" s="54" t="s">
        <v>253</v>
      </c>
      <c r="AD785" s="54"/>
      <c r="AE785" s="54"/>
      <c r="AF785" s="54"/>
      <c r="AG785" s="54"/>
      <c r="AH785" s="54" t="s">
        <v>211</v>
      </c>
      <c r="AI785" s="54"/>
      <c r="AJ785" s="54" t="s">
        <v>6152</v>
      </c>
      <c r="AK785" s="54"/>
      <c r="AL785" s="54"/>
      <c r="AM785" s="54"/>
      <c r="AN785" s="54"/>
      <c r="AO785" s="54"/>
      <c r="AP785" s="54" t="s">
        <v>5981</v>
      </c>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c r="BP785" s="54"/>
      <c r="BQ785" s="54"/>
      <c r="BR785" s="54"/>
      <c r="BS785" s="54"/>
      <c r="BT785" s="54"/>
      <c r="BU785" s="54"/>
      <c r="BV785" s="54"/>
      <c r="BW785" s="54"/>
      <c r="BX785" s="54"/>
      <c r="BY785" s="54"/>
      <c r="BZ785" s="54"/>
      <c r="CA785" s="54"/>
      <c r="CB785" s="54"/>
      <c r="CC785" s="54"/>
      <c r="CD785" s="54"/>
      <c r="CE785" s="54"/>
      <c r="CF785" s="54"/>
      <c r="CG785" s="54"/>
      <c r="CH785" s="54"/>
      <c r="CI785" s="54"/>
      <c r="CJ785" s="59" t="s">
        <v>6784</v>
      </c>
    </row>
    <row r="786" spans="1:88" s="3" customFormat="1" ht="60" customHeight="1">
      <c r="A786" s="59" t="s">
        <v>6153</v>
      </c>
      <c r="B786" s="59" t="s">
        <v>242</v>
      </c>
      <c r="C786" s="59">
        <v>2022</v>
      </c>
      <c r="D786" s="54" t="s">
        <v>5627</v>
      </c>
      <c r="E786" s="54" t="s">
        <v>5628</v>
      </c>
      <c r="F786" s="54" t="s">
        <v>5629</v>
      </c>
      <c r="G786" s="54"/>
      <c r="H786" s="54" t="s">
        <v>5630</v>
      </c>
      <c r="I786" s="54" t="s">
        <v>5631</v>
      </c>
      <c r="J786" s="54" t="s">
        <v>5632</v>
      </c>
      <c r="K786" s="54"/>
      <c r="L786" s="54">
        <v>2022</v>
      </c>
      <c r="M786" s="54" t="s">
        <v>207</v>
      </c>
      <c r="N786" s="54" t="s">
        <v>207</v>
      </c>
      <c r="O786" s="54" t="s">
        <v>207</v>
      </c>
      <c r="P786" s="54" t="s">
        <v>5633</v>
      </c>
      <c r="Q786" s="54"/>
      <c r="R786" s="54"/>
      <c r="S786" s="54">
        <v>10</v>
      </c>
      <c r="T786" s="54"/>
      <c r="U786" s="54" t="s">
        <v>5629</v>
      </c>
      <c r="V786" s="54" t="s">
        <v>5634</v>
      </c>
      <c r="W786" s="54"/>
      <c r="X786" s="54"/>
      <c r="Y786" s="54"/>
      <c r="Z786" s="54"/>
      <c r="AA786" s="54"/>
      <c r="AB786" s="54"/>
      <c r="AC786" s="54"/>
      <c r="AD786" s="54"/>
      <c r="AE786" s="54"/>
      <c r="AF786" s="54"/>
      <c r="AG786" s="54"/>
      <c r="AH786" s="54" t="s">
        <v>211</v>
      </c>
      <c r="AI786" s="54"/>
      <c r="AJ786" s="54"/>
      <c r="AK786" s="54"/>
      <c r="AL786" s="54" t="s">
        <v>6154</v>
      </c>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c r="BP786" s="54"/>
      <c r="BQ786" s="54"/>
      <c r="BR786" s="54"/>
      <c r="BS786" s="54"/>
      <c r="BT786" s="54"/>
      <c r="BU786" s="54"/>
      <c r="BV786" s="54"/>
      <c r="BW786" s="54"/>
      <c r="BX786" s="54"/>
      <c r="BY786" s="54"/>
      <c r="BZ786" s="54"/>
      <c r="CA786" s="54"/>
      <c r="CB786" s="54"/>
      <c r="CC786" s="54"/>
      <c r="CD786" s="54"/>
      <c r="CE786" s="54"/>
      <c r="CF786" s="54"/>
      <c r="CG786" s="54"/>
      <c r="CH786" s="54"/>
      <c r="CI786" s="54"/>
      <c r="CJ786" s="59" t="s">
        <v>6784</v>
      </c>
    </row>
    <row r="787" spans="1:88" s="3" customFormat="1" ht="60" customHeight="1">
      <c r="A787" s="59" t="s">
        <v>6155</v>
      </c>
      <c r="B787" s="59" t="s">
        <v>242</v>
      </c>
      <c r="C787" s="59">
        <v>2022</v>
      </c>
      <c r="D787" s="54" t="s">
        <v>5760</v>
      </c>
      <c r="E787" s="54" t="s">
        <v>5761</v>
      </c>
      <c r="F787" s="54" t="s">
        <v>5762</v>
      </c>
      <c r="G787" s="54"/>
      <c r="H787" s="54">
        <v>23527102</v>
      </c>
      <c r="I787" s="54" t="s">
        <v>5763</v>
      </c>
      <c r="J787" s="54" t="s">
        <v>5764</v>
      </c>
      <c r="K787" s="54"/>
      <c r="L787" s="54" t="s">
        <v>5765</v>
      </c>
      <c r="M787" s="54" t="s">
        <v>207</v>
      </c>
      <c r="N787" s="54" t="s">
        <v>207</v>
      </c>
      <c r="O787" s="54" t="s">
        <v>207</v>
      </c>
      <c r="P787" s="54">
        <v>103274</v>
      </c>
      <c r="Q787" s="54"/>
      <c r="R787" s="54"/>
      <c r="S787" s="54">
        <v>45</v>
      </c>
      <c r="T787" s="54"/>
      <c r="U787" s="54" t="s">
        <v>5762</v>
      </c>
      <c r="V787" s="54"/>
      <c r="W787" s="54"/>
      <c r="X787" s="54"/>
      <c r="Y787" s="54"/>
      <c r="Z787" s="54"/>
      <c r="AA787" s="54"/>
      <c r="AB787" s="54"/>
      <c r="AC787" s="54" t="s">
        <v>253</v>
      </c>
      <c r="AD787" s="54"/>
      <c r="AE787" s="54"/>
      <c r="AF787" s="54"/>
      <c r="AG787" s="54"/>
      <c r="AH787" s="54" t="s">
        <v>211</v>
      </c>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c r="BP787" s="54"/>
      <c r="BQ787" s="54"/>
      <c r="BR787" s="54"/>
      <c r="BS787" s="54"/>
      <c r="BT787" s="54"/>
      <c r="BU787" s="54"/>
      <c r="BV787" s="54"/>
      <c r="BW787" s="54"/>
      <c r="BX787" s="54"/>
      <c r="BY787" s="54"/>
      <c r="BZ787" s="54"/>
      <c r="CA787" s="54"/>
      <c r="CB787" s="54"/>
      <c r="CC787" s="54"/>
      <c r="CD787" s="54"/>
      <c r="CE787" s="54"/>
      <c r="CF787" s="54"/>
      <c r="CG787" s="54"/>
      <c r="CH787" s="54"/>
      <c r="CI787" s="54"/>
      <c r="CJ787" s="59" t="s">
        <v>6784</v>
      </c>
    </row>
    <row r="788" spans="1:88" s="3" customFormat="1" ht="60" customHeight="1">
      <c r="A788" s="59" t="s">
        <v>6156</v>
      </c>
      <c r="B788" s="59" t="s">
        <v>200</v>
      </c>
      <c r="C788" s="59">
        <v>2022</v>
      </c>
      <c r="D788" s="54" t="s">
        <v>5481</v>
      </c>
      <c r="E788" s="54" t="s">
        <v>5482</v>
      </c>
      <c r="F788" s="54" t="s">
        <v>5295</v>
      </c>
      <c r="G788" s="54" t="s">
        <v>5296</v>
      </c>
      <c r="H788" s="54"/>
      <c r="I788" s="54" t="s">
        <v>5483</v>
      </c>
      <c r="J788" s="54" t="s">
        <v>5484</v>
      </c>
      <c r="K788" s="54"/>
      <c r="L788" s="54" t="s">
        <v>207</v>
      </c>
      <c r="M788" s="54" t="s">
        <v>207</v>
      </c>
      <c r="N788" s="54" t="s">
        <v>207</v>
      </c>
      <c r="O788" s="54" t="s">
        <v>207</v>
      </c>
      <c r="P788" s="54" t="s">
        <v>5485</v>
      </c>
      <c r="Q788" s="54"/>
      <c r="R788" s="54"/>
      <c r="S788" s="54"/>
      <c r="T788" s="54"/>
      <c r="U788" s="54"/>
      <c r="V788" s="54" t="s">
        <v>5486</v>
      </c>
      <c r="W788" s="54"/>
      <c r="X788" s="54"/>
      <c r="Y788" s="54"/>
      <c r="Z788" s="54"/>
      <c r="AA788" s="54" t="s">
        <v>262</v>
      </c>
      <c r="AB788" s="54" t="s">
        <v>5300</v>
      </c>
      <c r="AC788" s="54" t="s">
        <v>253</v>
      </c>
      <c r="AD788" s="54"/>
      <c r="AE788" s="54"/>
      <c r="AF788" s="54"/>
      <c r="AG788" s="54"/>
      <c r="AH788" s="54" t="s">
        <v>211</v>
      </c>
      <c r="AI788" s="54"/>
      <c r="AJ788" s="54"/>
      <c r="AK788" s="54"/>
      <c r="AL788" s="54" t="s">
        <v>6157</v>
      </c>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c r="BP788" s="54"/>
      <c r="BQ788" s="54"/>
      <c r="BR788" s="54"/>
      <c r="BS788" s="54"/>
      <c r="BT788" s="54" t="s">
        <v>5301</v>
      </c>
      <c r="BU788" s="54"/>
      <c r="BV788" s="54"/>
      <c r="BW788" s="54"/>
      <c r="BX788" s="54"/>
      <c r="BY788" s="54"/>
      <c r="BZ788" s="54"/>
      <c r="CA788" s="54"/>
      <c r="CB788" s="54"/>
      <c r="CC788" s="54"/>
      <c r="CD788" s="54"/>
      <c r="CE788" s="54"/>
      <c r="CF788" s="54"/>
      <c r="CG788" s="54"/>
      <c r="CH788" s="54"/>
      <c r="CI788" s="54"/>
      <c r="CJ788" s="59" t="s">
        <v>6784</v>
      </c>
    </row>
    <row r="789" spans="1:88" s="3" customFormat="1" ht="60" customHeight="1">
      <c r="A789" s="59" t="s">
        <v>6166</v>
      </c>
      <c r="B789" s="59" t="s">
        <v>242</v>
      </c>
      <c r="C789" s="59">
        <v>2022</v>
      </c>
      <c r="D789" s="54" t="s">
        <v>5710</v>
      </c>
      <c r="E789" s="54" t="s">
        <v>5711</v>
      </c>
      <c r="F789" s="54" t="s">
        <v>5712</v>
      </c>
      <c r="G789" s="54"/>
      <c r="H789" s="54" t="s">
        <v>5713</v>
      </c>
      <c r="I789" s="54" t="s">
        <v>5714</v>
      </c>
      <c r="J789" s="54" t="s">
        <v>5715</v>
      </c>
      <c r="K789" s="54" t="s">
        <v>5716</v>
      </c>
      <c r="L789" s="56" t="d">
        <v>2022-01-05</v>
      </c>
      <c r="M789" s="54" t="s">
        <v>207</v>
      </c>
      <c r="N789" s="54" t="s">
        <v>207</v>
      </c>
      <c r="O789" s="54" t="s">
        <v>207</v>
      </c>
      <c r="P789" s="54" t="s">
        <v>5717</v>
      </c>
      <c r="Q789" s="54"/>
      <c r="R789" s="54"/>
      <c r="S789" s="54">
        <v>27</v>
      </c>
      <c r="T789" s="54"/>
      <c r="U789" s="54" t="s">
        <v>5718</v>
      </c>
      <c r="V789" s="54"/>
      <c r="W789" s="54"/>
      <c r="X789" s="54"/>
      <c r="Y789" s="54"/>
      <c r="Z789" s="54"/>
      <c r="AA789" s="54"/>
      <c r="AB789" s="54"/>
      <c r="AC789" s="54" t="s">
        <v>253</v>
      </c>
      <c r="AD789" s="54"/>
      <c r="AE789" s="54"/>
      <c r="AF789" s="54"/>
      <c r="AG789" s="54"/>
      <c r="AH789" s="54" t="s">
        <v>211</v>
      </c>
      <c r="AI789" s="54"/>
      <c r="AJ789" s="54"/>
      <c r="AK789" s="54"/>
      <c r="AL789" s="54" t="s">
        <v>6167</v>
      </c>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c r="BP789" s="54"/>
      <c r="BQ789" s="54"/>
      <c r="BR789" s="54"/>
      <c r="BS789" s="54"/>
      <c r="BT789" s="54"/>
      <c r="BU789" s="54"/>
      <c r="BV789" s="54"/>
      <c r="BW789" s="54"/>
      <c r="BX789" s="54"/>
      <c r="BY789" s="54"/>
      <c r="BZ789" s="54"/>
      <c r="CA789" s="54"/>
      <c r="CB789" s="54"/>
      <c r="CC789" s="54"/>
      <c r="CD789" s="54"/>
      <c r="CE789" s="54"/>
      <c r="CF789" s="54"/>
      <c r="CG789" s="54"/>
      <c r="CH789" s="54"/>
      <c r="CI789" s="54"/>
      <c r="CJ789" s="59" t="s">
        <v>6784</v>
      </c>
    </row>
    <row r="790" spans="1:88" s="3" customFormat="1" ht="60" customHeight="1">
      <c r="A790" s="59" t="s">
        <v>6168</v>
      </c>
      <c r="B790" s="59" t="s">
        <v>200</v>
      </c>
      <c r="C790" s="59">
        <v>2022</v>
      </c>
      <c r="D790" s="54" t="s">
        <v>5530</v>
      </c>
      <c r="E790" s="54" t="s">
        <v>5531</v>
      </c>
      <c r="F790" s="54" t="s">
        <v>5532</v>
      </c>
      <c r="G790" s="54" t="s">
        <v>5533</v>
      </c>
      <c r="H790" s="54"/>
      <c r="I790" s="54" t="s">
        <v>5534</v>
      </c>
      <c r="J790" s="54" t="s">
        <v>5535</v>
      </c>
      <c r="K790" s="54"/>
      <c r="L790" s="54" t="s">
        <v>5536</v>
      </c>
      <c r="M790" s="54" t="s">
        <v>207</v>
      </c>
      <c r="N790" s="54" t="s">
        <v>207</v>
      </c>
      <c r="O790" s="54" t="s">
        <v>207</v>
      </c>
      <c r="P790" s="54" t="s">
        <v>5537</v>
      </c>
      <c r="Q790" s="54"/>
      <c r="R790" s="54"/>
      <c r="S790" s="54"/>
      <c r="T790" s="54"/>
      <c r="U790" s="54"/>
      <c r="V790" s="54"/>
      <c r="W790" s="54"/>
      <c r="X790" s="54"/>
      <c r="Y790" s="54"/>
      <c r="Z790" s="54"/>
      <c r="AA790" s="54" t="s">
        <v>209</v>
      </c>
      <c r="AB790" s="54" t="s">
        <v>5538</v>
      </c>
      <c r="AC790" s="54"/>
      <c r="AD790" s="54"/>
      <c r="AE790" s="54"/>
      <c r="AF790" s="54"/>
      <c r="AG790" s="54"/>
      <c r="AH790" s="54" t="s">
        <v>211</v>
      </c>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c r="BP790" s="54"/>
      <c r="BQ790" s="54"/>
      <c r="BR790" s="54"/>
      <c r="BS790" s="54"/>
      <c r="BT790" s="54" t="s">
        <v>5532</v>
      </c>
      <c r="BU790" s="54"/>
      <c r="BV790" s="54"/>
      <c r="BW790" s="54"/>
      <c r="BX790" s="54"/>
      <c r="BY790" s="54"/>
      <c r="BZ790" s="54"/>
      <c r="CA790" s="54"/>
      <c r="CB790" s="54"/>
      <c r="CC790" s="54"/>
      <c r="CD790" s="54"/>
      <c r="CE790" s="54"/>
      <c r="CF790" s="54"/>
      <c r="CG790" s="54"/>
      <c r="CH790" s="54"/>
      <c r="CI790" s="54"/>
      <c r="CJ790" s="59" t="s">
        <v>6784</v>
      </c>
    </row>
    <row r="791" spans="1:88" s="3" customFormat="1" ht="60" customHeight="1">
      <c r="A791" s="59" t="s">
        <v>6169</v>
      </c>
      <c r="B791" s="59" t="s">
        <v>200</v>
      </c>
      <c r="C791" s="59">
        <v>2022</v>
      </c>
      <c r="D791" s="54" t="s">
        <v>5620</v>
      </c>
      <c r="E791" s="54" t="s">
        <v>5621</v>
      </c>
      <c r="F791" s="54" t="s">
        <v>5580</v>
      </c>
      <c r="G791" s="54" t="s">
        <v>5581</v>
      </c>
      <c r="H791" s="54"/>
      <c r="I791" s="54" t="s">
        <v>5622</v>
      </c>
      <c r="J791" s="54" t="s">
        <v>5623</v>
      </c>
      <c r="K791" s="54"/>
      <c r="L791" s="54" t="s">
        <v>5584</v>
      </c>
      <c r="M791" s="54" t="s">
        <v>207</v>
      </c>
      <c r="N791" s="54" t="s">
        <v>207</v>
      </c>
      <c r="O791" s="54" t="s">
        <v>207</v>
      </c>
      <c r="P791" s="54" t="s">
        <v>5624</v>
      </c>
      <c r="Q791" s="54"/>
      <c r="R791" s="54"/>
      <c r="S791" s="54"/>
      <c r="T791" s="54"/>
      <c r="U791" s="54"/>
      <c r="V791" s="54" t="s">
        <v>5625</v>
      </c>
      <c r="W791" s="54"/>
      <c r="X791" s="54"/>
      <c r="Y791" s="54"/>
      <c r="Z791" s="54"/>
      <c r="AA791" s="54" t="s">
        <v>209</v>
      </c>
      <c r="AB791" s="54" t="s">
        <v>5586</v>
      </c>
      <c r="AC791" s="54"/>
      <c r="AD791" s="54"/>
      <c r="AE791" s="54"/>
      <c r="AF791" s="54"/>
      <c r="AG791" s="54"/>
      <c r="AH791" s="54" t="s">
        <v>211</v>
      </c>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c r="BP791" s="54"/>
      <c r="BQ791" s="54"/>
      <c r="BR791" s="54"/>
      <c r="BS791" s="54"/>
      <c r="BT791" s="54" t="s">
        <v>5580</v>
      </c>
      <c r="BU791" s="54"/>
      <c r="BV791" s="54"/>
      <c r="BW791" s="54"/>
      <c r="BX791" s="54"/>
      <c r="BY791" s="54"/>
      <c r="BZ791" s="54"/>
      <c r="CA791" s="54"/>
      <c r="CB791" s="54"/>
      <c r="CC791" s="54"/>
      <c r="CD791" s="54"/>
      <c r="CE791" s="54"/>
      <c r="CF791" s="54"/>
      <c r="CG791" s="54"/>
      <c r="CH791" s="54"/>
      <c r="CI791" s="54"/>
      <c r="CJ791" s="59" t="s">
        <v>6784</v>
      </c>
    </row>
    <row r="792" spans="1:88" s="3" customFormat="1" ht="60" customHeight="1">
      <c r="A792" s="59" t="s">
        <v>6170</v>
      </c>
      <c r="B792" s="59" t="s">
        <v>242</v>
      </c>
      <c r="C792" s="59">
        <v>2023</v>
      </c>
      <c r="D792" s="54" t="s">
        <v>6171</v>
      </c>
      <c r="E792" s="54" t="s">
        <v>6172</v>
      </c>
      <c r="F792" s="54" t="s">
        <v>803</v>
      </c>
      <c r="G792" s="54"/>
      <c r="H792" s="54" t="s">
        <v>804</v>
      </c>
      <c r="I792" s="54" t="s">
        <v>6173</v>
      </c>
      <c r="J792" s="54" t="s">
        <v>6174</v>
      </c>
      <c r="K792" s="54" t="s">
        <v>6175</v>
      </c>
      <c r="L792" s="54" t="s">
        <v>207</v>
      </c>
      <c r="M792" s="54" t="s">
        <v>207</v>
      </c>
      <c r="N792" s="54" t="s">
        <v>207</v>
      </c>
      <c r="O792" s="54" t="s">
        <v>207</v>
      </c>
      <c r="P792" s="55" t="d">
        <v>2023-01-26</v>
      </c>
      <c r="Q792" s="54"/>
      <c r="R792" s="54">
        <v>2</v>
      </c>
      <c r="S792" s="54">
        <v>16</v>
      </c>
      <c r="T792" s="54"/>
      <c r="U792" s="54" t="s">
        <v>809</v>
      </c>
      <c r="V792" s="54" t="s">
        <v>6176</v>
      </c>
      <c r="W792" s="54"/>
      <c r="X792" s="54"/>
      <c r="Y792" s="54"/>
      <c r="Z792" s="54"/>
      <c r="AA792" s="54"/>
      <c r="AB792" s="54"/>
      <c r="AC792" s="54" t="s">
        <v>253</v>
      </c>
      <c r="AD792" s="54"/>
      <c r="AE792" s="54"/>
      <c r="AF792" s="54"/>
      <c r="AG792" s="54"/>
      <c r="AH792" s="54" t="s">
        <v>211</v>
      </c>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c r="BP792" s="54"/>
      <c r="BQ792" s="54"/>
      <c r="BR792" s="54"/>
      <c r="BS792" s="54"/>
      <c r="BT792" s="54"/>
      <c r="BU792" s="54"/>
      <c r="BV792" s="54"/>
      <c r="BW792" s="54"/>
      <c r="BX792" s="54"/>
      <c r="BY792" s="54"/>
      <c r="BZ792" s="54"/>
      <c r="CA792" s="54"/>
      <c r="CB792" s="54"/>
      <c r="CC792" s="54"/>
      <c r="CD792" s="54"/>
      <c r="CE792" s="54"/>
      <c r="CF792" s="54"/>
      <c r="CG792" s="54"/>
      <c r="CH792" s="54"/>
      <c r="CI792" s="54"/>
      <c r="CJ792" s="59" t="s">
        <v>6784</v>
      </c>
    </row>
    <row r="793" spans="1:88" s="3" customFormat="1" ht="60" customHeight="1">
      <c r="A793" s="59" t="s">
        <v>6177</v>
      </c>
      <c r="B793" s="59" t="s">
        <v>200</v>
      </c>
      <c r="C793" s="59">
        <v>2023</v>
      </c>
      <c r="D793" s="54" t="s">
        <v>6178</v>
      </c>
      <c r="E793" s="54" t="s">
        <v>6179</v>
      </c>
      <c r="F793" s="54" t="s">
        <v>6180</v>
      </c>
      <c r="G793" s="54" t="s">
        <v>6181</v>
      </c>
      <c r="H793" s="54"/>
      <c r="I793" s="54" t="s">
        <v>6182</v>
      </c>
      <c r="J793" s="54" t="s">
        <v>6183</v>
      </c>
      <c r="K793" s="54"/>
      <c r="L793" s="54" t="s">
        <v>207</v>
      </c>
      <c r="M793" s="54" t="s">
        <v>207</v>
      </c>
      <c r="N793" s="54" t="s">
        <v>207</v>
      </c>
      <c r="O793" s="54" t="s">
        <v>207</v>
      </c>
      <c r="P793" s="55" t="d">
        <v>2023-01-14</v>
      </c>
      <c r="Q793" s="54"/>
      <c r="R793" s="54"/>
      <c r="S793" s="54"/>
      <c r="T793" s="54"/>
      <c r="U793" s="54"/>
      <c r="V793" s="54" t="s">
        <v>6184</v>
      </c>
      <c r="W793" s="54"/>
      <c r="X793" s="54"/>
      <c r="Y793" s="54"/>
      <c r="Z793" s="54"/>
      <c r="AA793" s="54" t="s">
        <v>262</v>
      </c>
      <c r="AB793" s="54" t="s">
        <v>6185</v>
      </c>
      <c r="AC793" s="54" t="s">
        <v>253</v>
      </c>
      <c r="AD793" s="54"/>
      <c r="AE793" s="54"/>
      <c r="AF793" s="54"/>
      <c r="AG793" s="54"/>
      <c r="AH793" s="54" t="s">
        <v>211</v>
      </c>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c r="BP793" s="54"/>
      <c r="BQ793" s="54"/>
      <c r="BR793" s="54"/>
      <c r="BS793" s="54"/>
      <c r="BT793" s="54" t="s">
        <v>6186</v>
      </c>
      <c r="BU793" s="54"/>
      <c r="BV793" s="54"/>
      <c r="BW793" s="54"/>
      <c r="BX793" s="54"/>
      <c r="BY793" s="54"/>
      <c r="BZ793" s="54"/>
      <c r="CA793" s="54"/>
      <c r="CB793" s="54"/>
      <c r="CC793" s="54"/>
      <c r="CD793" s="54"/>
      <c r="CE793" s="54"/>
      <c r="CF793" s="54"/>
      <c r="CG793" s="54"/>
      <c r="CH793" s="54"/>
      <c r="CI793" s="54"/>
      <c r="CJ793" s="59" t="s">
        <v>6784</v>
      </c>
    </row>
    <row r="794" spans="1:88" s="3" customFormat="1" ht="60" customHeight="1">
      <c r="A794" s="59" t="s">
        <v>6194</v>
      </c>
      <c r="B794" s="59" t="s">
        <v>200</v>
      </c>
      <c r="C794" s="59">
        <v>2023</v>
      </c>
      <c r="D794" s="54" t="s">
        <v>6195</v>
      </c>
      <c r="E794" s="54" t="s">
        <v>6196</v>
      </c>
      <c r="F794" s="54" t="s">
        <v>6197</v>
      </c>
      <c r="G794" s="54" t="s">
        <v>6198</v>
      </c>
      <c r="H794" s="54"/>
      <c r="I794" s="54" t="s">
        <v>6199</v>
      </c>
      <c r="J794" s="54" t="s">
        <v>6200</v>
      </c>
      <c r="K794" s="54"/>
      <c r="L794" s="54" t="s">
        <v>207</v>
      </c>
      <c r="M794" s="54" t="s">
        <v>207</v>
      </c>
      <c r="N794" s="54" t="s">
        <v>207</v>
      </c>
      <c r="O794" s="54" t="s">
        <v>207</v>
      </c>
      <c r="P794" s="55" t="d">
        <v>2023-01-07</v>
      </c>
      <c r="Q794" s="54"/>
      <c r="R794" s="54"/>
      <c r="S794" s="54"/>
      <c r="T794" s="54"/>
      <c r="U794" s="54"/>
      <c r="V794" s="54" t="s">
        <v>6201</v>
      </c>
      <c r="W794" s="54"/>
      <c r="X794" s="54"/>
      <c r="Y794" s="54"/>
      <c r="Z794" s="54"/>
      <c r="AA794" s="54" t="s">
        <v>262</v>
      </c>
      <c r="AB794" s="54" t="s">
        <v>6185</v>
      </c>
      <c r="AC794" s="54" t="s">
        <v>253</v>
      </c>
      <c r="AD794" s="54"/>
      <c r="AE794" s="54"/>
      <c r="AF794" s="54"/>
      <c r="AG794" s="54"/>
      <c r="AH794" s="54" t="s">
        <v>211</v>
      </c>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c r="BP794" s="54"/>
      <c r="BQ794" s="54"/>
      <c r="BR794" s="54"/>
      <c r="BS794" s="54"/>
      <c r="BT794" s="54" t="s">
        <v>6186</v>
      </c>
      <c r="BU794" s="54"/>
      <c r="BV794" s="54"/>
      <c r="BW794" s="54"/>
      <c r="BX794" s="54"/>
      <c r="BY794" s="54"/>
      <c r="BZ794" s="54"/>
      <c r="CA794" s="54"/>
      <c r="CB794" s="54"/>
      <c r="CC794" s="54"/>
      <c r="CD794" s="54"/>
      <c r="CE794" s="54"/>
      <c r="CF794" s="54"/>
      <c r="CG794" s="54"/>
      <c r="CH794" s="54"/>
      <c r="CI794" s="54"/>
      <c r="CJ794" s="59" t="s">
        <v>6784</v>
      </c>
    </row>
    <row r="795" spans="1:88" s="3" customFormat="1" ht="60" customHeight="1">
      <c r="A795" s="59" t="s">
        <v>6209</v>
      </c>
      <c r="B795" s="59" t="s">
        <v>200</v>
      </c>
      <c r="C795" s="59">
        <v>2023</v>
      </c>
      <c r="D795" s="54" t="s">
        <v>6210</v>
      </c>
      <c r="E795" s="54" t="s">
        <v>6211</v>
      </c>
      <c r="F795" s="54" t="s">
        <v>6212</v>
      </c>
      <c r="G795" s="54" t="s">
        <v>6213</v>
      </c>
      <c r="H795" s="54"/>
      <c r="I795" s="54" t="s">
        <v>6214</v>
      </c>
      <c r="J795" s="54" t="s">
        <v>6215</v>
      </c>
      <c r="K795" s="54"/>
      <c r="L795" s="54" t="s">
        <v>207</v>
      </c>
      <c r="M795" s="54" t="s">
        <v>207</v>
      </c>
      <c r="N795" s="54" t="s">
        <v>207</v>
      </c>
      <c r="O795" s="54" t="s">
        <v>207</v>
      </c>
      <c r="P795" s="54" t="s">
        <v>6216</v>
      </c>
      <c r="Q795" s="54"/>
      <c r="R795" s="54"/>
      <c r="S795" s="54"/>
      <c r="T795" s="54"/>
      <c r="U795" s="54"/>
      <c r="V795" s="54" t="s">
        <v>6217</v>
      </c>
      <c r="W795" s="54"/>
      <c r="X795" s="54"/>
      <c r="Y795" s="54"/>
      <c r="Z795" s="54"/>
      <c r="AA795" s="54" t="s">
        <v>262</v>
      </c>
      <c r="AB795" s="54" t="s">
        <v>6218</v>
      </c>
      <c r="AC795" s="54" t="s">
        <v>253</v>
      </c>
      <c r="AD795" s="54"/>
      <c r="AE795" s="54"/>
      <c r="AF795" s="54"/>
      <c r="AG795" s="54"/>
      <c r="AH795" s="54" t="s">
        <v>211</v>
      </c>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c r="BP795" s="54"/>
      <c r="BQ795" s="54"/>
      <c r="BR795" s="54"/>
      <c r="BS795" s="54"/>
      <c r="BT795" s="54" t="s">
        <v>6219</v>
      </c>
      <c r="BU795" s="54"/>
      <c r="BV795" s="54"/>
      <c r="BW795" s="54"/>
      <c r="BX795" s="54"/>
      <c r="BY795" s="54"/>
      <c r="BZ795" s="54"/>
      <c r="CA795" s="54"/>
      <c r="CB795" s="54"/>
      <c r="CC795" s="54"/>
      <c r="CD795" s="54"/>
      <c r="CE795" s="54"/>
      <c r="CF795" s="54"/>
      <c r="CG795" s="54"/>
      <c r="CH795" s="54"/>
      <c r="CI795" s="54"/>
      <c r="CJ795" s="59" t="s">
        <v>6784</v>
      </c>
    </row>
    <row r="796" spans="1:88" s="3" customFormat="1" ht="60" customHeight="1">
      <c r="A796" s="59" t="s">
        <v>6227</v>
      </c>
      <c r="B796" s="59" t="s">
        <v>200</v>
      </c>
      <c r="C796" s="59">
        <v>2023</v>
      </c>
      <c r="D796" s="54" t="s">
        <v>6228</v>
      </c>
      <c r="E796" s="54" t="s">
        <v>6229</v>
      </c>
      <c r="F796" s="54" t="s">
        <v>6180</v>
      </c>
      <c r="G796" s="54" t="s">
        <v>6181</v>
      </c>
      <c r="H796" s="54"/>
      <c r="I796" s="54" t="s">
        <v>6230</v>
      </c>
      <c r="J796" s="54" t="s">
        <v>6231</v>
      </c>
      <c r="K796" s="54"/>
      <c r="L796" s="54" t="s">
        <v>207</v>
      </c>
      <c r="M796" s="54" t="s">
        <v>207</v>
      </c>
      <c r="N796" s="54" t="s">
        <v>207</v>
      </c>
      <c r="O796" s="54" t="s">
        <v>207</v>
      </c>
      <c r="P796" s="55" t="d">
        <v>2023-01-18</v>
      </c>
      <c r="Q796" s="54"/>
      <c r="R796" s="54"/>
      <c r="S796" s="54"/>
      <c r="T796" s="54"/>
      <c r="U796" s="54"/>
      <c r="V796" s="54" t="s">
        <v>6232</v>
      </c>
      <c r="W796" s="54"/>
      <c r="X796" s="54"/>
      <c r="Y796" s="54"/>
      <c r="Z796" s="54"/>
      <c r="AA796" s="54" t="s">
        <v>262</v>
      </c>
      <c r="AB796" s="54" t="s">
        <v>6185</v>
      </c>
      <c r="AC796" s="54" t="s">
        <v>253</v>
      </c>
      <c r="AD796" s="54"/>
      <c r="AE796" s="54"/>
      <c r="AF796" s="54"/>
      <c r="AG796" s="54"/>
      <c r="AH796" s="54" t="s">
        <v>211</v>
      </c>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c r="BP796" s="54"/>
      <c r="BQ796" s="54"/>
      <c r="BR796" s="54"/>
      <c r="BS796" s="54"/>
      <c r="BT796" s="54" t="s">
        <v>6186</v>
      </c>
      <c r="BU796" s="54"/>
      <c r="BV796" s="54"/>
      <c r="BW796" s="54"/>
      <c r="BX796" s="54"/>
      <c r="BY796" s="54"/>
      <c r="BZ796" s="54"/>
      <c r="CA796" s="54"/>
      <c r="CB796" s="54"/>
      <c r="CC796" s="54"/>
      <c r="CD796" s="54"/>
      <c r="CE796" s="54"/>
      <c r="CF796" s="54"/>
      <c r="CG796" s="54"/>
      <c r="CH796" s="54"/>
      <c r="CI796" s="54"/>
      <c r="CJ796" s="59" t="s">
        <v>6784</v>
      </c>
    </row>
    <row r="797" spans="1:88" s="3" customFormat="1" ht="60" customHeight="1">
      <c r="A797" s="59" t="s">
        <v>6240</v>
      </c>
      <c r="B797" s="59" t="s">
        <v>200</v>
      </c>
      <c r="C797" s="59">
        <v>2023</v>
      </c>
      <c r="D797" s="54" t="s">
        <v>6241</v>
      </c>
      <c r="E797" s="54" t="s">
        <v>6242</v>
      </c>
      <c r="F797" s="54" t="s">
        <v>6243</v>
      </c>
      <c r="G797" s="54" t="s">
        <v>6244</v>
      </c>
      <c r="H797" s="54"/>
      <c r="I797" s="54" t="s">
        <v>6245</v>
      </c>
      <c r="J797" s="54" t="s">
        <v>6246</v>
      </c>
      <c r="K797" s="54"/>
      <c r="L797" s="54" t="s">
        <v>207</v>
      </c>
      <c r="M797" s="54" t="s">
        <v>207</v>
      </c>
      <c r="N797" s="54" t="s">
        <v>207</v>
      </c>
      <c r="O797" s="54" t="s">
        <v>207</v>
      </c>
      <c r="P797" s="54" t="s">
        <v>6247</v>
      </c>
      <c r="Q797" s="54"/>
      <c r="R797" s="54"/>
      <c r="S797" s="54"/>
      <c r="T797" s="54"/>
      <c r="U797" s="54"/>
      <c r="V797" s="54" t="s">
        <v>6248</v>
      </c>
      <c r="W797" s="54"/>
      <c r="X797" s="54"/>
      <c r="Y797" s="54"/>
      <c r="Z797" s="54"/>
      <c r="AA797" s="54" t="s">
        <v>262</v>
      </c>
      <c r="AB797" s="54" t="s">
        <v>6249</v>
      </c>
      <c r="AC797" s="54" t="s">
        <v>253</v>
      </c>
      <c r="AD797" s="54"/>
      <c r="AE797" s="54"/>
      <c r="AF797" s="54"/>
      <c r="AG797" s="54"/>
      <c r="AH797" s="54" t="s">
        <v>211</v>
      </c>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c r="BP797" s="54"/>
      <c r="BQ797" s="54"/>
      <c r="BR797" s="54"/>
      <c r="BS797" s="54"/>
      <c r="BT797" s="54" t="s">
        <v>6250</v>
      </c>
      <c r="BU797" s="54"/>
      <c r="BV797" s="54"/>
      <c r="BW797" s="54"/>
      <c r="BX797" s="54"/>
      <c r="BY797" s="54"/>
      <c r="BZ797" s="54"/>
      <c r="CA797" s="54"/>
      <c r="CB797" s="54"/>
      <c r="CC797" s="54"/>
      <c r="CD797" s="54"/>
      <c r="CE797" s="54"/>
      <c r="CF797" s="54"/>
      <c r="CG797" s="54"/>
      <c r="CH797" s="54"/>
      <c r="CI797" s="54"/>
      <c r="CJ797" s="59" t="s">
        <v>6784</v>
      </c>
    </row>
    <row r="798" spans="1:88" s="3" customFormat="1" ht="60" customHeight="1">
      <c r="A798" s="59" t="s">
        <v>6251</v>
      </c>
      <c r="B798" s="59" t="s">
        <v>200</v>
      </c>
      <c r="C798" s="59">
        <v>2023</v>
      </c>
      <c r="D798" s="54" t="s">
        <v>6252</v>
      </c>
      <c r="E798" s="54" t="s">
        <v>6253</v>
      </c>
      <c r="F798" s="54" t="s">
        <v>6180</v>
      </c>
      <c r="G798" s="54" t="s">
        <v>6181</v>
      </c>
      <c r="H798" s="54"/>
      <c r="I798" s="54" t="s">
        <v>6254</v>
      </c>
      <c r="J798" s="54" t="s">
        <v>6255</v>
      </c>
      <c r="K798" s="54"/>
      <c r="L798" s="54" t="s">
        <v>207</v>
      </c>
      <c r="M798" s="54" t="s">
        <v>207</v>
      </c>
      <c r="N798" s="54" t="s">
        <v>207</v>
      </c>
      <c r="O798" s="54" t="s">
        <v>207</v>
      </c>
      <c r="P798" s="55" t="d">
        <v>2023-01-18</v>
      </c>
      <c r="Q798" s="54"/>
      <c r="R798" s="54"/>
      <c r="S798" s="54"/>
      <c r="T798" s="54"/>
      <c r="U798" s="54"/>
      <c r="V798" s="54"/>
      <c r="W798" s="54"/>
      <c r="X798" s="54"/>
      <c r="Y798" s="54"/>
      <c r="Z798" s="54"/>
      <c r="AA798" s="54" t="s">
        <v>262</v>
      </c>
      <c r="AB798" s="54" t="s">
        <v>6185</v>
      </c>
      <c r="AC798" s="54" t="s">
        <v>253</v>
      </c>
      <c r="AD798" s="54"/>
      <c r="AE798" s="54"/>
      <c r="AF798" s="54"/>
      <c r="AG798" s="54"/>
      <c r="AH798" s="54" t="s">
        <v>211</v>
      </c>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c r="BP798" s="54"/>
      <c r="BQ798" s="54"/>
      <c r="BR798" s="54"/>
      <c r="BS798" s="54"/>
      <c r="BT798" s="54" t="s">
        <v>6186</v>
      </c>
      <c r="BU798" s="54"/>
      <c r="BV798" s="54"/>
      <c r="BW798" s="54"/>
      <c r="BX798" s="54"/>
      <c r="BY798" s="54"/>
      <c r="BZ798" s="54"/>
      <c r="CA798" s="54"/>
      <c r="CB798" s="54"/>
      <c r="CC798" s="54"/>
      <c r="CD798" s="54"/>
      <c r="CE798" s="54"/>
      <c r="CF798" s="54"/>
      <c r="CG798" s="54"/>
      <c r="CH798" s="54"/>
      <c r="CI798" s="54"/>
      <c r="CJ798" s="59" t="s">
        <v>6784</v>
      </c>
    </row>
    <row r="799" spans="1:88" s="3" customFormat="1" ht="60" customHeight="1">
      <c r="A799" s="59" t="s">
        <v>6256</v>
      </c>
      <c r="B799" s="59" t="s">
        <v>242</v>
      </c>
      <c r="C799" s="59">
        <v>2023</v>
      </c>
      <c r="D799" s="54" t="s">
        <v>6257</v>
      </c>
      <c r="E799" s="54" t="s">
        <v>6258</v>
      </c>
      <c r="F799" s="54" t="s">
        <v>3564</v>
      </c>
      <c r="G799" s="54"/>
      <c r="H799" s="54" t="s">
        <v>3565</v>
      </c>
      <c r="I799" s="54" t="s">
        <v>6259</v>
      </c>
      <c r="J799" s="54" t="s">
        <v>6260</v>
      </c>
      <c r="K799" s="54" t="s">
        <v>6261</v>
      </c>
      <c r="L799" s="54" t="s">
        <v>207</v>
      </c>
      <c r="M799" s="54" t="s">
        <v>207</v>
      </c>
      <c r="N799" s="54" t="s">
        <v>207</v>
      </c>
      <c r="O799" s="54" t="s">
        <v>207</v>
      </c>
      <c r="P799" s="55" t="d">
        <v>2023-01-28</v>
      </c>
      <c r="Q799" s="54"/>
      <c r="R799" s="54" t="s">
        <v>4662</v>
      </c>
      <c r="S799" s="54">
        <v>7</v>
      </c>
      <c r="T799" s="54"/>
      <c r="U799" s="54" t="s">
        <v>3570</v>
      </c>
      <c r="V799" s="54" t="s">
        <v>6262</v>
      </c>
      <c r="W799" s="54"/>
      <c r="X799" s="54"/>
      <c r="Y799" s="54"/>
      <c r="Z799" s="54"/>
      <c r="AA799" s="54"/>
      <c r="AB799" s="54"/>
      <c r="AC799" s="54" t="s">
        <v>253</v>
      </c>
      <c r="AD799" s="54"/>
      <c r="AE799" s="54"/>
      <c r="AF799" s="54"/>
      <c r="AG799" s="54"/>
      <c r="AH799" s="54" t="s">
        <v>211</v>
      </c>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c r="BP799" s="54"/>
      <c r="BQ799" s="54"/>
      <c r="BR799" s="54"/>
      <c r="BS799" s="54"/>
      <c r="BT799" s="54"/>
      <c r="BU799" s="54"/>
      <c r="BV799" s="54"/>
      <c r="BW799" s="54"/>
      <c r="BX799" s="54"/>
      <c r="BY799" s="54"/>
      <c r="BZ799" s="54"/>
      <c r="CA799" s="54"/>
      <c r="CB799" s="54"/>
      <c r="CC799" s="54"/>
      <c r="CD799" s="54"/>
      <c r="CE799" s="54"/>
      <c r="CF799" s="54"/>
      <c r="CG799" s="54"/>
      <c r="CH799" s="54"/>
      <c r="CI799" s="54"/>
      <c r="CJ799" s="59" t="s">
        <v>6784</v>
      </c>
    </row>
    <row r="800" spans="1:88" s="3" customFormat="1" ht="60" customHeight="1">
      <c r="A800" s="59" t="s">
        <v>6263</v>
      </c>
      <c r="B800" s="59" t="s">
        <v>200</v>
      </c>
      <c r="C800" s="59">
        <v>2023</v>
      </c>
      <c r="D800" s="54" t="s">
        <v>6264</v>
      </c>
      <c r="E800" s="54" t="s">
        <v>6265</v>
      </c>
      <c r="F800" s="54" t="s">
        <v>6180</v>
      </c>
      <c r="G800" s="54" t="s">
        <v>6181</v>
      </c>
      <c r="H800" s="54"/>
      <c r="I800" s="54" t="s">
        <v>6266</v>
      </c>
      <c r="J800" s="54" t="s">
        <v>6267</v>
      </c>
      <c r="K800" s="54"/>
      <c r="L800" s="54" t="s">
        <v>207</v>
      </c>
      <c r="M800" s="54" t="s">
        <v>207</v>
      </c>
      <c r="N800" s="54" t="s">
        <v>207</v>
      </c>
      <c r="O800" s="54" t="s">
        <v>207</v>
      </c>
      <c r="P800" s="55" t="d">
        <v>2023-01-15</v>
      </c>
      <c r="Q800" s="54"/>
      <c r="R800" s="54"/>
      <c r="S800" s="54"/>
      <c r="T800" s="54"/>
      <c r="U800" s="54"/>
      <c r="V800" s="54" t="s">
        <v>6268</v>
      </c>
      <c r="W800" s="54"/>
      <c r="X800" s="54"/>
      <c r="Y800" s="54"/>
      <c r="Z800" s="54"/>
      <c r="AA800" s="54" t="s">
        <v>262</v>
      </c>
      <c r="AB800" s="54" t="s">
        <v>6185</v>
      </c>
      <c r="AC800" s="54" t="s">
        <v>253</v>
      </c>
      <c r="AD800" s="54"/>
      <c r="AE800" s="54"/>
      <c r="AF800" s="54"/>
      <c r="AG800" s="54"/>
      <c r="AH800" s="54" t="s">
        <v>211</v>
      </c>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c r="BP800" s="54"/>
      <c r="BQ800" s="54"/>
      <c r="BR800" s="54"/>
      <c r="BS800" s="54"/>
      <c r="BT800" s="54" t="s">
        <v>6186</v>
      </c>
      <c r="BU800" s="54"/>
      <c r="BV800" s="54"/>
      <c r="BW800" s="54"/>
      <c r="BX800" s="54"/>
      <c r="BY800" s="54"/>
      <c r="BZ800" s="54"/>
      <c r="CA800" s="54"/>
      <c r="CB800" s="54"/>
      <c r="CC800" s="54"/>
      <c r="CD800" s="54"/>
      <c r="CE800" s="54"/>
      <c r="CF800" s="54"/>
      <c r="CG800" s="54"/>
      <c r="CH800" s="54"/>
      <c r="CI800" s="54"/>
      <c r="CJ800" s="59" t="s">
        <v>6784</v>
      </c>
    </row>
    <row r="801" spans="1:88" s="3" customFormat="1" ht="60" customHeight="1">
      <c r="A801" s="59" t="s">
        <v>6285</v>
      </c>
      <c r="B801" s="59" t="s">
        <v>242</v>
      </c>
      <c r="C801" s="59">
        <v>2023</v>
      </c>
      <c r="D801" s="54" t="s">
        <v>6286</v>
      </c>
      <c r="E801" s="54" t="s">
        <v>6287</v>
      </c>
      <c r="F801" s="54" t="s">
        <v>6288</v>
      </c>
      <c r="G801" s="54"/>
      <c r="H801" s="54" t="s">
        <v>6289</v>
      </c>
      <c r="I801" s="54" t="s">
        <v>6290</v>
      </c>
      <c r="J801" s="54" t="s">
        <v>6291</v>
      </c>
      <c r="K801" s="54"/>
      <c r="L801" s="54" t="s">
        <v>207</v>
      </c>
      <c r="M801" s="54" t="s">
        <v>207</v>
      </c>
      <c r="N801" s="54" t="s">
        <v>207</v>
      </c>
      <c r="O801" s="54" t="s">
        <v>207</v>
      </c>
      <c r="P801" s="54"/>
      <c r="Q801" s="54"/>
      <c r="R801" s="54"/>
      <c r="S801" s="54"/>
      <c r="T801" s="54"/>
      <c r="U801" s="54" t="s">
        <v>6292</v>
      </c>
      <c r="V801" s="54"/>
      <c r="W801" s="54"/>
      <c r="X801" s="54"/>
      <c r="Y801" s="54"/>
      <c r="Z801" s="54"/>
      <c r="AA801" s="54"/>
      <c r="AB801" s="54"/>
      <c r="AC801" s="54" t="s">
        <v>253</v>
      </c>
      <c r="AD801" s="54"/>
      <c r="AE801" s="54"/>
      <c r="AF801" s="54"/>
      <c r="AG801" s="54"/>
      <c r="AH801" s="54" t="s">
        <v>211</v>
      </c>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c r="BP801" s="54"/>
      <c r="BQ801" s="54"/>
      <c r="BR801" s="54"/>
      <c r="BS801" s="54"/>
      <c r="BT801" s="54"/>
      <c r="BU801" s="54"/>
      <c r="BV801" s="54"/>
      <c r="BW801" s="54"/>
      <c r="BX801" s="54"/>
      <c r="BY801" s="54"/>
      <c r="BZ801" s="54"/>
      <c r="CA801" s="54"/>
      <c r="CB801" s="54"/>
      <c r="CC801" s="54"/>
      <c r="CD801" s="54"/>
      <c r="CE801" s="54"/>
      <c r="CF801" s="54"/>
      <c r="CG801" s="54"/>
      <c r="CH801" s="54"/>
      <c r="CI801" s="54"/>
      <c r="CJ801" s="59" t="s">
        <v>6784</v>
      </c>
    </row>
    <row r="802" spans="1:88" s="3" customFormat="1" ht="60" customHeight="1">
      <c r="A802" s="59" t="s">
        <v>6303</v>
      </c>
      <c r="B802" s="59" t="s">
        <v>242</v>
      </c>
      <c r="C802" s="59">
        <v>2023</v>
      </c>
      <c r="D802" s="54" t="s">
        <v>6304</v>
      </c>
      <c r="E802" s="54" t="s">
        <v>6305</v>
      </c>
      <c r="F802" s="54" t="s">
        <v>3459</v>
      </c>
      <c r="G802" s="54"/>
      <c r="H802" s="54">
        <v>22394303</v>
      </c>
      <c r="I802" s="54" t="s">
        <v>6306</v>
      </c>
      <c r="J802" s="54" t="s">
        <v>6307</v>
      </c>
      <c r="K802" s="54" t="s">
        <v>6308</v>
      </c>
      <c r="L802" s="54" t="s">
        <v>207</v>
      </c>
      <c r="M802" s="54" t="s">
        <v>207</v>
      </c>
      <c r="N802" s="54" t="s">
        <v>207</v>
      </c>
      <c r="O802" s="54" t="s">
        <v>207</v>
      </c>
      <c r="P802" s="54"/>
      <c r="Q802" s="54"/>
      <c r="R802" s="54">
        <v>2</v>
      </c>
      <c r="S802" s="54">
        <v>12</v>
      </c>
      <c r="T802" s="54"/>
      <c r="U802" s="54"/>
      <c r="V802" s="54"/>
      <c r="W802" s="54"/>
      <c r="X802" s="54"/>
      <c r="Y802" s="54"/>
      <c r="Z802" s="54"/>
      <c r="AA802" s="54"/>
      <c r="AB802" s="54"/>
      <c r="AC802" s="54" t="s">
        <v>776</v>
      </c>
      <c r="AD802" s="54"/>
      <c r="AE802" s="54"/>
      <c r="AF802" s="54"/>
      <c r="AG802" s="54"/>
      <c r="AH802" s="54" t="s">
        <v>3463</v>
      </c>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c r="BP802" s="54"/>
      <c r="BQ802" s="54"/>
      <c r="BR802" s="54"/>
      <c r="BS802" s="54"/>
      <c r="BT802" s="54"/>
      <c r="BU802" s="54"/>
      <c r="BV802" s="54"/>
      <c r="BW802" s="54"/>
      <c r="BX802" s="54"/>
      <c r="BY802" s="54"/>
      <c r="BZ802" s="54"/>
      <c r="CA802" s="54"/>
      <c r="CB802" s="54"/>
      <c r="CC802" s="54"/>
      <c r="CD802" s="54"/>
      <c r="CE802" s="54"/>
      <c r="CF802" s="54"/>
      <c r="CG802" s="54"/>
      <c r="CH802" s="54"/>
      <c r="CI802" s="54"/>
      <c r="CJ802" s="59" t="s">
        <v>6784</v>
      </c>
    </row>
    <row r="803" spans="1:88" s="3" customFormat="1" ht="60" customHeight="1">
      <c r="A803" s="59" t="s">
        <v>6335</v>
      </c>
      <c r="B803" s="59" t="s">
        <v>242</v>
      </c>
      <c r="C803" s="59">
        <v>2023</v>
      </c>
      <c r="D803" s="54" t="s">
        <v>6336</v>
      </c>
      <c r="E803" s="54" t="s">
        <v>6337</v>
      </c>
      <c r="F803" s="54" t="s">
        <v>6338</v>
      </c>
      <c r="G803" s="54"/>
      <c r="H803" s="54" t="s">
        <v>6339</v>
      </c>
      <c r="I803" s="54" t="s">
        <v>6340</v>
      </c>
      <c r="J803" s="54" t="s">
        <v>6341</v>
      </c>
      <c r="K803" s="54" t="s">
        <v>6342</v>
      </c>
      <c r="L803" s="54" t="s">
        <v>207</v>
      </c>
      <c r="M803" s="54" t="s">
        <v>207</v>
      </c>
      <c r="N803" s="54" t="s">
        <v>207</v>
      </c>
      <c r="O803" s="54" t="s">
        <v>207</v>
      </c>
      <c r="P803" s="54"/>
      <c r="Q803" s="54"/>
      <c r="R803" s="54"/>
      <c r="S803" s="54"/>
      <c r="T803" s="54"/>
      <c r="U803" s="54" t="s">
        <v>6343</v>
      </c>
      <c r="V803" s="54" t="s">
        <v>6344</v>
      </c>
      <c r="W803" s="54"/>
      <c r="X803" s="54"/>
      <c r="Y803" s="54"/>
      <c r="Z803" s="54"/>
      <c r="AA803" s="54"/>
      <c r="AB803" s="54"/>
      <c r="AC803" s="54" t="s">
        <v>253</v>
      </c>
      <c r="AD803" s="54"/>
      <c r="AE803" s="54"/>
      <c r="AF803" s="54"/>
      <c r="AG803" s="54"/>
      <c r="AH803" s="54" t="s">
        <v>211</v>
      </c>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c r="BP803" s="54"/>
      <c r="BQ803" s="54"/>
      <c r="BR803" s="54"/>
      <c r="BS803" s="54"/>
      <c r="BT803" s="54"/>
      <c r="BU803" s="54"/>
      <c r="BV803" s="54"/>
      <c r="BW803" s="54"/>
      <c r="BX803" s="54"/>
      <c r="BY803" s="54"/>
      <c r="BZ803" s="54"/>
      <c r="CA803" s="54"/>
      <c r="CB803" s="54"/>
      <c r="CC803" s="54"/>
      <c r="CD803" s="54"/>
      <c r="CE803" s="54"/>
      <c r="CF803" s="54"/>
      <c r="CG803" s="54"/>
      <c r="CH803" s="54"/>
      <c r="CI803" s="54"/>
      <c r="CJ803" s="59" t="s">
        <v>6784</v>
      </c>
    </row>
    <row r="804" spans="1:88" s="3" customFormat="1" ht="60" customHeight="1">
      <c r="A804" s="59" t="s">
        <v>6355</v>
      </c>
      <c r="B804" s="59" t="s">
        <v>242</v>
      </c>
      <c r="C804" s="59">
        <v>2023</v>
      </c>
      <c r="D804" s="54" t="s">
        <v>6356</v>
      </c>
      <c r="E804" s="54" t="s">
        <v>6357</v>
      </c>
      <c r="F804" s="54" t="s">
        <v>6358</v>
      </c>
      <c r="G804" s="54"/>
      <c r="H804" s="54">
        <v>2615177</v>
      </c>
      <c r="I804" s="54" t="s">
        <v>6359</v>
      </c>
      <c r="J804" s="54" t="s">
        <v>6360</v>
      </c>
      <c r="K804" s="54"/>
      <c r="L804" s="54" t="s">
        <v>6361</v>
      </c>
      <c r="M804" s="54" t="s">
        <v>207</v>
      </c>
      <c r="N804" s="54" t="s">
        <v>207</v>
      </c>
      <c r="O804" s="54" t="s">
        <v>207</v>
      </c>
      <c r="P804" s="54">
        <v>104724</v>
      </c>
      <c r="Q804" s="54"/>
      <c r="R804" s="54"/>
      <c r="S804" s="54">
        <v>97</v>
      </c>
      <c r="T804" s="54"/>
      <c r="U804" s="54" t="s">
        <v>6358</v>
      </c>
      <c r="V804" s="54"/>
      <c r="W804" s="54"/>
      <c r="X804" s="54"/>
      <c r="Y804" s="54"/>
      <c r="Z804" s="54"/>
      <c r="AA804" s="54"/>
      <c r="AB804" s="54"/>
      <c r="AC804" s="54" t="s">
        <v>253</v>
      </c>
      <c r="AD804" s="54"/>
      <c r="AE804" s="54"/>
      <c r="AF804" s="54"/>
      <c r="AG804" s="54"/>
      <c r="AH804" s="54" t="s">
        <v>211</v>
      </c>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c r="BP804" s="54"/>
      <c r="BQ804" s="54"/>
      <c r="BR804" s="54"/>
      <c r="BS804" s="54"/>
      <c r="BT804" s="54"/>
      <c r="BU804" s="54"/>
      <c r="BV804" s="54"/>
      <c r="BW804" s="54"/>
      <c r="BX804" s="54"/>
      <c r="BY804" s="54"/>
      <c r="BZ804" s="54"/>
      <c r="CA804" s="54"/>
      <c r="CB804" s="54"/>
      <c r="CC804" s="54"/>
      <c r="CD804" s="54"/>
      <c r="CE804" s="54"/>
      <c r="CF804" s="54"/>
      <c r="CG804" s="54"/>
      <c r="CH804" s="54"/>
      <c r="CI804" s="54"/>
      <c r="CJ804" s="59" t="s">
        <v>6784</v>
      </c>
    </row>
    <row r="805" spans="1:88" s="3" customFormat="1" ht="60" customHeight="1">
      <c r="A805" s="59" t="s">
        <v>6362</v>
      </c>
      <c r="B805" s="59" t="s">
        <v>242</v>
      </c>
      <c r="C805" s="59">
        <v>2023</v>
      </c>
      <c r="D805" s="54" t="s">
        <v>6363</v>
      </c>
      <c r="E805" s="54" t="s">
        <v>6364</v>
      </c>
      <c r="F805" s="54" t="s">
        <v>6365</v>
      </c>
      <c r="G805" s="54"/>
      <c r="H805" s="54">
        <v>167185</v>
      </c>
      <c r="I805" s="54" t="s">
        <v>6366</v>
      </c>
      <c r="J805" s="54" t="s">
        <v>6367</v>
      </c>
      <c r="K805" s="54"/>
      <c r="L805" s="54" t="s">
        <v>6368</v>
      </c>
      <c r="M805" s="54" t="s">
        <v>207</v>
      </c>
      <c r="N805" s="54" t="s">
        <v>207</v>
      </c>
      <c r="O805" s="54" t="s">
        <v>207</v>
      </c>
      <c r="P805" s="54">
        <v>103669</v>
      </c>
      <c r="Q805" s="54"/>
      <c r="R805" s="54"/>
      <c r="S805" s="54">
        <v>138</v>
      </c>
      <c r="T805" s="54"/>
      <c r="U805" s="54" t="s">
        <v>6365</v>
      </c>
      <c r="V805" s="54" t="s">
        <v>6369</v>
      </c>
      <c r="W805" s="54"/>
      <c r="X805" s="54"/>
      <c r="Y805" s="54"/>
      <c r="Z805" s="54"/>
      <c r="AA805" s="54"/>
      <c r="AB805" s="54"/>
      <c r="AC805" s="54" t="s">
        <v>253</v>
      </c>
      <c r="AD805" s="54"/>
      <c r="AE805" s="54"/>
      <c r="AF805" s="54"/>
      <c r="AG805" s="54"/>
      <c r="AH805" s="54" t="s">
        <v>211</v>
      </c>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c r="BP805" s="54"/>
      <c r="BQ805" s="54"/>
      <c r="BR805" s="54"/>
      <c r="BS805" s="54"/>
      <c r="BT805" s="54"/>
      <c r="BU805" s="54"/>
      <c r="BV805" s="54"/>
      <c r="BW805" s="54"/>
      <c r="BX805" s="54"/>
      <c r="BY805" s="54"/>
      <c r="BZ805" s="54"/>
      <c r="CA805" s="54"/>
      <c r="CB805" s="54"/>
      <c r="CC805" s="54"/>
      <c r="CD805" s="54"/>
      <c r="CE805" s="54"/>
      <c r="CF805" s="54"/>
      <c r="CG805" s="54"/>
      <c r="CH805" s="54"/>
      <c r="CI805" s="54"/>
      <c r="CJ805" s="59" t="s">
        <v>6784</v>
      </c>
    </row>
    <row r="806" spans="1:88" s="3" customFormat="1" ht="60" customHeight="1">
      <c r="A806" s="59" t="s">
        <v>6403</v>
      </c>
      <c r="B806" s="59" t="s">
        <v>768</v>
      </c>
      <c r="C806" s="59">
        <v>2023</v>
      </c>
      <c r="D806" s="54"/>
      <c r="E806" s="54" t="s">
        <v>6404</v>
      </c>
      <c r="F806" s="54"/>
      <c r="G806" s="54" t="s">
        <v>6405</v>
      </c>
      <c r="H806" s="54"/>
      <c r="I806" s="54"/>
      <c r="J806" s="54"/>
      <c r="K806" s="54" t="s">
        <v>6406</v>
      </c>
      <c r="L806" s="54">
        <v>2023</v>
      </c>
      <c r="M806" s="54" t="s">
        <v>207</v>
      </c>
      <c r="N806" s="54" t="s">
        <v>207</v>
      </c>
      <c r="O806" s="54"/>
      <c r="P806" s="54"/>
      <c r="Q806" s="54"/>
      <c r="R806" s="54"/>
      <c r="S806" s="54"/>
      <c r="T806" s="54"/>
      <c r="U806" s="54"/>
      <c r="V806" s="54" t="s">
        <v>6407</v>
      </c>
      <c r="W806" s="54"/>
      <c r="X806" s="54"/>
      <c r="Y806" s="54"/>
      <c r="Z806" s="54"/>
      <c r="AA806" s="54" t="s">
        <v>774</v>
      </c>
      <c r="AB806" s="54" t="s">
        <v>324</v>
      </c>
      <c r="AC806" s="54" t="s">
        <v>776</v>
      </c>
      <c r="AD806" s="54"/>
      <c r="AE806" s="54"/>
      <c r="AF806" s="54"/>
      <c r="AG806" s="54"/>
      <c r="AH806" s="54" t="s">
        <v>4378</v>
      </c>
      <c r="AI806" s="54"/>
      <c r="AJ806" s="54" t="s">
        <v>6408</v>
      </c>
      <c r="AK806" s="54"/>
      <c r="AL806" s="54"/>
      <c r="AM806" s="54"/>
      <c r="AN806" s="54"/>
      <c r="AO806" s="54"/>
      <c r="AP806" s="54" t="s">
        <v>6409</v>
      </c>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c r="BP806" s="54"/>
      <c r="BQ806" s="54"/>
      <c r="BR806" s="54"/>
      <c r="BS806" s="54"/>
      <c r="BT806" s="54"/>
      <c r="BU806" s="54"/>
      <c r="BV806" s="54"/>
      <c r="BW806" s="54"/>
      <c r="BX806" s="54"/>
      <c r="BY806" s="54"/>
      <c r="BZ806" s="54"/>
      <c r="CA806" s="54"/>
      <c r="CB806" s="54"/>
      <c r="CC806" s="54"/>
      <c r="CD806" s="54"/>
      <c r="CE806" s="54"/>
      <c r="CF806" s="54"/>
      <c r="CG806" s="54"/>
      <c r="CH806" s="54"/>
      <c r="CI806" s="54"/>
      <c r="CJ806" s="59" t="s">
        <v>6784</v>
      </c>
    </row>
    <row r="807" spans="1:88" s="3" customFormat="1" ht="60" customHeight="1">
      <c r="A807" s="59" t="s">
        <v>6410</v>
      </c>
      <c r="B807" s="59" t="s">
        <v>768</v>
      </c>
      <c r="C807" s="59">
        <v>2023</v>
      </c>
      <c r="D807" s="54"/>
      <c r="E807" s="54" t="s">
        <v>6411</v>
      </c>
      <c r="F807" s="54"/>
      <c r="G807" s="54" t="s">
        <v>6412</v>
      </c>
      <c r="H807" s="54"/>
      <c r="I807" s="54"/>
      <c r="J807" s="54"/>
      <c r="K807" s="54"/>
      <c r="L807" s="54">
        <v>2023</v>
      </c>
      <c r="M807" s="54" t="s">
        <v>207</v>
      </c>
      <c r="N807" s="54" t="s">
        <v>207</v>
      </c>
      <c r="O807" s="54"/>
      <c r="P807" s="54"/>
      <c r="Q807" s="54"/>
      <c r="R807" s="54"/>
      <c r="S807" s="54"/>
      <c r="T807" s="54"/>
      <c r="U807" s="54"/>
      <c r="V807" s="54"/>
      <c r="W807" s="54"/>
      <c r="X807" s="54"/>
      <c r="Y807" s="54"/>
      <c r="Z807" s="54"/>
      <c r="AA807" s="54" t="s">
        <v>6413</v>
      </c>
      <c r="AB807" s="54" t="s">
        <v>3015</v>
      </c>
      <c r="AC807" s="54" t="s">
        <v>776</v>
      </c>
      <c r="AD807" s="54"/>
      <c r="AE807" s="54"/>
      <c r="AF807" s="54"/>
      <c r="AG807" s="54"/>
      <c r="AH807" s="54" t="s">
        <v>4378</v>
      </c>
      <c r="AI807" s="54"/>
      <c r="AJ807" s="54" t="s">
        <v>6414</v>
      </c>
      <c r="AK807" s="54"/>
      <c r="AL807" s="54"/>
      <c r="AM807" s="54"/>
      <c r="AN807" s="54"/>
      <c r="AO807" s="54"/>
      <c r="AP807" s="54" t="s">
        <v>6415</v>
      </c>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c r="BP807" s="54"/>
      <c r="BQ807" s="54"/>
      <c r="BR807" s="54"/>
      <c r="BS807" s="54"/>
      <c r="BT807" s="54"/>
      <c r="BU807" s="54"/>
      <c r="BV807" s="54"/>
      <c r="BW807" s="54"/>
      <c r="BX807" s="54"/>
      <c r="BY807" s="54"/>
      <c r="BZ807" s="54"/>
      <c r="CA807" s="54"/>
      <c r="CB807" s="54"/>
      <c r="CC807" s="54"/>
      <c r="CD807" s="54"/>
      <c r="CE807" s="54"/>
      <c r="CF807" s="54"/>
      <c r="CG807" s="54"/>
      <c r="CH807" s="54"/>
      <c r="CI807" s="54"/>
      <c r="CJ807" s="59" t="s">
        <v>6784</v>
      </c>
    </row>
    <row r="808" spans="1:88" s="3" customFormat="1" ht="60" customHeight="1">
      <c r="A808" s="59" t="s">
        <v>6416</v>
      </c>
      <c r="B808" s="59" t="s">
        <v>789</v>
      </c>
      <c r="C808" s="59">
        <v>2023</v>
      </c>
      <c r="D808" s="54" t="s">
        <v>6417</v>
      </c>
      <c r="E808" s="54" t="s">
        <v>6418</v>
      </c>
      <c r="F808" s="54"/>
      <c r="G808" s="54"/>
      <c r="H808" s="54"/>
      <c r="I808" s="54"/>
      <c r="J808" s="54"/>
      <c r="K808" s="54" t="s">
        <v>6419</v>
      </c>
      <c r="L808" s="54">
        <v>2023</v>
      </c>
      <c r="M808" s="54" t="s">
        <v>207</v>
      </c>
      <c r="N808" s="54" t="s">
        <v>207</v>
      </c>
      <c r="O808" s="54"/>
      <c r="P808" s="54"/>
      <c r="Q808" s="54"/>
      <c r="R808" s="54"/>
      <c r="S808" s="54"/>
      <c r="T808" s="54"/>
      <c r="U808" s="54"/>
      <c r="V808" s="54"/>
      <c r="W808" s="54"/>
      <c r="X808" s="54"/>
      <c r="Y808" s="54"/>
      <c r="Z808" s="54"/>
      <c r="AA808" s="54"/>
      <c r="AB808" s="54"/>
      <c r="AC808" s="54"/>
      <c r="AD808" s="54"/>
      <c r="AE808" s="54"/>
      <c r="AF808" s="54"/>
      <c r="AG808" s="54"/>
      <c r="AH808" s="54" t="s">
        <v>4378</v>
      </c>
      <c r="AI808" s="54"/>
      <c r="AJ808" s="54" t="s">
        <v>6420</v>
      </c>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c r="BP808" s="54"/>
      <c r="BQ808" s="54"/>
      <c r="BR808" s="54"/>
      <c r="BS808" s="54"/>
      <c r="BT808" s="54"/>
      <c r="BU808" s="54"/>
      <c r="BV808" s="54"/>
      <c r="BW808" s="54"/>
      <c r="BX808" s="54"/>
      <c r="BY808" s="54"/>
      <c r="BZ808" s="54"/>
      <c r="CA808" s="54"/>
      <c r="CB808" s="54"/>
      <c r="CC808" s="54"/>
      <c r="CD808" s="54"/>
      <c r="CE808" s="54"/>
      <c r="CF808" s="54"/>
      <c r="CG808" s="54"/>
      <c r="CH808" s="54"/>
      <c r="CI808" s="54"/>
      <c r="CJ808" s="59" t="s">
        <v>6784</v>
      </c>
    </row>
    <row r="809" spans="1:88" s="3" customFormat="1" ht="60" customHeight="1">
      <c r="A809" s="59" t="s">
        <v>6421</v>
      </c>
      <c r="B809" s="59" t="s">
        <v>242</v>
      </c>
      <c r="C809" s="59">
        <v>2023</v>
      </c>
      <c r="D809" s="54" t="s">
        <v>6286</v>
      </c>
      <c r="E809" s="54" t="s">
        <v>6287</v>
      </c>
      <c r="F809" s="54" t="s">
        <v>6288</v>
      </c>
      <c r="G809" s="54"/>
      <c r="H809" s="54" t="s">
        <v>6289</v>
      </c>
      <c r="I809" s="54" t="s">
        <v>6290</v>
      </c>
      <c r="J809" s="54" t="s">
        <v>6291</v>
      </c>
      <c r="K809" s="54"/>
      <c r="L809" s="54" t="s">
        <v>207</v>
      </c>
      <c r="M809" s="54" t="s">
        <v>207</v>
      </c>
      <c r="N809" s="54" t="s">
        <v>207</v>
      </c>
      <c r="O809" s="54" t="s">
        <v>207</v>
      </c>
      <c r="P809" s="54"/>
      <c r="Q809" s="54"/>
      <c r="R809" s="54"/>
      <c r="S809" s="54"/>
      <c r="T809" s="54"/>
      <c r="U809" s="54" t="s">
        <v>6292</v>
      </c>
      <c r="V809" s="54"/>
      <c r="W809" s="54"/>
      <c r="X809" s="54"/>
      <c r="Y809" s="54"/>
      <c r="Z809" s="54"/>
      <c r="AA809" s="54"/>
      <c r="AB809" s="54"/>
      <c r="AC809" s="54" t="s">
        <v>253</v>
      </c>
      <c r="AD809" s="54"/>
      <c r="AE809" s="54"/>
      <c r="AF809" s="54"/>
      <c r="AG809" s="54"/>
      <c r="AH809" s="54" t="s">
        <v>211</v>
      </c>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c r="BP809" s="54"/>
      <c r="BQ809" s="54"/>
      <c r="BR809" s="54"/>
      <c r="BS809" s="54"/>
      <c r="BT809" s="54"/>
      <c r="BU809" s="54"/>
      <c r="BV809" s="54"/>
      <c r="BW809" s="54"/>
      <c r="BX809" s="54"/>
      <c r="BY809" s="54"/>
      <c r="BZ809" s="54"/>
      <c r="CA809" s="54"/>
      <c r="CB809" s="54"/>
      <c r="CC809" s="54"/>
      <c r="CD809" s="54"/>
      <c r="CE809" s="54"/>
      <c r="CF809" s="54"/>
      <c r="CG809" s="54"/>
      <c r="CH809" s="54"/>
      <c r="CI809" s="54"/>
      <c r="CJ809" s="59" t="s">
        <v>6784</v>
      </c>
    </row>
    <row r="810" spans="1:88" s="3" customFormat="1" ht="60" customHeight="1">
      <c r="A810" s="59" t="s">
        <v>6422</v>
      </c>
      <c r="B810" s="59" t="s">
        <v>242</v>
      </c>
      <c r="C810" s="59">
        <v>2023</v>
      </c>
      <c r="D810" s="54" t="s">
        <v>6310</v>
      </c>
      <c r="E810" s="54" t="s">
        <v>6311</v>
      </c>
      <c r="F810" s="54" t="s">
        <v>3075</v>
      </c>
      <c r="G810" s="54"/>
      <c r="H810" s="54" t="s">
        <v>3076</v>
      </c>
      <c r="I810" s="54" t="s">
        <v>6312</v>
      </c>
      <c r="J810" s="54" t="s">
        <v>6313</v>
      </c>
      <c r="K810" s="54" t="s">
        <v>6314</v>
      </c>
      <c r="L810" s="56" t="d">
        <v>2023-02-01</v>
      </c>
      <c r="M810" s="54" t="s">
        <v>207</v>
      </c>
      <c r="N810" s="54" t="s">
        <v>207</v>
      </c>
      <c r="O810" s="54" t="s">
        <v>207</v>
      </c>
      <c r="P810" s="54">
        <v>1583</v>
      </c>
      <c r="Q810" s="54"/>
      <c r="R810" s="54">
        <v>3</v>
      </c>
      <c r="S810" s="54">
        <v>23</v>
      </c>
      <c r="T810" s="54"/>
      <c r="U810" s="54" t="s">
        <v>3075</v>
      </c>
      <c r="V810" s="54" t="s">
        <v>6315</v>
      </c>
      <c r="W810" s="54"/>
      <c r="X810" s="54"/>
      <c r="Y810" s="54"/>
      <c r="Z810" s="54"/>
      <c r="AA810" s="54"/>
      <c r="AB810" s="54"/>
      <c r="AC810" s="54" t="s">
        <v>253</v>
      </c>
      <c r="AD810" s="54"/>
      <c r="AE810" s="54"/>
      <c r="AF810" s="54"/>
      <c r="AG810" s="54"/>
      <c r="AH810" s="54" t="s">
        <v>211</v>
      </c>
      <c r="AI810" s="54"/>
      <c r="AJ810" s="54"/>
      <c r="AK810" s="54"/>
      <c r="AL810" s="54" t="s">
        <v>6423</v>
      </c>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c r="BP810" s="54"/>
      <c r="BQ810" s="54"/>
      <c r="BR810" s="54"/>
      <c r="BS810" s="54"/>
      <c r="BT810" s="54"/>
      <c r="BU810" s="54"/>
      <c r="BV810" s="54"/>
      <c r="BW810" s="54"/>
      <c r="BX810" s="54"/>
      <c r="BY810" s="54"/>
      <c r="BZ810" s="54"/>
      <c r="CA810" s="54"/>
      <c r="CB810" s="54"/>
      <c r="CC810" s="54"/>
      <c r="CD810" s="54"/>
      <c r="CE810" s="54"/>
      <c r="CF810" s="54"/>
      <c r="CG810" s="54"/>
      <c r="CH810" s="54"/>
      <c r="CI810" s="54"/>
      <c r="CJ810" s="59" t="s">
        <v>6784</v>
      </c>
    </row>
    <row r="811" spans="1:88" s="3" customFormat="1" ht="60" customHeight="1">
      <c r="A811" s="59" t="s">
        <v>6424</v>
      </c>
      <c r="B811" s="59" t="s">
        <v>789</v>
      </c>
      <c r="C811" s="59">
        <v>2023</v>
      </c>
      <c r="D811" s="54" t="s">
        <v>6425</v>
      </c>
      <c r="E811" s="54" t="s">
        <v>6426</v>
      </c>
      <c r="F811" s="54" t="s">
        <v>6411</v>
      </c>
      <c r="G811" s="54" t="s">
        <v>6427</v>
      </c>
      <c r="H811" s="54"/>
      <c r="I811" s="54"/>
      <c r="J811" s="54" t="s">
        <v>6428</v>
      </c>
      <c r="K811" s="54"/>
      <c r="L811" s="54">
        <v>2023</v>
      </c>
      <c r="M811" s="54" t="s">
        <v>207</v>
      </c>
      <c r="N811" s="54" t="s">
        <v>207</v>
      </c>
      <c r="O811" s="54" t="s">
        <v>207</v>
      </c>
      <c r="P811" s="54" t="s">
        <v>6429</v>
      </c>
      <c r="Q811" s="54"/>
      <c r="R811" s="54"/>
      <c r="S811" s="54"/>
      <c r="T811" s="54"/>
      <c r="U811" s="54"/>
      <c r="V811" s="54"/>
      <c r="W811" s="54"/>
      <c r="X811" s="54"/>
      <c r="Y811" s="54"/>
      <c r="Z811" s="54"/>
      <c r="AA811" s="54" t="s">
        <v>6430</v>
      </c>
      <c r="AB811" s="54"/>
      <c r="AC811" s="54" t="s">
        <v>253</v>
      </c>
      <c r="AD811" s="54"/>
      <c r="AE811" s="54"/>
      <c r="AF811" s="54"/>
      <c r="AG811" s="54"/>
      <c r="AH811" s="54" t="s">
        <v>211</v>
      </c>
      <c r="AI811" s="54"/>
      <c r="AJ811" s="54" t="s">
        <v>6431</v>
      </c>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c r="BP811" s="54"/>
      <c r="BQ811" s="54"/>
      <c r="BR811" s="54"/>
      <c r="BS811" s="54"/>
      <c r="BT811" s="54"/>
      <c r="BU811" s="54"/>
      <c r="BV811" s="54"/>
      <c r="BW811" s="54"/>
      <c r="BX811" s="54"/>
      <c r="BY811" s="54"/>
      <c r="BZ811" s="54"/>
      <c r="CA811" s="54"/>
      <c r="CB811" s="54"/>
      <c r="CC811" s="54"/>
      <c r="CD811" s="54"/>
      <c r="CE811" s="54"/>
      <c r="CF811" s="54"/>
      <c r="CG811" s="54"/>
      <c r="CH811" s="54"/>
      <c r="CI811" s="54"/>
      <c r="CJ811" s="59" t="s">
        <v>6784</v>
      </c>
    </row>
    <row r="812" spans="1:88" s="3" customFormat="1" ht="60" customHeight="1">
      <c r="A812" s="59" t="s">
        <v>6443</v>
      </c>
      <c r="B812" s="59" t="s">
        <v>242</v>
      </c>
      <c r="C812" s="59">
        <v>2023</v>
      </c>
      <c r="D812" s="54" t="s">
        <v>6378</v>
      </c>
      <c r="E812" s="54" t="s">
        <v>6379</v>
      </c>
      <c r="F812" s="54" t="s">
        <v>3075</v>
      </c>
      <c r="G812" s="54"/>
      <c r="H812" s="54" t="s">
        <v>3076</v>
      </c>
      <c r="I812" s="54" t="s">
        <v>6380</v>
      </c>
      <c r="J812" s="54" t="s">
        <v>6381</v>
      </c>
      <c r="K812" s="54" t="s">
        <v>6382</v>
      </c>
      <c r="L812" s="56" t="d">
        <v>2023-02-03</v>
      </c>
      <c r="M812" s="54" t="s">
        <v>207</v>
      </c>
      <c r="N812" s="54" t="s">
        <v>207</v>
      </c>
      <c r="O812" s="54" t="s">
        <v>207</v>
      </c>
      <c r="P812" s="54">
        <v>1730</v>
      </c>
      <c r="Q812" s="54"/>
      <c r="R812" s="54">
        <v>3</v>
      </c>
      <c r="S812" s="54">
        <v>23</v>
      </c>
      <c r="T812" s="54"/>
      <c r="U812" s="54" t="s">
        <v>3075</v>
      </c>
      <c r="V812" s="54" t="s">
        <v>6383</v>
      </c>
      <c r="W812" s="54"/>
      <c r="X812" s="54"/>
      <c r="Y812" s="54"/>
      <c r="Z812" s="54"/>
      <c r="AA812" s="54"/>
      <c r="AB812" s="54"/>
      <c r="AC812" s="54" t="s">
        <v>253</v>
      </c>
      <c r="AD812" s="54"/>
      <c r="AE812" s="54"/>
      <c r="AF812" s="54"/>
      <c r="AG812" s="54"/>
      <c r="AH812" s="54" t="s">
        <v>211</v>
      </c>
      <c r="AI812" s="54"/>
      <c r="AJ812" s="54"/>
      <c r="AK812" s="54"/>
      <c r="AL812" s="54" t="s">
        <v>6444</v>
      </c>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c r="BP812" s="54"/>
      <c r="BQ812" s="54"/>
      <c r="BR812" s="54"/>
      <c r="BS812" s="54"/>
      <c r="BT812" s="54"/>
      <c r="BU812" s="54"/>
      <c r="BV812" s="54"/>
      <c r="BW812" s="54"/>
      <c r="BX812" s="54"/>
      <c r="BY812" s="54"/>
      <c r="BZ812" s="54"/>
      <c r="CA812" s="54"/>
      <c r="CB812" s="54"/>
      <c r="CC812" s="54"/>
      <c r="CD812" s="54"/>
      <c r="CE812" s="54"/>
      <c r="CF812" s="54"/>
      <c r="CG812" s="54"/>
      <c r="CH812" s="54"/>
      <c r="CI812" s="54"/>
      <c r="CJ812" s="59" t="s">
        <v>6784</v>
      </c>
    </row>
    <row r="813" spans="1:88" s="3" customFormat="1" ht="60" customHeight="1">
      <c r="A813" s="59" t="s">
        <v>6445</v>
      </c>
      <c r="B813" s="59" t="s">
        <v>789</v>
      </c>
      <c r="C813" s="59">
        <v>2023</v>
      </c>
      <c r="D813" s="54" t="s">
        <v>6446</v>
      </c>
      <c r="E813" s="54" t="s">
        <v>6447</v>
      </c>
      <c r="F813" s="54" t="s">
        <v>6407</v>
      </c>
      <c r="G813" s="54" t="s">
        <v>6448</v>
      </c>
      <c r="H813" s="54"/>
      <c r="I813" s="54"/>
      <c r="J813" s="54" t="s">
        <v>6449</v>
      </c>
      <c r="K813" s="54"/>
      <c r="L813" s="54">
        <v>2023</v>
      </c>
      <c r="M813" s="54" t="s">
        <v>207</v>
      </c>
      <c r="N813" s="54" t="s">
        <v>207</v>
      </c>
      <c r="O813" s="54" t="s">
        <v>207</v>
      </c>
      <c r="P813" s="54" t="s">
        <v>6450</v>
      </c>
      <c r="Q813" s="54"/>
      <c r="R813" s="54"/>
      <c r="S813" s="54">
        <v>268</v>
      </c>
      <c r="T813" s="54"/>
      <c r="U813" s="54"/>
      <c r="V813" s="54"/>
      <c r="W813" s="54"/>
      <c r="X813" s="54"/>
      <c r="Y813" s="54"/>
      <c r="Z813" s="54"/>
      <c r="AA813" s="54" t="s">
        <v>6093</v>
      </c>
      <c r="AB813" s="54" t="s">
        <v>324</v>
      </c>
      <c r="AC813" s="54" t="s">
        <v>253</v>
      </c>
      <c r="AD813" s="54"/>
      <c r="AE813" s="54"/>
      <c r="AF813" s="54"/>
      <c r="AG813" s="54"/>
      <c r="AH813" s="54" t="s">
        <v>211</v>
      </c>
      <c r="AI813" s="54"/>
      <c r="AJ813" s="54" t="s">
        <v>6451</v>
      </c>
      <c r="AK813" s="54"/>
      <c r="AL813" s="54"/>
      <c r="AM813" s="54"/>
      <c r="AN813" s="54"/>
      <c r="AO813" s="54"/>
      <c r="AP813" s="54" t="s">
        <v>6452</v>
      </c>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c r="BP813" s="54"/>
      <c r="BQ813" s="54"/>
      <c r="BR813" s="54"/>
      <c r="BS813" s="54"/>
      <c r="BT813" s="54"/>
      <c r="BU813" s="54"/>
      <c r="BV813" s="54"/>
      <c r="BW813" s="54"/>
      <c r="BX813" s="54"/>
      <c r="BY813" s="54"/>
      <c r="BZ813" s="54"/>
      <c r="CA813" s="54"/>
      <c r="CB813" s="54"/>
      <c r="CC813" s="54"/>
      <c r="CD813" s="54"/>
      <c r="CE813" s="54"/>
      <c r="CF813" s="54"/>
      <c r="CG813" s="54"/>
      <c r="CH813" s="54"/>
      <c r="CI813" s="54"/>
      <c r="CJ813" s="59" t="s">
        <v>6784</v>
      </c>
    </row>
    <row r="814" spans="1:88" s="3" customFormat="1" ht="60" customHeight="1">
      <c r="A814" s="59" t="s">
        <v>6453</v>
      </c>
      <c r="B814" s="59" t="s">
        <v>789</v>
      </c>
      <c r="C814" s="59">
        <v>2023</v>
      </c>
      <c r="D814" s="54" t="s">
        <v>6454</v>
      </c>
      <c r="E814" s="54" t="s">
        <v>6455</v>
      </c>
      <c r="F814" s="54" t="s">
        <v>6456</v>
      </c>
      <c r="G814" s="54" t="s">
        <v>6457</v>
      </c>
      <c r="H814" s="54"/>
      <c r="I814" s="54"/>
      <c r="J814" s="54" t="s">
        <v>6458</v>
      </c>
      <c r="K814" s="54"/>
      <c r="L814" s="54">
        <v>2023</v>
      </c>
      <c r="M814" s="54" t="s">
        <v>207</v>
      </c>
      <c r="N814" s="54" t="s">
        <v>207</v>
      </c>
      <c r="O814" s="54" t="s">
        <v>207</v>
      </c>
      <c r="P814" s="54" t="s">
        <v>6459</v>
      </c>
      <c r="Q814" s="54"/>
      <c r="R814" s="54"/>
      <c r="S814" s="54">
        <v>631</v>
      </c>
      <c r="T814" s="54"/>
      <c r="U814" s="54"/>
      <c r="V814" s="54"/>
      <c r="W814" s="54"/>
      <c r="X814" s="54"/>
      <c r="Y814" s="54"/>
      <c r="Z814" s="54"/>
      <c r="AA814" s="54" t="s">
        <v>2215</v>
      </c>
      <c r="AB814" s="54" t="s">
        <v>2162</v>
      </c>
      <c r="AC814" s="54" t="s">
        <v>253</v>
      </c>
      <c r="AD814" s="54"/>
      <c r="AE814" s="54"/>
      <c r="AF814" s="54"/>
      <c r="AG814" s="54"/>
      <c r="AH814" s="54" t="s">
        <v>211</v>
      </c>
      <c r="AI814" s="54"/>
      <c r="AJ814" s="54" t="s">
        <v>6460</v>
      </c>
      <c r="AK814" s="54"/>
      <c r="AL814" s="54"/>
      <c r="AM814" s="54"/>
      <c r="AN814" s="54"/>
      <c r="AO814" s="54"/>
      <c r="AP814" s="54" t="s">
        <v>6461</v>
      </c>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c r="BP814" s="54"/>
      <c r="BQ814" s="54"/>
      <c r="BR814" s="54"/>
      <c r="BS814" s="54"/>
      <c r="BT814" s="54"/>
      <c r="BU814" s="54"/>
      <c r="BV814" s="54"/>
      <c r="BW814" s="54"/>
      <c r="BX814" s="54"/>
      <c r="BY814" s="54"/>
      <c r="BZ814" s="54"/>
      <c r="CA814" s="54"/>
      <c r="CB814" s="54"/>
      <c r="CC814" s="54"/>
      <c r="CD814" s="54"/>
      <c r="CE814" s="54"/>
      <c r="CF814" s="54"/>
      <c r="CG814" s="54"/>
      <c r="CH814" s="54"/>
      <c r="CI814" s="54"/>
      <c r="CJ814" s="59" t="s">
        <v>6784</v>
      </c>
    </row>
    <row r="815" spans="1:88" s="3" customFormat="1" ht="60" customHeight="1">
      <c r="A815" s="59" t="s">
        <v>6481</v>
      </c>
      <c r="B815" s="59" t="s">
        <v>242</v>
      </c>
      <c r="C815" s="59">
        <v>2023</v>
      </c>
      <c r="D815" s="54" t="s">
        <v>6318</v>
      </c>
      <c r="E815" s="54" t="s">
        <v>6319</v>
      </c>
      <c r="F815" s="54" t="s">
        <v>5914</v>
      </c>
      <c r="G815" s="54"/>
      <c r="H815" s="54" t="s">
        <v>5915</v>
      </c>
      <c r="I815" s="54" t="s">
        <v>6320</v>
      </c>
      <c r="J815" s="54" t="s">
        <v>6321</v>
      </c>
      <c r="K815" s="54" t="s">
        <v>6322</v>
      </c>
      <c r="L815" s="54" t="s">
        <v>207</v>
      </c>
      <c r="M815" s="54" t="s">
        <v>207</v>
      </c>
      <c r="N815" s="54" t="s">
        <v>207</v>
      </c>
      <c r="O815" s="54" t="s">
        <v>207</v>
      </c>
      <c r="P815" s="54" t="s">
        <v>6323</v>
      </c>
      <c r="Q815" s="54"/>
      <c r="R815" s="54">
        <v>2</v>
      </c>
      <c r="S815" s="54">
        <v>6</v>
      </c>
      <c r="T815" s="54"/>
      <c r="U815" s="54" t="s">
        <v>5914</v>
      </c>
      <c r="V815" s="54" t="s">
        <v>6324</v>
      </c>
      <c r="W815" s="54"/>
      <c r="X815" s="54"/>
      <c r="Y815" s="54"/>
      <c r="Z815" s="54"/>
      <c r="AA815" s="54"/>
      <c r="AB815" s="54"/>
      <c r="AC815" s="54" t="s">
        <v>253</v>
      </c>
      <c r="AD815" s="54"/>
      <c r="AE815" s="54"/>
      <c r="AF815" s="54"/>
      <c r="AG815" s="54"/>
      <c r="AH815" s="54" t="s">
        <v>211</v>
      </c>
      <c r="AI815" s="54"/>
      <c r="AJ815" s="54"/>
      <c r="AK815" s="54"/>
      <c r="AL815" s="54" t="s">
        <v>6482</v>
      </c>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c r="BP815" s="54"/>
      <c r="BQ815" s="54"/>
      <c r="BR815" s="54"/>
      <c r="BS815" s="54"/>
      <c r="BT815" s="54"/>
      <c r="BU815" s="54"/>
      <c r="BV815" s="54"/>
      <c r="BW815" s="54"/>
      <c r="BX815" s="54"/>
      <c r="BY815" s="54"/>
      <c r="BZ815" s="54"/>
      <c r="CA815" s="54"/>
      <c r="CB815" s="54"/>
      <c r="CC815" s="54"/>
      <c r="CD815" s="54"/>
      <c r="CE815" s="54"/>
      <c r="CF815" s="54"/>
      <c r="CG815" s="54"/>
      <c r="CH815" s="54"/>
      <c r="CI815" s="54"/>
      <c r="CJ815" s="59" t="s">
        <v>6784</v>
      </c>
    </row>
    <row r="816" spans="1:88" s="3" customFormat="1" ht="60" customHeight="1">
      <c r="A816" s="59" t="s">
        <v>6491</v>
      </c>
      <c r="B816" s="59" t="s">
        <v>789</v>
      </c>
      <c r="C816" s="59">
        <v>2023</v>
      </c>
      <c r="D816" s="54" t="s">
        <v>6492</v>
      </c>
      <c r="E816" s="54" t="s">
        <v>6493</v>
      </c>
      <c r="F816" s="54" t="s">
        <v>6456</v>
      </c>
      <c r="G816" s="54" t="s">
        <v>6457</v>
      </c>
      <c r="H816" s="54"/>
      <c r="I816" s="54"/>
      <c r="J816" s="54" t="s">
        <v>6494</v>
      </c>
      <c r="K816" s="54"/>
      <c r="L816" s="54">
        <v>2023</v>
      </c>
      <c r="M816" s="54" t="s">
        <v>207</v>
      </c>
      <c r="N816" s="54" t="s">
        <v>207</v>
      </c>
      <c r="O816" s="54" t="s">
        <v>207</v>
      </c>
      <c r="P816" s="54" t="s">
        <v>6495</v>
      </c>
      <c r="Q816" s="54"/>
      <c r="R816" s="54"/>
      <c r="S816" s="54">
        <v>631</v>
      </c>
      <c r="T816" s="54"/>
      <c r="U816" s="54"/>
      <c r="V816" s="54" t="s">
        <v>6496</v>
      </c>
      <c r="W816" s="54"/>
      <c r="X816" s="54"/>
      <c r="Y816" s="54"/>
      <c r="Z816" s="54"/>
      <c r="AA816" s="54" t="s">
        <v>2215</v>
      </c>
      <c r="AB816" s="54" t="s">
        <v>2162</v>
      </c>
      <c r="AC816" s="54" t="s">
        <v>253</v>
      </c>
      <c r="AD816" s="54"/>
      <c r="AE816" s="54"/>
      <c r="AF816" s="54"/>
      <c r="AG816" s="54"/>
      <c r="AH816" s="54" t="s">
        <v>211</v>
      </c>
      <c r="AI816" s="54"/>
      <c r="AJ816" s="54" t="s">
        <v>6497</v>
      </c>
      <c r="AK816" s="54"/>
      <c r="AL816" s="54"/>
      <c r="AM816" s="54"/>
      <c r="AN816" s="54"/>
      <c r="AO816" s="54"/>
      <c r="AP816" s="54" t="s">
        <v>6461</v>
      </c>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c r="BP816" s="54"/>
      <c r="BQ816" s="54"/>
      <c r="BR816" s="54"/>
      <c r="BS816" s="54"/>
      <c r="BT816" s="54"/>
      <c r="BU816" s="54"/>
      <c r="BV816" s="54"/>
      <c r="BW816" s="54"/>
      <c r="BX816" s="54"/>
      <c r="BY816" s="54"/>
      <c r="BZ816" s="54"/>
      <c r="CA816" s="54"/>
      <c r="CB816" s="54"/>
      <c r="CC816" s="54"/>
      <c r="CD816" s="54"/>
      <c r="CE816" s="54"/>
      <c r="CF816" s="54"/>
      <c r="CG816" s="54"/>
      <c r="CH816" s="54"/>
      <c r="CI816" s="54"/>
      <c r="CJ816" s="59" t="s">
        <v>6784</v>
      </c>
    </row>
    <row r="817" spans="1:88" s="3" customFormat="1" ht="60" customHeight="1">
      <c r="A817" s="59" t="s">
        <v>6498</v>
      </c>
      <c r="B817" s="59" t="s">
        <v>242</v>
      </c>
      <c r="C817" s="59">
        <v>2023</v>
      </c>
      <c r="D817" s="54" t="s">
        <v>6304</v>
      </c>
      <c r="E817" s="54" t="s">
        <v>6305</v>
      </c>
      <c r="F817" s="54" t="s">
        <v>3459</v>
      </c>
      <c r="G817" s="54"/>
      <c r="H817" s="54">
        <v>22394303</v>
      </c>
      <c r="I817" s="54" t="s">
        <v>6306</v>
      </c>
      <c r="J817" s="54" t="s">
        <v>6307</v>
      </c>
      <c r="K817" s="54" t="s">
        <v>6308</v>
      </c>
      <c r="L817" s="54" t="s">
        <v>207</v>
      </c>
      <c r="M817" s="54" t="s">
        <v>207</v>
      </c>
      <c r="N817" s="54" t="s">
        <v>207</v>
      </c>
      <c r="O817" s="54" t="s">
        <v>207</v>
      </c>
      <c r="P817" s="54"/>
      <c r="Q817" s="54"/>
      <c r="R817" s="54">
        <v>2</v>
      </c>
      <c r="S817" s="54">
        <v>12</v>
      </c>
      <c r="T817" s="54"/>
      <c r="U817" s="54"/>
      <c r="V817" s="54"/>
      <c r="W817" s="54"/>
      <c r="X817" s="54"/>
      <c r="Y817" s="54"/>
      <c r="Z817" s="54"/>
      <c r="AA817" s="54"/>
      <c r="AB817" s="54"/>
      <c r="AC817" s="54" t="s">
        <v>776</v>
      </c>
      <c r="AD817" s="54"/>
      <c r="AE817" s="54"/>
      <c r="AF817" s="54"/>
      <c r="AG817" s="54"/>
      <c r="AH817" s="54" t="s">
        <v>3463</v>
      </c>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c r="BP817" s="54"/>
      <c r="BQ817" s="54"/>
      <c r="BR817" s="54"/>
      <c r="BS817" s="54"/>
      <c r="BT817" s="54"/>
      <c r="BU817" s="54"/>
      <c r="BV817" s="54"/>
      <c r="BW817" s="54"/>
      <c r="BX817" s="54"/>
      <c r="BY817" s="54"/>
      <c r="BZ817" s="54"/>
      <c r="CA817" s="54"/>
      <c r="CB817" s="54"/>
      <c r="CC817" s="54"/>
      <c r="CD817" s="54"/>
      <c r="CE817" s="54"/>
      <c r="CF817" s="54"/>
      <c r="CG817" s="54"/>
      <c r="CH817" s="54"/>
      <c r="CI817" s="54"/>
      <c r="CJ817" s="59" t="s">
        <v>6784</v>
      </c>
    </row>
    <row r="818" spans="1:88" s="3" customFormat="1" ht="60" customHeight="1">
      <c r="A818" s="59" t="s">
        <v>6499</v>
      </c>
      <c r="B818" s="59" t="s">
        <v>242</v>
      </c>
      <c r="C818" s="59">
        <v>2023</v>
      </c>
      <c r="D818" s="54" t="s">
        <v>6346</v>
      </c>
      <c r="E818" s="54" t="s">
        <v>6347</v>
      </c>
      <c r="F818" s="54" t="s">
        <v>6348</v>
      </c>
      <c r="G818" s="54"/>
      <c r="H818" s="54" t="s">
        <v>6349</v>
      </c>
      <c r="I818" s="54" t="s">
        <v>6350</v>
      </c>
      <c r="J818" s="54" t="s">
        <v>6351</v>
      </c>
      <c r="K818" s="54" t="s">
        <v>6352</v>
      </c>
      <c r="L818" s="56" t="d">
        <v>2023-03-09</v>
      </c>
      <c r="M818" s="54" t="s">
        <v>207</v>
      </c>
      <c r="N818" s="54" t="s">
        <v>207</v>
      </c>
      <c r="O818" s="54" t="s">
        <v>207</v>
      </c>
      <c r="P818" s="54">
        <v>719</v>
      </c>
      <c r="Q818" s="54"/>
      <c r="R818" s="54">
        <v>3</v>
      </c>
      <c r="S818" s="54">
        <v>13</v>
      </c>
      <c r="T818" s="54"/>
      <c r="U818" s="54" t="s">
        <v>6348</v>
      </c>
      <c r="V818" s="54" t="s">
        <v>6353</v>
      </c>
      <c r="W818" s="54"/>
      <c r="X818" s="54"/>
      <c r="Y818" s="54"/>
      <c r="Z818" s="54"/>
      <c r="AA818" s="54"/>
      <c r="AB818" s="54"/>
      <c r="AC818" s="54" t="s">
        <v>253</v>
      </c>
      <c r="AD818" s="54"/>
      <c r="AE818" s="54"/>
      <c r="AF818" s="54"/>
      <c r="AG818" s="54"/>
      <c r="AH818" s="54" t="s">
        <v>211</v>
      </c>
      <c r="AI818" s="54"/>
      <c r="AJ818" s="54"/>
      <c r="AK818" s="54"/>
      <c r="AL818" s="54" t="s">
        <v>6500</v>
      </c>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c r="BP818" s="54"/>
      <c r="BQ818" s="54"/>
      <c r="BR818" s="54"/>
      <c r="BS818" s="54"/>
      <c r="BT818" s="54"/>
      <c r="BU818" s="54"/>
      <c r="BV818" s="54"/>
      <c r="BW818" s="54"/>
      <c r="BX818" s="54"/>
      <c r="BY818" s="54"/>
      <c r="BZ818" s="54"/>
      <c r="CA818" s="54"/>
      <c r="CB818" s="54"/>
      <c r="CC818" s="54"/>
      <c r="CD818" s="54"/>
      <c r="CE818" s="54"/>
      <c r="CF818" s="54"/>
      <c r="CG818" s="54"/>
      <c r="CH818" s="54"/>
      <c r="CI818" s="54"/>
      <c r="CJ818" s="59" t="s">
        <v>6784</v>
      </c>
    </row>
    <row r="819" spans="1:88" s="3" customFormat="1" ht="60" customHeight="1">
      <c r="A819" s="59" t="s">
        <v>6501</v>
      </c>
      <c r="B819" s="59" t="s">
        <v>242</v>
      </c>
      <c r="C819" s="59">
        <v>2023</v>
      </c>
      <c r="D819" s="54" t="s">
        <v>6327</v>
      </c>
      <c r="E819" s="54" t="s">
        <v>6328</v>
      </c>
      <c r="F819" s="54" t="s">
        <v>5914</v>
      </c>
      <c r="G819" s="54"/>
      <c r="H819" s="54" t="s">
        <v>5915</v>
      </c>
      <c r="I819" s="54" t="s">
        <v>6329</v>
      </c>
      <c r="J819" s="54" t="s">
        <v>6330</v>
      </c>
      <c r="K819" s="54" t="s">
        <v>6331</v>
      </c>
      <c r="L819" s="56" t="d">
        <v>2023-03-07</v>
      </c>
      <c r="M819" s="54" t="s">
        <v>207</v>
      </c>
      <c r="N819" s="54" t="s">
        <v>207</v>
      </c>
      <c r="O819" s="54" t="s">
        <v>207</v>
      </c>
      <c r="P819" s="54" t="s">
        <v>6332</v>
      </c>
      <c r="Q819" s="54"/>
      <c r="R819" s="54">
        <v>3</v>
      </c>
      <c r="S819" s="54">
        <v>6</v>
      </c>
      <c r="T819" s="54"/>
      <c r="U819" s="54" t="s">
        <v>5914</v>
      </c>
      <c r="V819" s="54" t="s">
        <v>6333</v>
      </c>
      <c r="W819" s="54"/>
      <c r="X819" s="54"/>
      <c r="Y819" s="54"/>
      <c r="Z819" s="54"/>
      <c r="AA819" s="54"/>
      <c r="AB819" s="54"/>
      <c r="AC819" s="54" t="s">
        <v>253</v>
      </c>
      <c r="AD819" s="54"/>
      <c r="AE819" s="54"/>
      <c r="AF819" s="54"/>
      <c r="AG819" s="54"/>
      <c r="AH819" s="54" t="s">
        <v>211</v>
      </c>
      <c r="AI819" s="54"/>
      <c r="AJ819" s="54"/>
      <c r="AK819" s="54"/>
      <c r="AL819" s="54" t="s">
        <v>6502</v>
      </c>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c r="BP819" s="54"/>
      <c r="BQ819" s="54"/>
      <c r="BR819" s="54"/>
      <c r="BS819" s="54"/>
      <c r="BT819" s="54"/>
      <c r="BU819" s="54"/>
      <c r="BV819" s="54"/>
      <c r="BW819" s="54"/>
      <c r="BX819" s="54"/>
      <c r="BY819" s="54"/>
      <c r="BZ819" s="54"/>
      <c r="CA819" s="54"/>
      <c r="CB819" s="54"/>
      <c r="CC819" s="54"/>
      <c r="CD819" s="54"/>
      <c r="CE819" s="54"/>
      <c r="CF819" s="54"/>
      <c r="CG819" s="54"/>
      <c r="CH819" s="54"/>
      <c r="CI819" s="54"/>
      <c r="CJ819" s="59" t="s">
        <v>6784</v>
      </c>
    </row>
    <row r="820" spans="1:88" s="3" customFormat="1" ht="60" customHeight="1">
      <c r="A820" s="59" t="s">
        <v>6503</v>
      </c>
      <c r="B820" s="59" t="s">
        <v>242</v>
      </c>
      <c r="C820" s="59">
        <v>2023</v>
      </c>
      <c r="D820" s="54" t="s">
        <v>6504</v>
      </c>
      <c r="E820" s="54" t="s">
        <v>6505</v>
      </c>
      <c r="F820" s="54" t="s">
        <v>6506</v>
      </c>
      <c r="G820" s="54"/>
      <c r="H820" s="54" t="s">
        <v>6507</v>
      </c>
      <c r="I820" s="54" t="s">
        <v>6508</v>
      </c>
      <c r="J820" s="54" t="s">
        <v>6509</v>
      </c>
      <c r="K820" s="54"/>
      <c r="L820" s="54" t="s">
        <v>6400</v>
      </c>
      <c r="M820" s="54" t="s">
        <v>207</v>
      </c>
      <c r="N820" s="54" t="s">
        <v>207</v>
      </c>
      <c r="O820" s="54" t="s">
        <v>207</v>
      </c>
      <c r="P820" s="54" t="s">
        <v>6510</v>
      </c>
      <c r="Q820" s="54"/>
      <c r="R820" s="54">
        <v>1</v>
      </c>
      <c r="S820" s="54">
        <v>23</v>
      </c>
      <c r="T820" s="54"/>
      <c r="U820" s="54" t="s">
        <v>6511</v>
      </c>
      <c r="V820" s="54" t="s">
        <v>6512</v>
      </c>
      <c r="W820" s="54"/>
      <c r="X820" s="54"/>
      <c r="Y820" s="54"/>
      <c r="Z820" s="54"/>
      <c r="AA820" s="54"/>
      <c r="AB820" s="54"/>
      <c r="AC820" s="54" t="s">
        <v>253</v>
      </c>
      <c r="AD820" s="54"/>
      <c r="AE820" s="54"/>
      <c r="AF820" s="54"/>
      <c r="AG820" s="54"/>
      <c r="AH820" s="54" t="s">
        <v>211</v>
      </c>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c r="BP820" s="54"/>
      <c r="BQ820" s="54"/>
      <c r="BR820" s="54"/>
      <c r="BS820" s="54"/>
      <c r="BT820" s="54"/>
      <c r="BU820" s="54"/>
      <c r="BV820" s="54"/>
      <c r="BW820" s="54"/>
      <c r="BX820" s="54"/>
      <c r="BY820" s="54"/>
      <c r="BZ820" s="54"/>
      <c r="CA820" s="54"/>
      <c r="CB820" s="54"/>
      <c r="CC820" s="54"/>
      <c r="CD820" s="54"/>
      <c r="CE820" s="54"/>
      <c r="CF820" s="54"/>
      <c r="CG820" s="54"/>
      <c r="CH820" s="54"/>
      <c r="CI820" s="54"/>
      <c r="CJ820" s="59" t="s">
        <v>6784</v>
      </c>
    </row>
  </sheetData>
  <conditionalFormatting sqref="CJ1:CJ1048576">
    <cfRule type="cellIs" dxfId="10" priority="1" operator="equal">
      <formula>"Included"</formula>
    </cfRule>
    <cfRule type="cellIs" dxfId="9" priority="2" operator="equal">
      <formula>"Excluded"</formula>
    </cfRule>
  </conditionalFormatting>
  <hyperlinks>
    <hyperlink ref="J37" r:id="rId1" xr:uid="{E834239A-A973-4B24-BF2D-54E827D8BF8F}"/>
  </hyperlinks>
  <pageMargins left="0.7" right="0.7" top="0.75" bottom="0.75" header="0.3" footer="0.3"/>
  <tableParts count="1">
    <tablePart r:id="rId2"/>
  </tablePart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FC99E-29EE-4EA3-B091-75E83E48F686}">
  <sheetPr>
    <tabColor theme="5" tint="-0.249977111117893"/>
  </sheetPr>
  <dimension ref="A1:X201"/>
  <sheetViews>
    <sheetView workbookViewId="0">
      <pane ySplit="1" topLeftCell="A2" activePane="bottomLeft" state="frozen"/>
      <selection activeCell="D1" sqref="D1"/>
      <selection pane="bottomLeft" activeCell="Z8" sqref="Z8"/>
    </sheetView>
  </sheetViews>
  <sheetFormatPr defaultColWidth="9.21875" defaultRowHeight="14.4"/>
  <cols>
    <col min="1" max="1" width="9.21875" style="7"/>
    <col min="2" max="2" width="12" style="7" hidden="1" customWidth="1"/>
    <col min="3" max="3" width="11.5546875" style="6" customWidth="1"/>
    <col min="4" max="4" width="57.21875" style="3" customWidth="1"/>
    <col min="5" max="5" width="66.21875" style="3" customWidth="1"/>
    <col min="6" max="6" width="52.77734375" style="7" customWidth="1"/>
    <col min="7" max="7" width="9.21875" style="7" customWidth="1"/>
    <col min="8" max="8" width="36.5546875" style="7" customWidth="1"/>
    <col min="9" max="9" width="37.44140625" style="7" customWidth="1"/>
    <col min="10" max="10" width="13.5546875" style="7" customWidth="1"/>
    <col min="11" max="11" width="15.77734375" style="7" customWidth="1"/>
    <col min="12" max="12" width="13.5546875" style="7" customWidth="1"/>
    <col min="13" max="13" width="9.21875" style="7" customWidth="1"/>
    <col min="14" max="14" width="33.5546875" style="6" customWidth="1"/>
    <col min="15" max="15" width="21.5546875" style="6" customWidth="1"/>
    <col min="16" max="16" width="16" style="6" customWidth="1"/>
    <col min="17" max="17" width="24.21875" style="6" customWidth="1"/>
    <col min="18" max="18" width="12.77734375" style="6" customWidth="1"/>
    <col min="20" max="20" width="9.21875" style="7"/>
    <col min="21" max="21" width="11.44140625" style="7" customWidth="1"/>
    <col min="22" max="23" width="9.21875" style="7"/>
    <col min="24" max="24" width="17.77734375" style="7" customWidth="1"/>
    <col min="25" max="25" width="13" style="7" customWidth="1"/>
    <col min="26" max="26" width="16.21875" style="7" customWidth="1"/>
    <col min="27" max="27" width="14.21875" style="7" customWidth="1"/>
    <col min="28" max="29" width="9.21875" style="7"/>
    <col min="30" max="30" width="18.21875" style="7" customWidth="1"/>
    <col min="31" max="31" width="18.44140625" style="7" customWidth="1"/>
    <col min="32" max="32" width="14" style="7" customWidth="1"/>
    <col min="33" max="33" width="16.5546875" style="7" customWidth="1"/>
    <col min="34" max="34" width="9.21875" style="7"/>
    <col min="35" max="35" width="14.21875" style="7" customWidth="1"/>
    <col min="36" max="36" width="12" style="7" customWidth="1"/>
    <col min="37" max="37" width="13.44140625" style="7" customWidth="1"/>
    <col min="38" max="38" width="16.77734375" style="7" customWidth="1"/>
    <col min="39" max="39" width="14.21875" style="7" customWidth="1"/>
    <col min="40" max="40" width="14.77734375" style="7" customWidth="1"/>
    <col min="41" max="41" width="13.77734375" style="7" customWidth="1"/>
    <col min="42" max="42" width="12.21875" style="7" customWidth="1"/>
    <col min="43" max="43" width="12.44140625" style="7" customWidth="1"/>
    <col min="44" max="44" width="10.21875" style="7" customWidth="1"/>
    <col min="45" max="45" width="13.5546875" style="7" customWidth="1"/>
    <col min="46" max="46" width="11.21875" style="7" customWidth="1"/>
    <col min="47" max="47" width="11.5546875" style="7" customWidth="1"/>
    <col min="48" max="48" width="18.5546875" style="7" customWidth="1"/>
    <col min="49" max="49" width="13.5546875" style="7" customWidth="1"/>
    <col min="50" max="50" width="11.44140625" style="7" customWidth="1"/>
    <col min="51" max="51" width="9.21875" style="7"/>
    <col min="52" max="52" width="10.44140625" style="7" customWidth="1"/>
    <col min="53" max="53" width="9.44140625" style="7" customWidth="1"/>
    <col min="54" max="54" width="15.21875" style="7" customWidth="1"/>
    <col min="55" max="55" width="9.21875" style="7"/>
    <col min="56" max="56" width="10.5546875" style="7" customWidth="1"/>
    <col min="57" max="57" width="14.21875" style="7" customWidth="1"/>
    <col min="58" max="58" width="12.5546875" style="7" customWidth="1"/>
    <col min="59" max="59" width="21" style="7" customWidth="1"/>
    <col min="60" max="60" width="11.21875" style="7" customWidth="1"/>
    <col min="61" max="61" width="18.21875" style="7" customWidth="1"/>
    <col min="62" max="62" width="10.21875" style="7" customWidth="1"/>
    <col min="63" max="63" width="16.21875" style="7" customWidth="1"/>
    <col min="64" max="64" width="19.21875" style="7" customWidth="1"/>
    <col min="65" max="65" width="9.21875" style="7"/>
    <col min="66" max="66" width="13.21875" style="7" customWidth="1"/>
    <col min="67" max="67" width="11" style="7" customWidth="1"/>
    <col min="68" max="68" width="13.5546875" style="7" customWidth="1"/>
    <col min="69" max="69" width="18.21875" style="7" customWidth="1"/>
    <col min="70" max="70" width="23.77734375" style="7" customWidth="1"/>
    <col min="71" max="71" width="10" style="7" customWidth="1"/>
    <col min="72" max="72" width="9.5546875" style="7" customWidth="1"/>
    <col min="73" max="73" width="9.21875" style="7"/>
    <col min="74" max="74" width="15.44140625" style="7" customWidth="1"/>
    <col min="75" max="76" width="9.77734375" style="7" customWidth="1"/>
    <col min="77" max="77" width="13.21875" style="7" customWidth="1"/>
    <col min="78" max="78" width="9.44140625" style="7" customWidth="1"/>
    <col min="79" max="79" width="17.44140625" style="7" customWidth="1"/>
    <col min="80" max="16384" width="9.21875" style="7"/>
  </cols>
  <sheetData>
    <row r="1" spans="1:24" s="2" customFormat="1" ht="43.2">
      <c r="A1" s="2" t="s">
        <v>113</v>
      </c>
      <c r="B1" s="2" t="s">
        <v>114</v>
      </c>
      <c r="C1" s="2" t="s">
        <v>115</v>
      </c>
      <c r="D1" s="2" t="s">
        <v>116</v>
      </c>
      <c r="E1" s="2" t="s">
        <v>117</v>
      </c>
      <c r="F1" s="2" t="s">
        <v>118</v>
      </c>
      <c r="G1" s="2" t="s">
        <v>121</v>
      </c>
      <c r="H1" s="2" t="s">
        <v>123</v>
      </c>
      <c r="I1" s="2" t="s">
        <v>139</v>
      </c>
      <c r="J1" s="2" t="s">
        <v>140</v>
      </c>
      <c r="K1" s="2" t="s">
        <v>141</v>
      </c>
      <c r="L1" s="2" t="s">
        <v>145</v>
      </c>
      <c r="M1" s="2" t="s">
        <v>146</v>
      </c>
      <c r="N1" s="2" t="s">
        <v>6785</v>
      </c>
      <c r="O1" s="2" t="s">
        <v>6539</v>
      </c>
      <c r="P1" s="2" t="s">
        <v>6786</v>
      </c>
      <c r="Q1" s="2" t="s">
        <v>6787</v>
      </c>
      <c r="R1" s="2" t="s">
        <v>6788</v>
      </c>
      <c r="S1" s="94" t="s">
        <v>6789</v>
      </c>
      <c r="T1" s="94" t="s">
        <v>6790</v>
      </c>
      <c r="U1" s="94" t="s">
        <v>6791</v>
      </c>
      <c r="V1" s="94" t="s">
        <v>6792</v>
      </c>
      <c r="W1" s="94" t="s">
        <v>6793</v>
      </c>
      <c r="X1" s="37" t="s">
        <v>6794</v>
      </c>
    </row>
    <row r="2" spans="1:24" ht="28.8">
      <c r="A2" s="7" t="s">
        <v>1490</v>
      </c>
      <c r="B2" s="7" t="s">
        <v>242</v>
      </c>
      <c r="C2" s="6">
        <v>2012</v>
      </c>
      <c r="D2" s="3" t="s">
        <v>1491</v>
      </c>
      <c r="E2" s="3" t="s">
        <v>1492</v>
      </c>
      <c r="F2" s="7" t="s">
        <v>1493</v>
      </c>
      <c r="G2" s="7" t="s">
        <v>1495</v>
      </c>
      <c r="L2" s="7" t="s">
        <v>211</v>
      </c>
      <c r="N2" s="6" t="s">
        <v>6585</v>
      </c>
      <c r="O2" s="6" t="s">
        <v>6585</v>
      </c>
      <c r="P2" s="6" t="s">
        <v>6585</v>
      </c>
      <c r="Q2" s="6" t="s">
        <v>6585</v>
      </c>
      <c r="R2" s="6" t="s">
        <v>6795</v>
      </c>
      <c r="S2" s="6">
        <f>IF(Tabella32[[#This Row],[IC1
Addressing digital twin in cultural heritage]]="include",1,IF(Tabella32[[#This Row],[IC1
Addressing digital twin in cultural heritage]]="maybe",0.5,0))</f>
        <v>1</v>
      </c>
      <c r="T2" s="6">
        <f>IF(Tabella32[[#This Row],[IC2
Conceptualizing digital twin maturity level ]]="include",1,IF(Tabella32[[#This Row],[IC2
Conceptualizing digital twin maturity level ]]="maybe",0.5,0))</f>
        <v>1</v>
      </c>
      <c r="U2" s="6">
        <f>IF(Tabella32[[#This Row],[IC3
Paper is written in English ]]="include",1,IF(Tabella32[[#This Row],[IC3
Paper is written in English ]]="maybe",0.5,0))</f>
        <v>1</v>
      </c>
      <c r="V2" s="6">
        <f>IF(Tabella32[[#This Row],[IC4
Studies directly related to the research questions]]="include",1,IF(Tabella32[[#This Row],[IC4
Studies directly related to the research questions]]="maybe",0.5,0))</f>
        <v>1</v>
      </c>
      <c r="W2" s="6">
        <f>SUM(Tabella32[[#This Row],[IC1 Final Score]:[IC4 Final Score]])</f>
        <v>4</v>
      </c>
      <c r="X2" s="6" t="s">
        <v>6795</v>
      </c>
    </row>
    <row r="3" spans="1:24" ht="28.8">
      <c r="A3" s="7" t="s">
        <v>1606</v>
      </c>
      <c r="B3" s="7" t="s">
        <v>242</v>
      </c>
      <c r="C3" s="6">
        <v>2013</v>
      </c>
      <c r="D3" s="3" t="s">
        <v>1607</v>
      </c>
      <c r="E3" s="3" t="s">
        <v>1608</v>
      </c>
      <c r="F3" s="7" t="s">
        <v>1609</v>
      </c>
      <c r="G3" s="7" t="s">
        <v>1611</v>
      </c>
      <c r="K3" s="7" t="s">
        <v>253</v>
      </c>
      <c r="L3" s="7" t="s">
        <v>211</v>
      </c>
      <c r="N3" s="6" t="s">
        <v>6585</v>
      </c>
      <c r="O3" s="6" t="s">
        <v>6796</v>
      </c>
      <c r="P3" s="6" t="s">
        <v>6585</v>
      </c>
      <c r="Q3" s="6" t="s">
        <v>6796</v>
      </c>
      <c r="R3" s="6" t="s">
        <v>6795</v>
      </c>
      <c r="S3" s="6">
        <f>IF(Tabella32[[#This Row],[IC1
Addressing digital twin in cultural heritage]]="include",1,IF(Tabella32[[#This Row],[IC1
Addressing digital twin in cultural heritage]]="maybe",0.5,0))</f>
        <v>1</v>
      </c>
      <c r="T3" s="6">
        <f>IF(Tabella32[[#This Row],[IC2
Conceptualizing digital twin maturity level ]]="include",1,IF(Tabella32[[#This Row],[IC2
Conceptualizing digital twin maturity level ]]="maybe",0.5,0))</f>
        <v>0.5</v>
      </c>
      <c r="U3" s="6">
        <f>IF(Tabella32[[#This Row],[IC3
Paper is written in English ]]="include",1,IF(Tabella32[[#This Row],[IC3
Paper is written in English ]]="maybe",0.5,0))</f>
        <v>1</v>
      </c>
      <c r="V3" s="6">
        <f>IF(Tabella32[[#This Row],[IC4
Studies directly related to the research questions]]="include",1,IF(Tabella32[[#This Row],[IC4
Studies directly related to the research questions]]="maybe",0.5,0))</f>
        <v>0.5</v>
      </c>
      <c r="W3" s="6">
        <f>SUM(Tabella32[[#This Row],[IC1 Final Score]:[IC4 Final Score]])</f>
        <v>3</v>
      </c>
      <c r="X3" s="6" t="s">
        <v>6795</v>
      </c>
    </row>
    <row r="4" spans="1:24">
      <c r="A4" s="7" t="s">
        <v>1918</v>
      </c>
      <c r="B4" s="7" t="s">
        <v>242</v>
      </c>
      <c r="C4" s="6">
        <v>2013</v>
      </c>
      <c r="D4" s="3" t="s">
        <v>1919</v>
      </c>
      <c r="E4" s="3" t="s">
        <v>1920</v>
      </c>
      <c r="F4" s="7" t="s">
        <v>1921</v>
      </c>
      <c r="G4" s="7" t="s">
        <v>1923</v>
      </c>
      <c r="H4" s="7" t="s">
        <v>1925</v>
      </c>
      <c r="K4" s="7" t="s">
        <v>253</v>
      </c>
      <c r="L4" s="7" t="s">
        <v>211</v>
      </c>
      <c r="N4" s="6" t="s">
        <v>6796</v>
      </c>
      <c r="O4" s="6" t="s">
        <v>6796</v>
      </c>
      <c r="P4" s="6" t="s">
        <v>6585</v>
      </c>
      <c r="Q4" s="6" t="s">
        <v>6585</v>
      </c>
      <c r="R4" s="6" t="s">
        <v>6795</v>
      </c>
      <c r="S4" s="6">
        <f>IF(Tabella32[[#This Row],[IC1
Addressing digital twin in cultural heritage]]="include",1,IF(Tabella32[[#This Row],[IC1
Addressing digital twin in cultural heritage]]="maybe",0.5,0))</f>
        <v>0.5</v>
      </c>
      <c r="T4" s="6">
        <f>IF(Tabella32[[#This Row],[IC2
Conceptualizing digital twin maturity level ]]="include",1,IF(Tabella32[[#This Row],[IC2
Conceptualizing digital twin maturity level ]]="maybe",0.5,0))</f>
        <v>0.5</v>
      </c>
      <c r="U4" s="6">
        <f>IF(Tabella32[[#This Row],[IC3
Paper is written in English ]]="include",1,IF(Tabella32[[#This Row],[IC3
Paper is written in English ]]="maybe",0.5,0))</f>
        <v>1</v>
      </c>
      <c r="V4" s="6">
        <f>IF(Tabella32[[#This Row],[IC4
Studies directly related to the research questions]]="include",1,IF(Tabella32[[#This Row],[IC4
Studies directly related to the research questions]]="maybe",0.5,0))</f>
        <v>1</v>
      </c>
      <c r="W4" s="6">
        <f>SUM(Tabella32[[#This Row],[IC1 Final Score]:[IC4 Final Score]])</f>
        <v>3</v>
      </c>
      <c r="X4" s="6" t="s">
        <v>6795</v>
      </c>
    </row>
    <row r="5" spans="1:24" ht="43.2">
      <c r="A5" s="7" t="s">
        <v>2157</v>
      </c>
      <c r="B5" s="7" t="s">
        <v>768</v>
      </c>
      <c r="C5" s="6">
        <v>2014</v>
      </c>
      <c r="E5" s="3" t="s">
        <v>2158</v>
      </c>
      <c r="H5" s="7" t="s">
        <v>2160</v>
      </c>
      <c r="I5" s="7" t="s">
        <v>2161</v>
      </c>
      <c r="J5" s="7" t="s">
        <v>2162</v>
      </c>
      <c r="L5" s="7" t="s">
        <v>1055</v>
      </c>
      <c r="M5" s="7">
        <v>25.04</v>
      </c>
      <c r="N5" s="6" t="s">
        <v>6585</v>
      </c>
      <c r="O5" s="6" t="s">
        <v>6585</v>
      </c>
      <c r="P5" s="6" t="s">
        <v>6585</v>
      </c>
      <c r="Q5" s="6" t="s">
        <v>6585</v>
      </c>
      <c r="R5" s="6" t="s">
        <v>6795</v>
      </c>
      <c r="S5" s="6">
        <f>IF(Tabella32[[#This Row],[IC1
Addressing digital twin in cultural heritage]]="include",1,IF(Tabella32[[#This Row],[IC1
Addressing digital twin in cultural heritage]]="maybe",0.5,0))</f>
        <v>1</v>
      </c>
      <c r="T5" s="6">
        <f>IF(Tabella32[[#This Row],[IC2
Conceptualizing digital twin maturity level ]]="include",1,IF(Tabella32[[#This Row],[IC2
Conceptualizing digital twin maturity level ]]="maybe",0.5,0))</f>
        <v>1</v>
      </c>
      <c r="U5" s="6">
        <f>IF(Tabella32[[#This Row],[IC3
Paper is written in English ]]="include",1,IF(Tabella32[[#This Row],[IC3
Paper is written in English ]]="maybe",0.5,0))</f>
        <v>1</v>
      </c>
      <c r="V5" s="6">
        <f>IF(Tabella32[[#This Row],[IC4
Studies directly related to the research questions]]="include",1,IF(Tabella32[[#This Row],[IC4
Studies directly related to the research questions]]="maybe",0.5,0))</f>
        <v>1</v>
      </c>
      <c r="W5" s="6">
        <f>SUM(Tabella32[[#This Row],[IC1 Final Score]:[IC4 Final Score]])</f>
        <v>4</v>
      </c>
      <c r="X5" s="6" t="s">
        <v>6795</v>
      </c>
    </row>
    <row r="6" spans="1:24" ht="28.8">
      <c r="A6" s="7" t="s">
        <v>2197</v>
      </c>
      <c r="B6" s="7" t="s">
        <v>242</v>
      </c>
      <c r="C6" s="6">
        <v>2014</v>
      </c>
      <c r="D6" s="3" t="s">
        <v>2198</v>
      </c>
      <c r="E6" s="3" t="s">
        <v>2199</v>
      </c>
      <c r="F6" s="7" t="s">
        <v>2200</v>
      </c>
      <c r="G6" s="7" t="s">
        <v>2202</v>
      </c>
      <c r="H6" s="7" t="s">
        <v>2204</v>
      </c>
      <c r="K6" s="7" t="s">
        <v>253</v>
      </c>
      <c r="L6" s="7" t="s">
        <v>211</v>
      </c>
      <c r="N6" s="6" t="s">
        <v>6585</v>
      </c>
      <c r="O6" s="6" t="s">
        <v>6796</v>
      </c>
      <c r="P6" s="6" t="s">
        <v>6585</v>
      </c>
      <c r="Q6" s="6" t="s">
        <v>6796</v>
      </c>
      <c r="R6" s="6" t="s">
        <v>6795</v>
      </c>
      <c r="S6" s="6">
        <f>IF(Tabella32[[#This Row],[IC1
Addressing digital twin in cultural heritage]]="include",1,IF(Tabella32[[#This Row],[IC1
Addressing digital twin in cultural heritage]]="maybe",0.5,0))</f>
        <v>1</v>
      </c>
      <c r="T6" s="6">
        <f>IF(Tabella32[[#This Row],[IC2
Conceptualizing digital twin maturity level ]]="include",1,IF(Tabella32[[#This Row],[IC2
Conceptualizing digital twin maturity level ]]="maybe",0.5,0))</f>
        <v>0.5</v>
      </c>
      <c r="U6" s="6">
        <f>IF(Tabella32[[#This Row],[IC3
Paper is written in English ]]="include",1,IF(Tabella32[[#This Row],[IC3
Paper is written in English ]]="maybe",0.5,0))</f>
        <v>1</v>
      </c>
      <c r="V6" s="6">
        <f>IF(Tabella32[[#This Row],[IC4
Studies directly related to the research questions]]="include",1,IF(Tabella32[[#This Row],[IC4
Studies directly related to the research questions]]="maybe",0.5,0))</f>
        <v>0.5</v>
      </c>
      <c r="W6" s="6">
        <f>SUM(Tabella32[[#This Row],[IC1 Final Score]:[IC4 Final Score]])</f>
        <v>3</v>
      </c>
      <c r="X6" s="6" t="s">
        <v>6795</v>
      </c>
    </row>
    <row r="7" spans="1:24" ht="43.2">
      <c r="A7" s="7" t="s">
        <v>2210</v>
      </c>
      <c r="B7" s="7" t="s">
        <v>768</v>
      </c>
      <c r="C7" s="6">
        <v>2014</v>
      </c>
      <c r="E7" s="5" t="s">
        <v>2211</v>
      </c>
      <c r="I7" s="7" t="s">
        <v>2215</v>
      </c>
      <c r="J7" s="7" t="s">
        <v>2162</v>
      </c>
      <c r="K7" s="7" t="s">
        <v>253</v>
      </c>
      <c r="L7" s="7" t="s">
        <v>211</v>
      </c>
      <c r="N7" s="6" t="s">
        <v>6585</v>
      </c>
      <c r="O7" s="6" t="s">
        <v>6796</v>
      </c>
      <c r="P7" s="6" t="s">
        <v>6585</v>
      </c>
      <c r="Q7" s="6" t="s">
        <v>6796</v>
      </c>
      <c r="R7" s="6" t="s">
        <v>6795</v>
      </c>
      <c r="S7" s="6">
        <f>IF(Tabella32[[#This Row],[IC1
Addressing digital twin in cultural heritage]]="include",1,IF(Tabella32[[#This Row],[IC1
Addressing digital twin in cultural heritage]]="maybe",0.5,0))</f>
        <v>1</v>
      </c>
      <c r="T7" s="6">
        <f>IF(Tabella32[[#This Row],[IC2
Conceptualizing digital twin maturity level ]]="include",1,IF(Tabella32[[#This Row],[IC2
Conceptualizing digital twin maturity level ]]="maybe",0.5,0))</f>
        <v>0.5</v>
      </c>
      <c r="U7" s="6">
        <f>IF(Tabella32[[#This Row],[IC3
Paper is written in English ]]="include",1,IF(Tabella32[[#This Row],[IC3
Paper is written in English ]]="maybe",0.5,0))</f>
        <v>1</v>
      </c>
      <c r="V7" s="6">
        <f>IF(Tabella32[[#This Row],[IC4
Studies directly related to the research questions]]="include",1,IF(Tabella32[[#This Row],[IC4
Studies directly related to the research questions]]="maybe",0.5,0))</f>
        <v>0.5</v>
      </c>
      <c r="W7" s="6">
        <f>SUM(Tabella32[[#This Row],[IC1 Final Score]:[IC4 Final Score]])</f>
        <v>3</v>
      </c>
      <c r="X7" s="6" t="s">
        <v>6795</v>
      </c>
    </row>
    <row r="8" spans="1:24" ht="28.8">
      <c r="A8" s="7" t="s">
        <v>2411</v>
      </c>
      <c r="B8" s="7" t="s">
        <v>200</v>
      </c>
      <c r="C8" s="6">
        <v>2015</v>
      </c>
      <c r="D8" s="3" t="s">
        <v>2412</v>
      </c>
      <c r="E8" s="3" t="s">
        <v>2413</v>
      </c>
      <c r="F8" s="7" t="s">
        <v>2371</v>
      </c>
      <c r="G8" s="7" t="s">
        <v>2414</v>
      </c>
      <c r="I8" s="7" t="s">
        <v>209</v>
      </c>
      <c r="J8" s="7" t="s">
        <v>2377</v>
      </c>
      <c r="L8" s="7" t="s">
        <v>211</v>
      </c>
      <c r="N8" s="6" t="s">
        <v>6585</v>
      </c>
      <c r="O8" s="6" t="s">
        <v>6796</v>
      </c>
      <c r="P8" s="6" t="s">
        <v>6585</v>
      </c>
      <c r="Q8" s="6" t="s">
        <v>6585</v>
      </c>
      <c r="R8" s="6" t="s">
        <v>6796</v>
      </c>
      <c r="S8" s="6">
        <f>IF(Tabella32[[#This Row],[IC1
Addressing digital twin in cultural heritage]]="include",1,IF(Tabella32[[#This Row],[IC1
Addressing digital twin in cultural heritage]]="maybe",0.5,0))</f>
        <v>1</v>
      </c>
      <c r="T8" s="6">
        <f>IF(Tabella32[[#This Row],[IC2
Conceptualizing digital twin maturity level ]]="include",1,IF(Tabella32[[#This Row],[IC2
Conceptualizing digital twin maturity level ]]="maybe",0.5,0))</f>
        <v>0.5</v>
      </c>
      <c r="U8" s="6">
        <f>IF(Tabella32[[#This Row],[IC3
Paper is written in English ]]="include",1,IF(Tabella32[[#This Row],[IC3
Paper is written in English ]]="maybe",0.5,0))</f>
        <v>1</v>
      </c>
      <c r="V8" s="6">
        <f>IF(Tabella32[[#This Row],[IC4
Studies directly related to the research questions]]="include",1,IF(Tabella32[[#This Row],[IC4
Studies directly related to the research questions]]="maybe",0.5,0))</f>
        <v>1</v>
      </c>
      <c r="W8" s="6">
        <f>SUM(Tabella32[[#This Row],[IC1 Final Score]:[IC4 Final Score]])</f>
        <v>3.5</v>
      </c>
      <c r="X8" s="6" t="s">
        <v>6795</v>
      </c>
    </row>
    <row r="9" spans="1:24" ht="28.8">
      <c r="A9" s="7" t="s">
        <v>2526</v>
      </c>
      <c r="B9" s="7" t="s">
        <v>200</v>
      </c>
      <c r="C9" s="6">
        <v>2015</v>
      </c>
      <c r="D9" s="3" t="s">
        <v>2527</v>
      </c>
      <c r="E9" s="3" t="s">
        <v>2528</v>
      </c>
      <c r="F9" s="7" t="s">
        <v>2371</v>
      </c>
      <c r="G9" s="7" t="s">
        <v>2529</v>
      </c>
      <c r="I9" s="7" t="s">
        <v>209</v>
      </c>
      <c r="J9" s="7" t="s">
        <v>2377</v>
      </c>
      <c r="L9" s="7" t="s">
        <v>211</v>
      </c>
      <c r="N9" s="6" t="s">
        <v>6585</v>
      </c>
      <c r="O9" s="6" t="s">
        <v>6585</v>
      </c>
      <c r="P9" s="6" t="s">
        <v>6585</v>
      </c>
      <c r="Q9" s="6" t="s">
        <v>6796</v>
      </c>
      <c r="R9" s="6" t="s">
        <v>6795</v>
      </c>
      <c r="S9" s="6">
        <f>IF(Tabella32[[#This Row],[IC1
Addressing digital twin in cultural heritage]]="include",1,IF(Tabella32[[#This Row],[IC1
Addressing digital twin in cultural heritage]]="maybe",0.5,0))</f>
        <v>1</v>
      </c>
      <c r="T9" s="6">
        <f>IF(Tabella32[[#This Row],[IC2
Conceptualizing digital twin maturity level ]]="include",1,IF(Tabella32[[#This Row],[IC2
Conceptualizing digital twin maturity level ]]="maybe",0.5,0))</f>
        <v>1</v>
      </c>
      <c r="U9" s="6">
        <f>IF(Tabella32[[#This Row],[IC3
Paper is written in English ]]="include",1,IF(Tabella32[[#This Row],[IC3
Paper is written in English ]]="maybe",0.5,0))</f>
        <v>1</v>
      </c>
      <c r="V9" s="6">
        <f>IF(Tabella32[[#This Row],[IC4
Studies directly related to the research questions]]="include",1,IF(Tabella32[[#This Row],[IC4
Studies directly related to the research questions]]="maybe",0.5,0))</f>
        <v>0.5</v>
      </c>
      <c r="W9" s="6">
        <f>SUM(Tabella32[[#This Row],[IC1 Final Score]:[IC4 Final Score]])</f>
        <v>3.5</v>
      </c>
      <c r="X9" s="6" t="s">
        <v>6795</v>
      </c>
    </row>
    <row r="10" spans="1:24" ht="28.8">
      <c r="A10" s="7" t="s">
        <v>2577</v>
      </c>
      <c r="B10" s="7" t="s">
        <v>242</v>
      </c>
      <c r="C10" s="6">
        <v>2015</v>
      </c>
      <c r="D10" s="3" t="s">
        <v>2578</v>
      </c>
      <c r="E10" s="3" t="s">
        <v>2579</v>
      </c>
      <c r="F10" s="7" t="s">
        <v>2580</v>
      </c>
      <c r="G10" s="7" t="s">
        <v>2582</v>
      </c>
      <c r="K10" s="7" t="s">
        <v>253</v>
      </c>
      <c r="L10" s="7" t="s">
        <v>211</v>
      </c>
      <c r="N10" s="6" t="s">
        <v>6585</v>
      </c>
      <c r="O10" s="6" t="s">
        <v>6796</v>
      </c>
      <c r="P10" s="6" t="s">
        <v>6585</v>
      </c>
      <c r="Q10" s="6" t="s">
        <v>6796</v>
      </c>
      <c r="R10" s="6" t="s">
        <v>6795</v>
      </c>
      <c r="S10" s="6">
        <f>IF(Tabella32[[#This Row],[IC1
Addressing digital twin in cultural heritage]]="include",1,IF(Tabella32[[#This Row],[IC1
Addressing digital twin in cultural heritage]]="maybe",0.5,0))</f>
        <v>1</v>
      </c>
      <c r="T10" s="6">
        <f>IF(Tabella32[[#This Row],[IC2
Conceptualizing digital twin maturity level ]]="include",1,IF(Tabella32[[#This Row],[IC2
Conceptualizing digital twin maturity level ]]="maybe",0.5,0))</f>
        <v>0.5</v>
      </c>
      <c r="U10" s="6">
        <f>IF(Tabella32[[#This Row],[IC3
Paper is written in English ]]="include",1,IF(Tabella32[[#This Row],[IC3
Paper is written in English ]]="maybe",0.5,0))</f>
        <v>1</v>
      </c>
      <c r="V10" s="6">
        <f>IF(Tabella32[[#This Row],[IC4
Studies directly related to the research questions]]="include",1,IF(Tabella32[[#This Row],[IC4
Studies directly related to the research questions]]="maybe",0.5,0))</f>
        <v>0.5</v>
      </c>
      <c r="W10" s="6">
        <f>SUM(Tabella32[[#This Row],[IC1 Final Score]:[IC4 Final Score]])</f>
        <v>3</v>
      </c>
      <c r="X10" s="6" t="s">
        <v>6795</v>
      </c>
    </row>
    <row r="11" spans="1:24" ht="28.8">
      <c r="A11" s="7" t="s">
        <v>2614</v>
      </c>
      <c r="B11" s="7" t="s">
        <v>242</v>
      </c>
      <c r="C11" s="6">
        <v>2016</v>
      </c>
      <c r="D11" s="3" t="s">
        <v>2615</v>
      </c>
      <c r="E11" s="3" t="s">
        <v>2616</v>
      </c>
      <c r="F11" s="7" t="s">
        <v>2617</v>
      </c>
      <c r="G11" s="7" t="s">
        <v>2619</v>
      </c>
      <c r="H11" s="7" t="s">
        <v>2621</v>
      </c>
      <c r="K11" s="7" t="s">
        <v>253</v>
      </c>
      <c r="L11" s="7" t="s">
        <v>211</v>
      </c>
      <c r="N11" s="6" t="s">
        <v>6796</v>
      </c>
      <c r="O11" s="6" t="s">
        <v>6796</v>
      </c>
      <c r="P11" s="6" t="s">
        <v>6585</v>
      </c>
      <c r="Q11" s="6" t="s">
        <v>6585</v>
      </c>
      <c r="R11" s="6" t="s">
        <v>6796</v>
      </c>
      <c r="S11" s="6">
        <f>IF(Tabella32[[#This Row],[IC1
Addressing digital twin in cultural heritage]]="include",1,IF(Tabella32[[#This Row],[IC1
Addressing digital twin in cultural heritage]]="maybe",0.5,0))</f>
        <v>0.5</v>
      </c>
      <c r="T11" s="6">
        <f>IF(Tabella32[[#This Row],[IC2
Conceptualizing digital twin maturity level ]]="include",1,IF(Tabella32[[#This Row],[IC2
Conceptualizing digital twin maturity level ]]="maybe",0.5,0))</f>
        <v>0.5</v>
      </c>
      <c r="U11" s="6">
        <f>IF(Tabella32[[#This Row],[IC3
Paper is written in English ]]="include",1,IF(Tabella32[[#This Row],[IC3
Paper is written in English ]]="maybe",0.5,0))</f>
        <v>1</v>
      </c>
      <c r="V11" s="6">
        <f>IF(Tabella32[[#This Row],[IC4
Studies directly related to the research questions]]="include",1,IF(Tabella32[[#This Row],[IC4
Studies directly related to the research questions]]="maybe",0.5,0))</f>
        <v>1</v>
      </c>
      <c r="W11" s="6">
        <f>SUM(Tabella32[[#This Row],[IC1 Final Score]:[IC4 Final Score]])</f>
        <v>3</v>
      </c>
      <c r="X11" s="6" t="s">
        <v>6795</v>
      </c>
    </row>
    <row r="12" spans="1:24" ht="28.8">
      <c r="A12" s="7" t="s">
        <v>2750</v>
      </c>
      <c r="B12" s="7" t="s">
        <v>242</v>
      </c>
      <c r="C12" s="6">
        <v>2016</v>
      </c>
      <c r="D12" s="3" t="s">
        <v>2751</v>
      </c>
      <c r="E12" s="3" t="s">
        <v>2752</v>
      </c>
      <c r="F12" s="7" t="s">
        <v>2753</v>
      </c>
      <c r="G12" s="7" t="s">
        <v>2755</v>
      </c>
      <c r="H12" s="7" t="s">
        <v>2757</v>
      </c>
      <c r="K12" s="7" t="s">
        <v>253</v>
      </c>
      <c r="L12" s="7" t="s">
        <v>211</v>
      </c>
      <c r="N12" s="6" t="s">
        <v>6585</v>
      </c>
      <c r="O12" s="6" t="s">
        <v>6796</v>
      </c>
      <c r="P12" s="6" t="s">
        <v>6585</v>
      </c>
      <c r="Q12" s="6" t="s">
        <v>6585</v>
      </c>
      <c r="R12" s="6" t="s">
        <v>6796</v>
      </c>
      <c r="S12" s="6">
        <f>IF(Tabella32[[#This Row],[IC1
Addressing digital twin in cultural heritage]]="include",1,IF(Tabella32[[#This Row],[IC1
Addressing digital twin in cultural heritage]]="maybe",0.5,0))</f>
        <v>1</v>
      </c>
      <c r="T12" s="6">
        <f>IF(Tabella32[[#This Row],[IC2
Conceptualizing digital twin maturity level ]]="include",1,IF(Tabella32[[#This Row],[IC2
Conceptualizing digital twin maturity level ]]="maybe",0.5,0))</f>
        <v>0.5</v>
      </c>
      <c r="U12" s="6">
        <f>IF(Tabella32[[#This Row],[IC3
Paper is written in English ]]="include",1,IF(Tabella32[[#This Row],[IC3
Paper is written in English ]]="maybe",0.5,0))</f>
        <v>1</v>
      </c>
      <c r="V12" s="6">
        <f>IF(Tabella32[[#This Row],[IC4
Studies directly related to the research questions]]="include",1,IF(Tabella32[[#This Row],[IC4
Studies directly related to the research questions]]="maybe",0.5,0))</f>
        <v>1</v>
      </c>
      <c r="W12" s="6">
        <f>SUM(Tabella32[[#This Row],[IC1 Final Score]:[IC4 Final Score]])</f>
        <v>3.5</v>
      </c>
      <c r="X12" s="6" t="s">
        <v>6795</v>
      </c>
    </row>
    <row r="13" spans="1:24" ht="28.8">
      <c r="A13" s="7" t="s">
        <v>5626</v>
      </c>
      <c r="B13" s="7" t="s">
        <v>242</v>
      </c>
      <c r="C13" s="6">
        <v>2017</v>
      </c>
      <c r="D13" s="3" t="s">
        <v>2845</v>
      </c>
      <c r="E13" s="3" t="s">
        <v>2846</v>
      </c>
      <c r="F13" s="7" t="s">
        <v>5629</v>
      </c>
      <c r="G13" s="7" t="s">
        <v>5631</v>
      </c>
      <c r="L13" s="7" t="s">
        <v>211</v>
      </c>
      <c r="N13" s="6" t="s">
        <v>6585</v>
      </c>
      <c r="O13" s="6" t="s">
        <v>6796</v>
      </c>
      <c r="P13" s="6" t="s">
        <v>6585</v>
      </c>
      <c r="Q13" s="6" t="s">
        <v>6796</v>
      </c>
      <c r="R13" s="6" t="s">
        <v>6796</v>
      </c>
      <c r="S13" s="6">
        <f>IF(Tabella32[[#This Row],[IC1
Addressing digital twin in cultural heritage]]="include",1,IF(Tabella32[[#This Row],[IC1
Addressing digital twin in cultural heritage]]="maybe",0.5,0))</f>
        <v>1</v>
      </c>
      <c r="T13" s="6">
        <f>IF(Tabella32[[#This Row],[IC2
Conceptualizing digital twin maturity level ]]="include",1,IF(Tabella32[[#This Row],[IC2
Conceptualizing digital twin maturity level ]]="maybe",0.5,0))</f>
        <v>0.5</v>
      </c>
      <c r="U13" s="6">
        <f>IF(Tabella32[[#This Row],[IC3
Paper is written in English ]]="include",1,IF(Tabella32[[#This Row],[IC3
Paper is written in English ]]="maybe",0.5,0))</f>
        <v>1</v>
      </c>
      <c r="V13" s="6">
        <f>IF(Tabella32[[#This Row],[IC4
Studies directly related to the research questions]]="include",1,IF(Tabella32[[#This Row],[IC4
Studies directly related to the research questions]]="maybe",0.5,0))</f>
        <v>0.5</v>
      </c>
      <c r="W13" s="6">
        <f>SUM(Tabella32[[#This Row],[IC1 Final Score]:[IC4 Final Score]])</f>
        <v>3</v>
      </c>
      <c r="X13" s="6" t="s">
        <v>6795</v>
      </c>
    </row>
    <row r="14" spans="1:24" ht="28.8">
      <c r="A14" s="7" t="s">
        <v>3062</v>
      </c>
      <c r="B14" s="7" t="s">
        <v>242</v>
      </c>
      <c r="C14" s="6">
        <v>2017</v>
      </c>
      <c r="D14" s="3" t="s">
        <v>3063</v>
      </c>
      <c r="E14" s="3" t="s">
        <v>3064</v>
      </c>
      <c r="F14" s="7" t="s">
        <v>3065</v>
      </c>
      <c r="G14" s="7" t="s">
        <v>3066</v>
      </c>
      <c r="H14" s="7" t="s">
        <v>3068</v>
      </c>
      <c r="K14" s="7" t="s">
        <v>253</v>
      </c>
      <c r="L14" s="7" t="s">
        <v>211</v>
      </c>
      <c r="N14" s="6" t="s">
        <v>6796</v>
      </c>
      <c r="O14" s="6" t="s">
        <v>6750</v>
      </c>
      <c r="P14" s="6" t="s">
        <v>6585</v>
      </c>
      <c r="Q14" s="6" t="s">
        <v>6585</v>
      </c>
      <c r="R14" s="6" t="s">
        <v>6796</v>
      </c>
      <c r="S14" s="6">
        <f>IF(Tabella32[[#This Row],[IC1
Addressing digital twin in cultural heritage]]="include",1,IF(Tabella32[[#This Row],[IC1
Addressing digital twin in cultural heritage]]="maybe",0.5,0))</f>
        <v>0.5</v>
      </c>
      <c r="T14" s="6">
        <f>IF(Tabella32[[#This Row],[IC2
Conceptualizing digital twin maturity level ]]="include",1,IF(Tabella32[[#This Row],[IC2
Conceptualizing digital twin maturity level ]]="maybe",0.5,0))</f>
        <v>0</v>
      </c>
      <c r="U14" s="6">
        <f>IF(Tabella32[[#This Row],[IC3
Paper is written in English ]]="include",1,IF(Tabella32[[#This Row],[IC3
Paper is written in English ]]="maybe",0.5,0))</f>
        <v>1</v>
      </c>
      <c r="V14" s="6">
        <f>IF(Tabella32[[#This Row],[IC4
Studies directly related to the research questions]]="include",1,IF(Tabella32[[#This Row],[IC4
Studies directly related to the research questions]]="maybe",0.5,0))</f>
        <v>1</v>
      </c>
      <c r="W14" s="6">
        <f>SUM(Tabella32[[#This Row],[IC1 Final Score]:[IC4 Final Score]])</f>
        <v>2.5</v>
      </c>
      <c r="X14" s="6" t="s">
        <v>6795</v>
      </c>
    </row>
    <row r="15" spans="1:24" ht="28.8">
      <c r="A15" s="7" t="s">
        <v>3072</v>
      </c>
      <c r="B15" s="7" t="s">
        <v>242</v>
      </c>
      <c r="C15" s="6">
        <v>2017</v>
      </c>
      <c r="D15" s="3" t="s">
        <v>3073</v>
      </c>
      <c r="E15" s="3" t="s">
        <v>3074</v>
      </c>
      <c r="F15" s="7" t="s">
        <v>3075</v>
      </c>
      <c r="G15" s="7" t="s">
        <v>3077</v>
      </c>
      <c r="K15" s="7" t="s">
        <v>253</v>
      </c>
      <c r="L15" s="7" t="s">
        <v>211</v>
      </c>
      <c r="N15" s="6" t="s">
        <v>6585</v>
      </c>
      <c r="O15" s="6" t="s">
        <v>6796</v>
      </c>
      <c r="P15" s="6" t="s">
        <v>6585</v>
      </c>
      <c r="Q15" s="6" t="s">
        <v>6585</v>
      </c>
      <c r="R15" s="6" t="s">
        <v>6796</v>
      </c>
      <c r="S15" s="6">
        <f>IF(Tabella32[[#This Row],[IC1
Addressing digital twin in cultural heritage]]="include",1,IF(Tabella32[[#This Row],[IC1
Addressing digital twin in cultural heritage]]="maybe",0.5,0))</f>
        <v>1</v>
      </c>
      <c r="T15" s="6">
        <f>IF(Tabella32[[#This Row],[IC2
Conceptualizing digital twin maturity level ]]="include",1,IF(Tabella32[[#This Row],[IC2
Conceptualizing digital twin maturity level ]]="maybe",0.5,0))</f>
        <v>0.5</v>
      </c>
      <c r="U15" s="6">
        <f>IF(Tabella32[[#This Row],[IC3
Paper is written in English ]]="include",1,IF(Tabella32[[#This Row],[IC3
Paper is written in English ]]="maybe",0.5,0))</f>
        <v>1</v>
      </c>
      <c r="V15" s="6">
        <f>IF(Tabella32[[#This Row],[IC4
Studies directly related to the research questions]]="include",1,IF(Tabella32[[#This Row],[IC4
Studies directly related to the research questions]]="maybe",0.5,0))</f>
        <v>1</v>
      </c>
      <c r="W15" s="6">
        <f>SUM(Tabella32[[#This Row],[IC1 Final Score]:[IC4 Final Score]])</f>
        <v>3.5</v>
      </c>
      <c r="X15" s="6" t="s">
        <v>6795</v>
      </c>
    </row>
    <row r="16" spans="1:24" ht="28.8">
      <c r="A16" s="7" t="s">
        <v>3148</v>
      </c>
      <c r="B16" s="7" t="s">
        <v>242</v>
      </c>
      <c r="C16" s="6">
        <v>2017</v>
      </c>
      <c r="D16" s="3" t="s">
        <v>3149</v>
      </c>
      <c r="E16" s="3" t="s">
        <v>3150</v>
      </c>
      <c r="F16" s="7" t="s">
        <v>3151</v>
      </c>
      <c r="G16" s="7" t="s">
        <v>3153</v>
      </c>
      <c r="H16" s="7" t="s">
        <v>3155</v>
      </c>
      <c r="L16" s="7" t="s">
        <v>211</v>
      </c>
      <c r="N16" s="6" t="s">
        <v>6585</v>
      </c>
      <c r="O16" s="6" t="s">
        <v>6585</v>
      </c>
      <c r="P16" s="6" t="s">
        <v>6585</v>
      </c>
      <c r="Q16" s="6" t="s">
        <v>6585</v>
      </c>
      <c r="R16" s="6" t="s">
        <v>6795</v>
      </c>
      <c r="S16" s="6">
        <f>IF(Tabella32[[#This Row],[IC1
Addressing digital twin in cultural heritage]]="include",1,IF(Tabella32[[#This Row],[IC1
Addressing digital twin in cultural heritage]]="maybe",0.5,0))</f>
        <v>1</v>
      </c>
      <c r="T16" s="6">
        <f>IF(Tabella32[[#This Row],[IC2
Conceptualizing digital twin maturity level ]]="include",1,IF(Tabella32[[#This Row],[IC2
Conceptualizing digital twin maturity level ]]="maybe",0.5,0))</f>
        <v>1</v>
      </c>
      <c r="U16" s="6">
        <f>IF(Tabella32[[#This Row],[IC3
Paper is written in English ]]="include",1,IF(Tabella32[[#This Row],[IC3
Paper is written in English ]]="maybe",0.5,0))</f>
        <v>1</v>
      </c>
      <c r="V16" s="6">
        <f>IF(Tabella32[[#This Row],[IC4
Studies directly related to the research questions]]="include",1,IF(Tabella32[[#This Row],[IC4
Studies directly related to the research questions]]="maybe",0.5,0))</f>
        <v>1</v>
      </c>
      <c r="W16" s="6">
        <f>SUM(Tabella32[[#This Row],[IC1 Final Score]:[IC4 Final Score]])</f>
        <v>4</v>
      </c>
      <c r="X16" s="6" t="s">
        <v>6795</v>
      </c>
    </row>
    <row r="17" spans="1:24" ht="43.2">
      <c r="A17" s="7" t="s">
        <v>3160</v>
      </c>
      <c r="B17" s="7" t="s">
        <v>242</v>
      </c>
      <c r="C17" s="6">
        <v>2017</v>
      </c>
      <c r="D17" s="3" t="s">
        <v>3161</v>
      </c>
      <c r="E17" s="3" t="s">
        <v>3162</v>
      </c>
      <c r="F17" s="7" t="s">
        <v>3065</v>
      </c>
      <c r="G17" s="7" t="s">
        <v>3163</v>
      </c>
      <c r="H17" s="7" t="s">
        <v>3165</v>
      </c>
      <c r="K17" s="7" t="s">
        <v>253</v>
      </c>
      <c r="L17" s="7" t="s">
        <v>211</v>
      </c>
      <c r="N17" s="6" t="s">
        <v>6585</v>
      </c>
      <c r="O17" s="6" t="s">
        <v>6585</v>
      </c>
      <c r="P17" s="6" t="s">
        <v>6585</v>
      </c>
      <c r="Q17" s="6" t="s">
        <v>6585</v>
      </c>
      <c r="R17" s="6" t="s">
        <v>6795</v>
      </c>
      <c r="S17" s="6">
        <f>IF(Tabella32[[#This Row],[IC1
Addressing digital twin in cultural heritage]]="include",1,IF(Tabella32[[#This Row],[IC1
Addressing digital twin in cultural heritage]]="maybe",0.5,0))</f>
        <v>1</v>
      </c>
      <c r="T17" s="6">
        <f>IF(Tabella32[[#This Row],[IC2
Conceptualizing digital twin maturity level ]]="include",1,IF(Tabella32[[#This Row],[IC2
Conceptualizing digital twin maturity level ]]="maybe",0.5,0))</f>
        <v>1</v>
      </c>
      <c r="U17" s="6">
        <f>IF(Tabella32[[#This Row],[IC3
Paper is written in English ]]="include",1,IF(Tabella32[[#This Row],[IC3
Paper is written in English ]]="maybe",0.5,0))</f>
        <v>1</v>
      </c>
      <c r="V17" s="6">
        <f>IF(Tabella32[[#This Row],[IC4
Studies directly related to the research questions]]="include",1,IF(Tabella32[[#This Row],[IC4
Studies directly related to the research questions]]="maybe",0.5,0))</f>
        <v>1</v>
      </c>
      <c r="W17" s="6">
        <f>SUM(Tabella32[[#This Row],[IC1 Final Score]:[IC4 Final Score]])</f>
        <v>4</v>
      </c>
      <c r="X17" s="6" t="s">
        <v>6795</v>
      </c>
    </row>
    <row r="18" spans="1:24" ht="28.8">
      <c r="A18" s="7" t="s">
        <v>3378</v>
      </c>
      <c r="B18" s="7" t="s">
        <v>200</v>
      </c>
      <c r="C18" s="6">
        <v>2018</v>
      </c>
      <c r="D18" s="3" t="s">
        <v>3379</v>
      </c>
      <c r="E18" s="3" t="s">
        <v>3380</v>
      </c>
      <c r="F18" s="7" t="s">
        <v>3362</v>
      </c>
      <c r="G18" s="7" t="s">
        <v>3381</v>
      </c>
      <c r="I18" s="7" t="s">
        <v>209</v>
      </c>
      <c r="J18" s="7" t="s">
        <v>3367</v>
      </c>
      <c r="L18" s="7" t="s">
        <v>211</v>
      </c>
      <c r="N18" s="6" t="s">
        <v>6796</v>
      </c>
      <c r="O18" s="6" t="s">
        <v>6796</v>
      </c>
      <c r="P18" s="6" t="s">
        <v>6585</v>
      </c>
      <c r="Q18" s="6" t="s">
        <v>6585</v>
      </c>
      <c r="R18" s="6" t="s">
        <v>6796</v>
      </c>
      <c r="S18" s="6">
        <f>IF(Tabella32[[#This Row],[IC1
Addressing digital twin in cultural heritage]]="include",1,IF(Tabella32[[#This Row],[IC1
Addressing digital twin in cultural heritage]]="maybe",0.5,0))</f>
        <v>0.5</v>
      </c>
      <c r="T18" s="6">
        <f>IF(Tabella32[[#This Row],[IC2
Conceptualizing digital twin maturity level ]]="include",1,IF(Tabella32[[#This Row],[IC2
Conceptualizing digital twin maturity level ]]="maybe",0.5,0))</f>
        <v>0.5</v>
      </c>
      <c r="U18" s="6">
        <f>IF(Tabella32[[#This Row],[IC3
Paper is written in English ]]="include",1,IF(Tabella32[[#This Row],[IC3
Paper is written in English ]]="maybe",0.5,0))</f>
        <v>1</v>
      </c>
      <c r="V18" s="6">
        <f>IF(Tabella32[[#This Row],[IC4
Studies directly related to the research questions]]="include",1,IF(Tabella32[[#This Row],[IC4
Studies directly related to the research questions]]="maybe",0.5,0))</f>
        <v>1</v>
      </c>
      <c r="W18" s="6">
        <f>SUM(Tabella32[[#This Row],[IC1 Final Score]:[IC4 Final Score]])</f>
        <v>3</v>
      </c>
      <c r="X18" s="6" t="s">
        <v>6795</v>
      </c>
    </row>
    <row r="19" spans="1:24" ht="28.8">
      <c r="A19" s="7" t="s">
        <v>3511</v>
      </c>
      <c r="B19" s="7" t="s">
        <v>242</v>
      </c>
      <c r="C19" s="6">
        <v>2018</v>
      </c>
      <c r="D19" s="3" t="s">
        <v>3512</v>
      </c>
      <c r="E19" s="3" t="s">
        <v>3513</v>
      </c>
      <c r="F19" s="7" t="s">
        <v>245</v>
      </c>
      <c r="G19" s="7" t="s">
        <v>3515</v>
      </c>
      <c r="H19" s="7" t="s">
        <v>3517</v>
      </c>
      <c r="K19" s="7" t="s">
        <v>253</v>
      </c>
      <c r="L19" s="7" t="s">
        <v>211</v>
      </c>
      <c r="N19" s="6" t="s">
        <v>6585</v>
      </c>
      <c r="O19" s="6" t="s">
        <v>6796</v>
      </c>
      <c r="P19" s="6" t="s">
        <v>6585</v>
      </c>
      <c r="Q19" s="6" t="s">
        <v>6585</v>
      </c>
      <c r="R19" s="6" t="s">
        <v>6796</v>
      </c>
      <c r="S19" s="6">
        <f>IF(Tabella32[[#This Row],[IC1
Addressing digital twin in cultural heritage]]="include",1,IF(Tabella32[[#This Row],[IC1
Addressing digital twin in cultural heritage]]="maybe",0.5,0))</f>
        <v>1</v>
      </c>
      <c r="T19" s="6">
        <f>IF(Tabella32[[#This Row],[IC2
Conceptualizing digital twin maturity level ]]="include",1,IF(Tabella32[[#This Row],[IC2
Conceptualizing digital twin maturity level ]]="maybe",0.5,0))</f>
        <v>0.5</v>
      </c>
      <c r="U19" s="6">
        <f>IF(Tabella32[[#This Row],[IC3
Paper is written in English ]]="include",1,IF(Tabella32[[#This Row],[IC3
Paper is written in English ]]="maybe",0.5,0))</f>
        <v>1</v>
      </c>
      <c r="V19" s="6">
        <f>IF(Tabella32[[#This Row],[IC4
Studies directly related to the research questions]]="include",1,IF(Tabella32[[#This Row],[IC4
Studies directly related to the research questions]]="maybe",0.5,0))</f>
        <v>1</v>
      </c>
      <c r="W19" s="6">
        <f>SUM(Tabella32[[#This Row],[IC1 Final Score]:[IC4 Final Score]])</f>
        <v>3.5</v>
      </c>
      <c r="X19" s="6" t="s">
        <v>6795</v>
      </c>
    </row>
    <row r="20" spans="1:24" ht="28.8">
      <c r="A20" s="7" t="s">
        <v>3520</v>
      </c>
      <c r="B20" s="7" t="s">
        <v>242</v>
      </c>
      <c r="C20" s="6">
        <v>2018</v>
      </c>
      <c r="D20" s="3" t="s">
        <v>3521</v>
      </c>
      <c r="E20" s="3" t="s">
        <v>3522</v>
      </c>
      <c r="F20" s="7" t="s">
        <v>3523</v>
      </c>
      <c r="G20" s="7" t="s">
        <v>3525</v>
      </c>
      <c r="K20" s="7" t="s">
        <v>253</v>
      </c>
      <c r="L20" s="7" t="s">
        <v>211</v>
      </c>
      <c r="N20" s="6" t="s">
        <v>6585</v>
      </c>
      <c r="O20" s="6" t="s">
        <v>6796</v>
      </c>
      <c r="P20" s="6" t="s">
        <v>6585</v>
      </c>
      <c r="Q20" s="6" t="s">
        <v>6585</v>
      </c>
      <c r="R20" s="6" t="s">
        <v>6796</v>
      </c>
      <c r="S20" s="6">
        <f>IF(Tabella32[[#This Row],[IC1
Addressing digital twin in cultural heritage]]="include",1,IF(Tabella32[[#This Row],[IC1
Addressing digital twin in cultural heritage]]="maybe",0.5,0))</f>
        <v>1</v>
      </c>
      <c r="T20" s="6">
        <f>IF(Tabella32[[#This Row],[IC2
Conceptualizing digital twin maturity level ]]="include",1,IF(Tabella32[[#This Row],[IC2
Conceptualizing digital twin maturity level ]]="maybe",0.5,0))</f>
        <v>0.5</v>
      </c>
      <c r="U20" s="6">
        <f>IF(Tabella32[[#This Row],[IC3
Paper is written in English ]]="include",1,IF(Tabella32[[#This Row],[IC3
Paper is written in English ]]="maybe",0.5,0))</f>
        <v>1</v>
      </c>
      <c r="V20" s="6">
        <f>IF(Tabella32[[#This Row],[IC4
Studies directly related to the research questions]]="include",1,IF(Tabella32[[#This Row],[IC4
Studies directly related to the research questions]]="maybe",0.5,0))</f>
        <v>1</v>
      </c>
      <c r="W20" s="6">
        <f>SUM(Tabella32[[#This Row],[IC1 Final Score]:[IC4 Final Score]])</f>
        <v>3.5</v>
      </c>
      <c r="X20" s="6" t="s">
        <v>6795</v>
      </c>
    </row>
    <row r="21" spans="1:24" ht="43.2">
      <c r="A21" s="7" t="s">
        <v>3495</v>
      </c>
      <c r="B21" s="7" t="s">
        <v>768</v>
      </c>
      <c r="C21" s="6">
        <v>2018</v>
      </c>
      <c r="E21" s="3" t="s">
        <v>3496</v>
      </c>
      <c r="H21" s="7" t="s">
        <v>3498</v>
      </c>
      <c r="I21" s="7" t="s">
        <v>2161</v>
      </c>
      <c r="J21" s="7" t="s">
        <v>2162</v>
      </c>
      <c r="L21" s="7" t="s">
        <v>1055</v>
      </c>
      <c r="M21" s="7">
        <v>5.7</v>
      </c>
      <c r="N21" s="6" t="s">
        <v>6585</v>
      </c>
      <c r="O21" s="6" t="s">
        <v>6585</v>
      </c>
      <c r="P21" s="6" t="s">
        <v>6585</v>
      </c>
      <c r="Q21" s="6" t="s">
        <v>6585</v>
      </c>
      <c r="R21" s="6" t="s">
        <v>6795</v>
      </c>
      <c r="S21" s="6">
        <f>IF(Tabella32[[#This Row],[IC1
Addressing digital twin in cultural heritage]]="include",1,IF(Tabella32[[#This Row],[IC1
Addressing digital twin in cultural heritage]]="maybe",0.5,0))</f>
        <v>1</v>
      </c>
      <c r="T21" s="6">
        <f>IF(Tabella32[[#This Row],[IC2
Conceptualizing digital twin maturity level ]]="include",1,IF(Tabella32[[#This Row],[IC2
Conceptualizing digital twin maturity level ]]="maybe",0.5,0))</f>
        <v>1</v>
      </c>
      <c r="U21" s="6">
        <f>IF(Tabella32[[#This Row],[IC3
Paper is written in English ]]="include",1,IF(Tabella32[[#This Row],[IC3
Paper is written in English ]]="maybe",0.5,0))</f>
        <v>1</v>
      </c>
      <c r="V21" s="6">
        <f>IF(Tabella32[[#This Row],[IC4
Studies directly related to the research questions]]="include",1,IF(Tabella32[[#This Row],[IC4
Studies directly related to the research questions]]="maybe",0.5,0))</f>
        <v>1</v>
      </c>
      <c r="W21" s="6">
        <f>SUM(Tabella32[[#This Row],[IC1 Final Score]:[IC4 Final Score]])</f>
        <v>4</v>
      </c>
      <c r="X21" s="6" t="s">
        <v>6795</v>
      </c>
    </row>
    <row r="22" spans="1:24" ht="43.2">
      <c r="A22" s="7" t="s">
        <v>3834</v>
      </c>
      <c r="B22" s="7" t="s">
        <v>242</v>
      </c>
      <c r="C22" s="6">
        <v>2019</v>
      </c>
      <c r="D22" s="3" t="s">
        <v>3835</v>
      </c>
      <c r="E22" s="3" t="s">
        <v>3836</v>
      </c>
      <c r="F22" s="7" t="s">
        <v>3065</v>
      </c>
      <c r="G22" s="7" t="s">
        <v>3837</v>
      </c>
      <c r="H22" s="7" t="s">
        <v>3839</v>
      </c>
      <c r="K22" s="7" t="s">
        <v>253</v>
      </c>
      <c r="L22" s="7" t="s">
        <v>211</v>
      </c>
      <c r="N22" s="6" t="s">
        <v>6585</v>
      </c>
      <c r="O22" s="6" t="s">
        <v>6796</v>
      </c>
      <c r="P22" s="6" t="s">
        <v>6796</v>
      </c>
      <c r="Q22" s="6" t="s">
        <v>6585</v>
      </c>
      <c r="R22" s="6" t="s">
        <v>6796</v>
      </c>
      <c r="S22" s="6">
        <f>IF(Tabella32[[#This Row],[IC1
Addressing digital twin in cultural heritage]]="include",1,IF(Tabella32[[#This Row],[IC1
Addressing digital twin in cultural heritage]]="maybe",0.5,0))</f>
        <v>1</v>
      </c>
      <c r="T22" s="6">
        <f>IF(Tabella32[[#This Row],[IC2
Conceptualizing digital twin maturity level ]]="include",1,IF(Tabella32[[#This Row],[IC2
Conceptualizing digital twin maturity level ]]="maybe",0.5,0))</f>
        <v>0.5</v>
      </c>
      <c r="U22" s="6">
        <f>IF(Tabella32[[#This Row],[IC3
Paper is written in English ]]="include",1,IF(Tabella32[[#This Row],[IC3
Paper is written in English ]]="maybe",0.5,0))</f>
        <v>0.5</v>
      </c>
      <c r="V22" s="6">
        <f>IF(Tabella32[[#This Row],[IC4
Studies directly related to the research questions]]="include",1,IF(Tabella32[[#This Row],[IC4
Studies directly related to the research questions]]="maybe",0.5,0))</f>
        <v>1</v>
      </c>
      <c r="W22" s="6">
        <f>SUM(Tabella32[[#This Row],[IC1 Final Score]:[IC4 Final Score]])</f>
        <v>3</v>
      </c>
      <c r="X22" s="6" t="s">
        <v>6795</v>
      </c>
    </row>
    <row r="23" spans="1:24" ht="43.2">
      <c r="A23" s="7" t="s">
        <v>3915</v>
      </c>
      <c r="B23" s="7" t="s">
        <v>200</v>
      </c>
      <c r="C23" s="6">
        <v>2019</v>
      </c>
      <c r="D23" s="3" t="s">
        <v>3916</v>
      </c>
      <c r="E23" s="3" t="s">
        <v>3917</v>
      </c>
      <c r="F23" s="7" t="s">
        <v>3918</v>
      </c>
      <c r="G23" s="7" t="s">
        <v>3919</v>
      </c>
      <c r="I23" s="7" t="s">
        <v>3922</v>
      </c>
      <c r="J23" s="7" t="s">
        <v>3923</v>
      </c>
      <c r="L23" s="7" t="s">
        <v>211</v>
      </c>
      <c r="N23" s="6" t="s">
        <v>6796</v>
      </c>
      <c r="O23" s="6" t="s">
        <v>6796</v>
      </c>
      <c r="P23" s="6" t="s">
        <v>6585</v>
      </c>
      <c r="Q23" s="6" t="s">
        <v>6585</v>
      </c>
      <c r="R23" s="6" t="s">
        <v>6796</v>
      </c>
      <c r="S23" s="6">
        <f>IF(Tabella32[[#This Row],[IC1
Addressing digital twin in cultural heritage]]="include",1,IF(Tabella32[[#This Row],[IC1
Addressing digital twin in cultural heritage]]="maybe",0.5,0))</f>
        <v>0.5</v>
      </c>
      <c r="T23" s="6">
        <f>IF(Tabella32[[#This Row],[IC2
Conceptualizing digital twin maturity level ]]="include",1,IF(Tabella32[[#This Row],[IC2
Conceptualizing digital twin maturity level ]]="maybe",0.5,0))</f>
        <v>0.5</v>
      </c>
      <c r="U23" s="6">
        <f>IF(Tabella32[[#This Row],[IC3
Paper is written in English ]]="include",1,IF(Tabella32[[#This Row],[IC3
Paper is written in English ]]="maybe",0.5,0))</f>
        <v>1</v>
      </c>
      <c r="V23" s="6">
        <f>IF(Tabella32[[#This Row],[IC4
Studies directly related to the research questions]]="include",1,IF(Tabella32[[#This Row],[IC4
Studies directly related to the research questions]]="maybe",0.5,0))</f>
        <v>1</v>
      </c>
      <c r="W23" s="6">
        <f>SUM(Tabella32[[#This Row],[IC1 Final Score]:[IC4 Final Score]])</f>
        <v>3</v>
      </c>
      <c r="X23" s="6" t="s">
        <v>6795</v>
      </c>
    </row>
    <row r="24" spans="1:24" ht="28.8">
      <c r="A24" s="7" t="s">
        <v>3989</v>
      </c>
      <c r="B24" s="7" t="s">
        <v>242</v>
      </c>
      <c r="C24" s="6">
        <v>2019</v>
      </c>
      <c r="E24" s="3" t="s">
        <v>3990</v>
      </c>
      <c r="F24" s="7" t="s">
        <v>3991</v>
      </c>
      <c r="G24" s="7" t="s">
        <v>3993</v>
      </c>
      <c r="L24" s="7" t="s">
        <v>211</v>
      </c>
      <c r="N24" s="6" t="s">
        <v>6796</v>
      </c>
      <c r="O24" s="6" t="s">
        <v>6796</v>
      </c>
      <c r="P24" s="6" t="s">
        <v>6585</v>
      </c>
      <c r="Q24" s="6" t="s">
        <v>6585</v>
      </c>
      <c r="R24" s="6" t="s">
        <v>6796</v>
      </c>
      <c r="S24" s="6">
        <f>IF(Tabella32[[#This Row],[IC1
Addressing digital twin in cultural heritage]]="include",1,IF(Tabella32[[#This Row],[IC1
Addressing digital twin in cultural heritage]]="maybe",0.5,0))</f>
        <v>0.5</v>
      </c>
      <c r="T24" s="6">
        <f>IF(Tabella32[[#This Row],[IC2
Conceptualizing digital twin maturity level ]]="include",1,IF(Tabella32[[#This Row],[IC2
Conceptualizing digital twin maturity level ]]="maybe",0.5,0))</f>
        <v>0.5</v>
      </c>
      <c r="U24" s="6">
        <f>IF(Tabella32[[#This Row],[IC3
Paper is written in English ]]="include",1,IF(Tabella32[[#This Row],[IC3
Paper is written in English ]]="maybe",0.5,0))</f>
        <v>1</v>
      </c>
      <c r="V24" s="6">
        <f>IF(Tabella32[[#This Row],[IC4
Studies directly related to the research questions]]="include",1,IF(Tabella32[[#This Row],[IC4
Studies directly related to the research questions]]="maybe",0.5,0))</f>
        <v>1</v>
      </c>
      <c r="W24" s="6">
        <f>SUM(Tabella32[[#This Row],[IC1 Final Score]:[IC4 Final Score]])</f>
        <v>3</v>
      </c>
      <c r="X24" s="6" t="s">
        <v>6795</v>
      </c>
    </row>
    <row r="25" spans="1:24" ht="28.8">
      <c r="A25" s="7" t="s">
        <v>3935</v>
      </c>
      <c r="B25" s="7" t="s">
        <v>242</v>
      </c>
      <c r="C25" s="6">
        <v>2019</v>
      </c>
      <c r="D25" s="3" t="s">
        <v>3936</v>
      </c>
      <c r="E25" s="3" t="s">
        <v>3937</v>
      </c>
      <c r="F25" s="7" t="s">
        <v>3065</v>
      </c>
      <c r="G25" s="7" t="s">
        <v>3938</v>
      </c>
      <c r="H25" s="7" t="s">
        <v>3940</v>
      </c>
      <c r="K25" s="7" t="s">
        <v>253</v>
      </c>
      <c r="L25" s="7" t="s">
        <v>211</v>
      </c>
      <c r="N25" s="6" t="s">
        <v>6585</v>
      </c>
      <c r="O25" s="6" t="s">
        <v>6585</v>
      </c>
      <c r="P25" s="6" t="s">
        <v>6585</v>
      </c>
      <c r="Q25" s="6" t="s">
        <v>6585</v>
      </c>
      <c r="R25" s="6" t="s">
        <v>6795</v>
      </c>
      <c r="S25" s="6">
        <f>IF(Tabella32[[#This Row],[IC1
Addressing digital twin in cultural heritage]]="include",1,IF(Tabella32[[#This Row],[IC1
Addressing digital twin in cultural heritage]]="maybe",0.5,0))</f>
        <v>1</v>
      </c>
      <c r="T25" s="6">
        <f>IF(Tabella32[[#This Row],[IC2
Conceptualizing digital twin maturity level ]]="include",1,IF(Tabella32[[#This Row],[IC2
Conceptualizing digital twin maturity level ]]="maybe",0.5,0))</f>
        <v>1</v>
      </c>
      <c r="U25" s="6">
        <f>IF(Tabella32[[#This Row],[IC3
Paper is written in English ]]="include",1,IF(Tabella32[[#This Row],[IC3
Paper is written in English ]]="maybe",0.5,0))</f>
        <v>1</v>
      </c>
      <c r="V25" s="6">
        <f>IF(Tabella32[[#This Row],[IC4
Studies directly related to the research questions]]="include",1,IF(Tabella32[[#This Row],[IC4
Studies directly related to the research questions]]="maybe",0.5,0))</f>
        <v>1</v>
      </c>
      <c r="W25" s="6">
        <f>SUM(Tabella32[[#This Row],[IC1 Final Score]:[IC4 Final Score]])</f>
        <v>4</v>
      </c>
      <c r="X25" s="6" t="s">
        <v>6795</v>
      </c>
    </row>
    <row r="26" spans="1:24" ht="28.8">
      <c r="A26" s="7" t="s">
        <v>3966</v>
      </c>
      <c r="B26" s="7" t="s">
        <v>242</v>
      </c>
      <c r="C26" s="6">
        <v>2019</v>
      </c>
      <c r="D26" s="3" t="s">
        <v>3967</v>
      </c>
      <c r="E26" s="3" t="s">
        <v>3968</v>
      </c>
      <c r="F26" s="7" t="s">
        <v>3065</v>
      </c>
      <c r="G26" s="7" t="s">
        <v>3969</v>
      </c>
      <c r="H26" s="7" t="s">
        <v>3971</v>
      </c>
      <c r="K26" s="7" t="s">
        <v>253</v>
      </c>
      <c r="L26" s="7" t="s">
        <v>211</v>
      </c>
      <c r="N26" s="6" t="s">
        <v>6585</v>
      </c>
      <c r="O26" s="6" t="s">
        <v>6585</v>
      </c>
      <c r="P26" s="6" t="s">
        <v>6585</v>
      </c>
      <c r="Q26" s="6" t="s">
        <v>6585</v>
      </c>
      <c r="R26" s="6" t="s">
        <v>6795</v>
      </c>
      <c r="S26" s="6">
        <f>IF(Tabella32[[#This Row],[IC1
Addressing digital twin in cultural heritage]]="include",1,IF(Tabella32[[#This Row],[IC1
Addressing digital twin in cultural heritage]]="maybe",0.5,0))</f>
        <v>1</v>
      </c>
      <c r="T26" s="6">
        <f>IF(Tabella32[[#This Row],[IC2
Conceptualizing digital twin maturity level ]]="include",1,IF(Tabella32[[#This Row],[IC2
Conceptualizing digital twin maturity level ]]="maybe",0.5,0))</f>
        <v>1</v>
      </c>
      <c r="U26" s="6">
        <f>IF(Tabella32[[#This Row],[IC3
Paper is written in English ]]="include",1,IF(Tabella32[[#This Row],[IC3
Paper is written in English ]]="maybe",0.5,0))</f>
        <v>1</v>
      </c>
      <c r="V26" s="6">
        <f>IF(Tabella32[[#This Row],[IC4
Studies directly related to the research questions]]="include",1,IF(Tabella32[[#This Row],[IC4
Studies directly related to the research questions]]="maybe",0.5,0))</f>
        <v>1</v>
      </c>
      <c r="W26" s="6">
        <f>SUM(Tabella32[[#This Row],[IC1 Final Score]:[IC4 Final Score]])</f>
        <v>4</v>
      </c>
      <c r="X26" s="6" t="s">
        <v>6795</v>
      </c>
    </row>
    <row r="27" spans="1:24" ht="28.8">
      <c r="A27" s="7" t="s">
        <v>4227</v>
      </c>
      <c r="B27" s="7" t="s">
        <v>200</v>
      </c>
      <c r="C27" s="6">
        <v>2020</v>
      </c>
      <c r="D27" s="3" t="s">
        <v>4228</v>
      </c>
      <c r="E27" s="3" t="s">
        <v>4229</v>
      </c>
      <c r="F27" s="7" t="s">
        <v>4230</v>
      </c>
      <c r="G27" s="7" t="s">
        <v>4232</v>
      </c>
      <c r="I27" s="7" t="s">
        <v>209</v>
      </c>
      <c r="J27" s="7" t="s">
        <v>755</v>
      </c>
      <c r="L27" s="7" t="s">
        <v>211</v>
      </c>
      <c r="N27" s="6" t="s">
        <v>6585</v>
      </c>
      <c r="O27" s="6" t="s">
        <v>6796</v>
      </c>
      <c r="P27" s="6" t="s">
        <v>6585</v>
      </c>
      <c r="Q27" s="6" t="s">
        <v>6585</v>
      </c>
      <c r="R27" s="6" t="s">
        <v>6796</v>
      </c>
      <c r="S27" s="6">
        <f>IF(Tabella32[[#This Row],[IC1
Addressing digital twin in cultural heritage]]="include",1,IF(Tabella32[[#This Row],[IC1
Addressing digital twin in cultural heritage]]="maybe",0.5,0))</f>
        <v>1</v>
      </c>
      <c r="T27" s="6">
        <f>IF(Tabella32[[#This Row],[IC2
Conceptualizing digital twin maturity level ]]="include",1,IF(Tabella32[[#This Row],[IC2
Conceptualizing digital twin maturity level ]]="maybe",0.5,0))</f>
        <v>0.5</v>
      </c>
      <c r="U27" s="6">
        <f>IF(Tabella32[[#This Row],[IC3
Paper is written in English ]]="include",1,IF(Tabella32[[#This Row],[IC3
Paper is written in English ]]="maybe",0.5,0))</f>
        <v>1</v>
      </c>
      <c r="V27" s="6">
        <f>IF(Tabella32[[#This Row],[IC4
Studies directly related to the research questions]]="include",1,IF(Tabella32[[#This Row],[IC4
Studies directly related to the research questions]]="maybe",0.5,0))</f>
        <v>1</v>
      </c>
      <c r="W27" s="6">
        <f>SUM(Tabella32[[#This Row],[IC1 Final Score]:[IC4 Final Score]])</f>
        <v>3.5</v>
      </c>
      <c r="X27" s="6" t="s">
        <v>6795</v>
      </c>
    </row>
    <row r="28" spans="1:24" ht="57.6">
      <c r="A28" s="7" t="s">
        <v>4290</v>
      </c>
      <c r="B28" s="7" t="s">
        <v>242</v>
      </c>
      <c r="C28" s="6">
        <v>2020</v>
      </c>
      <c r="D28" s="3" t="s">
        <v>4291</v>
      </c>
      <c r="E28" s="3" t="s">
        <v>4292</v>
      </c>
      <c r="F28" s="7" t="s">
        <v>4293</v>
      </c>
      <c r="G28" s="7" t="s">
        <v>4295</v>
      </c>
      <c r="H28" s="7" t="s">
        <v>4297</v>
      </c>
      <c r="L28" s="7" t="s">
        <v>211</v>
      </c>
      <c r="N28" s="6" t="s">
        <v>6585</v>
      </c>
      <c r="O28" s="6" t="s">
        <v>6585</v>
      </c>
      <c r="P28" s="6" t="s">
        <v>6585</v>
      </c>
      <c r="Q28" s="6" t="s">
        <v>6585</v>
      </c>
      <c r="R28" s="6" t="s">
        <v>6795</v>
      </c>
      <c r="S28" s="6">
        <f>IF(Tabella32[[#This Row],[IC1
Addressing digital twin in cultural heritage]]="include",1,IF(Tabella32[[#This Row],[IC1
Addressing digital twin in cultural heritage]]="maybe",0.5,0))</f>
        <v>1</v>
      </c>
      <c r="T28" s="6">
        <f>IF(Tabella32[[#This Row],[IC2
Conceptualizing digital twin maturity level ]]="include",1,IF(Tabella32[[#This Row],[IC2
Conceptualizing digital twin maturity level ]]="maybe",0.5,0))</f>
        <v>1</v>
      </c>
      <c r="U28" s="6">
        <f>IF(Tabella32[[#This Row],[IC3
Paper is written in English ]]="include",1,IF(Tabella32[[#This Row],[IC3
Paper is written in English ]]="maybe",0.5,0))</f>
        <v>1</v>
      </c>
      <c r="V28" s="6">
        <f>IF(Tabella32[[#This Row],[IC4
Studies directly related to the research questions]]="include",1,IF(Tabella32[[#This Row],[IC4
Studies directly related to the research questions]]="maybe",0.5,0))</f>
        <v>1</v>
      </c>
      <c r="W28" s="6">
        <f>SUM(Tabella32[[#This Row],[IC1 Final Score]:[IC4 Final Score]])</f>
        <v>4</v>
      </c>
      <c r="X28" s="6" t="s">
        <v>6795</v>
      </c>
    </row>
    <row r="29" spans="1:24" ht="43.2">
      <c r="A29" s="7" t="s">
        <v>4409</v>
      </c>
      <c r="B29" s="7" t="s">
        <v>242</v>
      </c>
      <c r="C29" s="6">
        <v>2020</v>
      </c>
      <c r="D29" s="3" t="s">
        <v>4410</v>
      </c>
      <c r="E29" s="3" t="s">
        <v>4411</v>
      </c>
      <c r="F29" s="7" t="s">
        <v>3065</v>
      </c>
      <c r="G29" s="7" t="s">
        <v>4412</v>
      </c>
      <c r="H29" s="7" t="s">
        <v>4414</v>
      </c>
      <c r="K29" s="7" t="s">
        <v>253</v>
      </c>
      <c r="L29" s="7" t="s">
        <v>211</v>
      </c>
      <c r="N29" s="6" t="s">
        <v>6585</v>
      </c>
      <c r="O29" s="6" t="s">
        <v>6585</v>
      </c>
      <c r="P29" s="6" t="s">
        <v>6585</v>
      </c>
      <c r="Q29" s="6" t="s">
        <v>6585</v>
      </c>
      <c r="R29" s="6" t="s">
        <v>6795</v>
      </c>
      <c r="S29" s="6">
        <f>IF(Tabella32[[#This Row],[IC1
Addressing digital twin in cultural heritage]]="include",1,IF(Tabella32[[#This Row],[IC1
Addressing digital twin in cultural heritage]]="maybe",0.5,0))</f>
        <v>1</v>
      </c>
      <c r="T29" s="6">
        <f>IF(Tabella32[[#This Row],[IC2
Conceptualizing digital twin maturity level ]]="include",1,IF(Tabella32[[#This Row],[IC2
Conceptualizing digital twin maturity level ]]="maybe",0.5,0))</f>
        <v>1</v>
      </c>
      <c r="U29" s="6">
        <f>IF(Tabella32[[#This Row],[IC3
Paper is written in English ]]="include",1,IF(Tabella32[[#This Row],[IC3
Paper is written in English ]]="maybe",0.5,0))</f>
        <v>1</v>
      </c>
      <c r="V29" s="6">
        <f>IF(Tabella32[[#This Row],[IC4
Studies directly related to the research questions]]="include",1,IF(Tabella32[[#This Row],[IC4
Studies directly related to the research questions]]="maybe",0.5,0))</f>
        <v>1</v>
      </c>
      <c r="W29" s="6">
        <f>SUM(Tabella32[[#This Row],[IC1 Final Score]:[IC4 Final Score]])</f>
        <v>4</v>
      </c>
      <c r="X29" s="6" t="s">
        <v>6795</v>
      </c>
    </row>
    <row r="30" spans="1:24" ht="28.8">
      <c r="A30" s="7" t="s">
        <v>4519</v>
      </c>
      <c r="B30" s="7" t="s">
        <v>242</v>
      </c>
      <c r="C30" s="6">
        <v>2020</v>
      </c>
      <c r="D30" s="3" t="s">
        <v>4520</v>
      </c>
      <c r="E30" s="3" t="s">
        <v>4521</v>
      </c>
      <c r="F30" s="7" t="s">
        <v>3065</v>
      </c>
      <c r="G30" s="7" t="s">
        <v>4522</v>
      </c>
      <c r="H30" s="7" t="s">
        <v>4524</v>
      </c>
      <c r="K30" s="7" t="s">
        <v>253</v>
      </c>
      <c r="L30" s="7" t="s">
        <v>211</v>
      </c>
      <c r="N30" s="6" t="s">
        <v>6585</v>
      </c>
      <c r="O30" s="6" t="s">
        <v>6796</v>
      </c>
      <c r="P30" s="6" t="s">
        <v>6585</v>
      </c>
      <c r="Q30" s="6" t="s">
        <v>6585</v>
      </c>
      <c r="R30" s="6" t="s">
        <v>6795</v>
      </c>
      <c r="S30" s="6">
        <f>IF(Tabella32[[#This Row],[IC1
Addressing digital twin in cultural heritage]]="include",1,IF(Tabella32[[#This Row],[IC1
Addressing digital twin in cultural heritage]]="maybe",0.5,0))</f>
        <v>1</v>
      </c>
      <c r="T30" s="6">
        <f>IF(Tabella32[[#This Row],[IC2
Conceptualizing digital twin maturity level ]]="include",1,IF(Tabella32[[#This Row],[IC2
Conceptualizing digital twin maturity level ]]="maybe",0.5,0))</f>
        <v>0.5</v>
      </c>
      <c r="U30" s="6">
        <f>IF(Tabella32[[#This Row],[IC3
Paper is written in English ]]="include",1,IF(Tabella32[[#This Row],[IC3
Paper is written in English ]]="maybe",0.5,0))</f>
        <v>1</v>
      </c>
      <c r="V30" s="6">
        <f>IF(Tabella32[[#This Row],[IC4
Studies directly related to the research questions]]="include",1,IF(Tabella32[[#This Row],[IC4
Studies directly related to the research questions]]="maybe",0.5,0))</f>
        <v>1</v>
      </c>
      <c r="W30" s="6">
        <f>SUM(Tabella32[[#This Row],[IC1 Final Score]:[IC4 Final Score]])</f>
        <v>3.5</v>
      </c>
      <c r="X30" s="6" t="s">
        <v>6795</v>
      </c>
    </row>
    <row r="31" spans="1:24">
      <c r="A31" s="7" t="s">
        <v>4452</v>
      </c>
      <c r="B31" s="7" t="s">
        <v>242</v>
      </c>
      <c r="C31" s="6">
        <v>2020</v>
      </c>
      <c r="D31" s="3" t="s">
        <v>4453</v>
      </c>
      <c r="E31" s="3" t="s">
        <v>4454</v>
      </c>
      <c r="F31" s="7" t="s">
        <v>2821</v>
      </c>
      <c r="G31" s="7" t="s">
        <v>4455</v>
      </c>
      <c r="K31" s="7" t="s">
        <v>253</v>
      </c>
      <c r="L31" s="7" t="s">
        <v>211</v>
      </c>
      <c r="N31" s="6" t="s">
        <v>6585</v>
      </c>
      <c r="O31" s="6" t="s">
        <v>6796</v>
      </c>
      <c r="P31" s="6" t="s">
        <v>6585</v>
      </c>
      <c r="Q31" s="6" t="s">
        <v>6796</v>
      </c>
      <c r="R31" s="6" t="s">
        <v>6795</v>
      </c>
      <c r="S31" s="6">
        <f>IF(Tabella32[[#This Row],[IC1
Addressing digital twin in cultural heritage]]="include",1,IF(Tabella32[[#This Row],[IC1
Addressing digital twin in cultural heritage]]="maybe",0.5,0))</f>
        <v>1</v>
      </c>
      <c r="T31" s="6">
        <f>IF(Tabella32[[#This Row],[IC2
Conceptualizing digital twin maturity level ]]="include",1,IF(Tabella32[[#This Row],[IC2
Conceptualizing digital twin maturity level ]]="maybe",0.5,0))</f>
        <v>0.5</v>
      </c>
      <c r="U31" s="6">
        <f>IF(Tabella32[[#This Row],[IC3
Paper is written in English ]]="include",1,IF(Tabella32[[#This Row],[IC3
Paper is written in English ]]="maybe",0.5,0))</f>
        <v>1</v>
      </c>
      <c r="V31" s="6">
        <f>IF(Tabella32[[#This Row],[IC4
Studies directly related to the research questions]]="include",1,IF(Tabella32[[#This Row],[IC4
Studies directly related to the research questions]]="maybe",0.5,0))</f>
        <v>0.5</v>
      </c>
      <c r="W31" s="6">
        <f>SUM(Tabella32[[#This Row],[IC1 Final Score]:[IC4 Final Score]])</f>
        <v>3</v>
      </c>
      <c r="X31" s="6" t="s">
        <v>6795</v>
      </c>
    </row>
    <row r="32" spans="1:24">
      <c r="A32" s="7" t="s">
        <v>4547</v>
      </c>
      <c r="B32" s="7" t="s">
        <v>242</v>
      </c>
      <c r="C32" s="6">
        <v>2020</v>
      </c>
      <c r="D32" s="3" t="s">
        <v>4548</v>
      </c>
      <c r="E32" s="3" t="s">
        <v>4549</v>
      </c>
      <c r="F32" s="7" t="s">
        <v>4550</v>
      </c>
      <c r="G32" s="7" t="s">
        <v>4552</v>
      </c>
      <c r="H32" s="7" t="s">
        <v>4554</v>
      </c>
      <c r="L32" s="7" t="s">
        <v>211</v>
      </c>
      <c r="N32" s="6" t="s">
        <v>6585</v>
      </c>
      <c r="O32" s="6" t="s">
        <v>6585</v>
      </c>
      <c r="P32" s="6" t="s">
        <v>6585</v>
      </c>
      <c r="Q32" s="6" t="s">
        <v>6796</v>
      </c>
      <c r="R32" s="6" t="s">
        <v>6795</v>
      </c>
      <c r="S32" s="6">
        <f>IF(Tabella32[[#This Row],[IC1
Addressing digital twin in cultural heritage]]="include",1,IF(Tabella32[[#This Row],[IC1
Addressing digital twin in cultural heritage]]="maybe",0.5,0))</f>
        <v>1</v>
      </c>
      <c r="T32" s="6">
        <f>IF(Tabella32[[#This Row],[IC2
Conceptualizing digital twin maturity level ]]="include",1,IF(Tabella32[[#This Row],[IC2
Conceptualizing digital twin maturity level ]]="maybe",0.5,0))</f>
        <v>1</v>
      </c>
      <c r="U32" s="6">
        <f>IF(Tabella32[[#This Row],[IC3
Paper is written in English ]]="include",1,IF(Tabella32[[#This Row],[IC3
Paper is written in English ]]="maybe",0.5,0))</f>
        <v>1</v>
      </c>
      <c r="V32" s="6">
        <f>IF(Tabella32[[#This Row],[IC4
Studies directly related to the research questions]]="include",1,IF(Tabella32[[#This Row],[IC4
Studies directly related to the research questions]]="maybe",0.5,0))</f>
        <v>0.5</v>
      </c>
      <c r="W32" s="6">
        <f>SUM(Tabella32[[#This Row],[IC1 Final Score]:[IC4 Final Score]])</f>
        <v>3.5</v>
      </c>
      <c r="X32" s="6" t="s">
        <v>6795</v>
      </c>
    </row>
    <row r="33" spans="1:24" ht="43.2">
      <c r="A33" s="7" t="s">
        <v>5161</v>
      </c>
      <c r="B33" s="7" t="s">
        <v>242</v>
      </c>
      <c r="C33" s="6">
        <v>2021</v>
      </c>
      <c r="D33" s="3" t="s">
        <v>5162</v>
      </c>
      <c r="E33" s="3" t="s">
        <v>5163</v>
      </c>
      <c r="F33" s="7" t="s">
        <v>3808</v>
      </c>
      <c r="G33" s="7" t="s">
        <v>5164</v>
      </c>
      <c r="H33" s="7" t="s">
        <v>5166</v>
      </c>
      <c r="K33" s="7" t="s">
        <v>253</v>
      </c>
      <c r="L33" s="7" t="s">
        <v>211</v>
      </c>
      <c r="N33" s="6" t="s">
        <v>6796</v>
      </c>
      <c r="O33" s="6" t="s">
        <v>6796</v>
      </c>
      <c r="P33" s="6" t="s">
        <v>6585</v>
      </c>
      <c r="Q33" s="6" t="s">
        <v>6796</v>
      </c>
      <c r="R33" s="6" t="s">
        <v>6796</v>
      </c>
      <c r="S33" s="6">
        <f>IF(Tabella32[[#This Row],[IC1
Addressing digital twin in cultural heritage]]="include",1,IF(Tabella32[[#This Row],[IC1
Addressing digital twin in cultural heritage]]="maybe",0.5,0))</f>
        <v>0.5</v>
      </c>
      <c r="T33" s="6">
        <f>IF(Tabella32[[#This Row],[IC2
Conceptualizing digital twin maturity level ]]="include",1,IF(Tabella32[[#This Row],[IC2
Conceptualizing digital twin maturity level ]]="maybe",0.5,0))</f>
        <v>0.5</v>
      </c>
      <c r="U33" s="6">
        <f>IF(Tabella32[[#This Row],[IC3
Paper is written in English ]]="include",1,IF(Tabella32[[#This Row],[IC3
Paper is written in English ]]="maybe",0.5,0))</f>
        <v>1</v>
      </c>
      <c r="V33" s="6">
        <f>IF(Tabella32[[#This Row],[IC4
Studies directly related to the research questions]]="include",1,IF(Tabella32[[#This Row],[IC4
Studies directly related to the research questions]]="maybe",0.5,0))</f>
        <v>0.5</v>
      </c>
      <c r="W33" s="6">
        <f>SUM(Tabella32[[#This Row],[IC1 Final Score]:[IC4 Final Score]])</f>
        <v>2.5</v>
      </c>
      <c r="X33" s="14" t="s">
        <v>6795</v>
      </c>
    </row>
    <row r="34" spans="1:24" ht="28.8">
      <c r="A34" s="7" t="s">
        <v>5076</v>
      </c>
      <c r="B34" s="7" t="s">
        <v>242</v>
      </c>
      <c r="C34" s="6">
        <v>2021</v>
      </c>
      <c r="D34" s="3" t="s">
        <v>5077</v>
      </c>
      <c r="E34" s="3" t="s">
        <v>5078</v>
      </c>
      <c r="F34" s="7" t="s">
        <v>4904</v>
      </c>
      <c r="G34" s="7" t="s">
        <v>5079</v>
      </c>
      <c r="H34" s="7" t="s">
        <v>5081</v>
      </c>
      <c r="K34" s="7" t="s">
        <v>253</v>
      </c>
      <c r="L34" s="7" t="s">
        <v>211</v>
      </c>
      <c r="N34" s="6" t="s">
        <v>6796</v>
      </c>
      <c r="O34" s="6" t="s">
        <v>6796</v>
      </c>
      <c r="P34" s="6" t="s">
        <v>6585</v>
      </c>
      <c r="Q34" s="6" t="s">
        <v>6585</v>
      </c>
      <c r="R34" s="6" t="s">
        <v>6796</v>
      </c>
      <c r="S34" s="6">
        <f>IF(Tabella32[[#This Row],[IC1
Addressing digital twin in cultural heritage]]="include",1,IF(Tabella32[[#This Row],[IC1
Addressing digital twin in cultural heritage]]="maybe",0.5,0))</f>
        <v>0.5</v>
      </c>
      <c r="T34" s="6">
        <f>IF(Tabella32[[#This Row],[IC2
Conceptualizing digital twin maturity level ]]="include",1,IF(Tabella32[[#This Row],[IC2
Conceptualizing digital twin maturity level ]]="maybe",0.5,0))</f>
        <v>0.5</v>
      </c>
      <c r="U34" s="6">
        <f>IF(Tabella32[[#This Row],[IC3
Paper is written in English ]]="include",1,IF(Tabella32[[#This Row],[IC3
Paper is written in English ]]="maybe",0.5,0))</f>
        <v>1</v>
      </c>
      <c r="V34" s="6">
        <f>IF(Tabella32[[#This Row],[IC4
Studies directly related to the research questions]]="include",1,IF(Tabella32[[#This Row],[IC4
Studies directly related to the research questions]]="maybe",0.5,0))</f>
        <v>1</v>
      </c>
      <c r="W34" s="6">
        <f>SUM(Tabella32[[#This Row],[IC1 Final Score]:[IC4 Final Score]])</f>
        <v>3</v>
      </c>
      <c r="X34" s="6" t="s">
        <v>6795</v>
      </c>
    </row>
    <row r="35" spans="1:24" ht="43.2">
      <c r="A35" s="7" t="s">
        <v>5207</v>
      </c>
      <c r="B35" s="7" t="s">
        <v>242</v>
      </c>
      <c r="C35" s="6">
        <v>2021</v>
      </c>
      <c r="D35" s="3" t="s">
        <v>5208</v>
      </c>
      <c r="E35" s="3" t="s">
        <v>5209</v>
      </c>
      <c r="F35" s="7" t="s">
        <v>3065</v>
      </c>
      <c r="G35" s="7" t="s">
        <v>5210</v>
      </c>
      <c r="H35" s="7" t="s">
        <v>5212</v>
      </c>
      <c r="K35" s="7" t="s">
        <v>253</v>
      </c>
      <c r="L35" s="7" t="s">
        <v>211</v>
      </c>
      <c r="N35" s="6" t="s">
        <v>6796</v>
      </c>
      <c r="O35" s="6" t="s">
        <v>6796</v>
      </c>
      <c r="P35" s="6" t="s">
        <v>6585</v>
      </c>
      <c r="Q35" s="6" t="s">
        <v>6585</v>
      </c>
      <c r="R35" s="6" t="s">
        <v>6796</v>
      </c>
      <c r="S35" s="6">
        <f>IF(Tabella32[[#This Row],[IC1
Addressing digital twin in cultural heritage]]="include",1,IF(Tabella32[[#This Row],[IC1
Addressing digital twin in cultural heritage]]="maybe",0.5,0))</f>
        <v>0.5</v>
      </c>
      <c r="T35" s="6">
        <f>IF(Tabella32[[#This Row],[IC2
Conceptualizing digital twin maturity level ]]="include",1,IF(Tabella32[[#This Row],[IC2
Conceptualizing digital twin maturity level ]]="maybe",0.5,0))</f>
        <v>0.5</v>
      </c>
      <c r="U35" s="6">
        <f>IF(Tabella32[[#This Row],[IC3
Paper is written in English ]]="include",1,IF(Tabella32[[#This Row],[IC3
Paper is written in English ]]="maybe",0.5,0))</f>
        <v>1</v>
      </c>
      <c r="V35" s="6">
        <f>IF(Tabella32[[#This Row],[IC4
Studies directly related to the research questions]]="include",1,IF(Tabella32[[#This Row],[IC4
Studies directly related to the research questions]]="maybe",0.5,0))</f>
        <v>1</v>
      </c>
      <c r="W35" s="6">
        <f>SUM(Tabella32[[#This Row],[IC1 Final Score]:[IC4 Final Score]])</f>
        <v>3</v>
      </c>
      <c r="X35" s="6" t="s">
        <v>6795</v>
      </c>
    </row>
    <row r="36" spans="1:24" ht="28.8">
      <c r="A36" s="7" t="s">
        <v>4870</v>
      </c>
      <c r="B36" s="7" t="s">
        <v>242</v>
      </c>
      <c r="C36" s="6">
        <v>2021</v>
      </c>
      <c r="D36" s="3" t="s">
        <v>4871</v>
      </c>
      <c r="E36" s="3" t="s">
        <v>4872</v>
      </c>
      <c r="F36" s="7" t="s">
        <v>4873</v>
      </c>
      <c r="G36" s="7" t="s">
        <v>4875</v>
      </c>
      <c r="H36" s="7" t="s">
        <v>4877</v>
      </c>
      <c r="K36" s="7" t="s">
        <v>253</v>
      </c>
      <c r="L36" s="7" t="s">
        <v>211</v>
      </c>
      <c r="N36" s="6" t="s">
        <v>6585</v>
      </c>
      <c r="O36" s="6" t="s">
        <v>6585</v>
      </c>
      <c r="P36" s="6" t="s">
        <v>6585</v>
      </c>
      <c r="Q36" s="6" t="s">
        <v>6585</v>
      </c>
      <c r="R36" s="6" t="s">
        <v>6795</v>
      </c>
      <c r="S36" s="6">
        <f>IF(Tabella32[[#This Row],[IC1
Addressing digital twin in cultural heritage]]="include",1,IF(Tabella32[[#This Row],[IC1
Addressing digital twin in cultural heritage]]="maybe",0.5,0))</f>
        <v>1</v>
      </c>
      <c r="T36" s="6">
        <f>IF(Tabella32[[#This Row],[IC2
Conceptualizing digital twin maturity level ]]="include",1,IF(Tabella32[[#This Row],[IC2
Conceptualizing digital twin maturity level ]]="maybe",0.5,0))</f>
        <v>1</v>
      </c>
      <c r="U36" s="6">
        <f>IF(Tabella32[[#This Row],[IC3
Paper is written in English ]]="include",1,IF(Tabella32[[#This Row],[IC3
Paper is written in English ]]="maybe",0.5,0))</f>
        <v>1</v>
      </c>
      <c r="V36" s="6">
        <f>IF(Tabella32[[#This Row],[IC4
Studies directly related to the research questions]]="include",1,IF(Tabella32[[#This Row],[IC4
Studies directly related to the research questions]]="maybe",0.5,0))</f>
        <v>1</v>
      </c>
      <c r="W36" s="6">
        <f>SUM(Tabella32[[#This Row],[IC1 Final Score]:[IC4 Final Score]])</f>
        <v>4</v>
      </c>
      <c r="X36" s="6" t="s">
        <v>6795</v>
      </c>
    </row>
    <row r="37" spans="1:24" ht="28.8">
      <c r="A37" s="7" t="s">
        <v>4893</v>
      </c>
      <c r="B37" s="7" t="s">
        <v>242</v>
      </c>
      <c r="C37" s="6">
        <v>2021</v>
      </c>
      <c r="D37" s="3" t="s">
        <v>4894</v>
      </c>
      <c r="E37" s="3" t="s">
        <v>4895</v>
      </c>
      <c r="F37" s="7" t="s">
        <v>4896</v>
      </c>
      <c r="G37" s="7" t="s">
        <v>4897</v>
      </c>
      <c r="K37" s="7" t="s">
        <v>253</v>
      </c>
      <c r="L37" s="7" t="s">
        <v>211</v>
      </c>
      <c r="N37" s="6" t="s">
        <v>6585</v>
      </c>
      <c r="O37" s="62" t="s">
        <v>6585</v>
      </c>
      <c r="P37" s="62" t="s">
        <v>6585</v>
      </c>
      <c r="Q37" s="62" t="s">
        <v>6585</v>
      </c>
      <c r="R37" s="6" t="s">
        <v>6795</v>
      </c>
      <c r="S37" s="6">
        <f>IF(Tabella32[[#This Row],[IC1
Addressing digital twin in cultural heritage]]="include",1,IF(Tabella32[[#This Row],[IC1
Addressing digital twin in cultural heritage]]="maybe",0.5,0))</f>
        <v>1</v>
      </c>
      <c r="T37" s="6">
        <f>IF(Tabella32[[#This Row],[IC2
Conceptualizing digital twin maturity level ]]="include",1,IF(Tabella32[[#This Row],[IC2
Conceptualizing digital twin maturity level ]]="maybe",0.5,0))</f>
        <v>1</v>
      </c>
      <c r="U37" s="6">
        <f>IF(Tabella32[[#This Row],[IC3
Paper is written in English ]]="include",1,IF(Tabella32[[#This Row],[IC3
Paper is written in English ]]="maybe",0.5,0))</f>
        <v>1</v>
      </c>
      <c r="V37" s="6">
        <f>IF(Tabella32[[#This Row],[IC4
Studies directly related to the research questions]]="include",1,IF(Tabella32[[#This Row],[IC4
Studies directly related to the research questions]]="maybe",0.5,0))</f>
        <v>1</v>
      </c>
      <c r="W37" s="6">
        <f>SUM(Tabella32[[#This Row],[IC1 Final Score]:[IC4 Final Score]])</f>
        <v>4</v>
      </c>
      <c r="X37" s="6" t="s">
        <v>6795</v>
      </c>
    </row>
    <row r="38" spans="1:24" ht="28.8">
      <c r="A38" s="7" t="s">
        <v>4929</v>
      </c>
      <c r="B38" s="7" t="s">
        <v>242</v>
      </c>
      <c r="C38" s="6">
        <v>2021</v>
      </c>
      <c r="D38" s="3" t="s">
        <v>4930</v>
      </c>
      <c r="E38" s="3" t="s">
        <v>4931</v>
      </c>
      <c r="F38" s="7" t="s">
        <v>3075</v>
      </c>
      <c r="G38" s="7" t="s">
        <v>4932</v>
      </c>
      <c r="H38" s="7" t="s">
        <v>4934</v>
      </c>
      <c r="K38" s="7" t="s">
        <v>253</v>
      </c>
      <c r="L38" s="7" t="s">
        <v>211</v>
      </c>
      <c r="N38" s="6" t="s">
        <v>6585</v>
      </c>
      <c r="O38" s="6" t="s">
        <v>6585</v>
      </c>
      <c r="P38" s="6" t="s">
        <v>6585</v>
      </c>
      <c r="Q38" s="6" t="s">
        <v>6585</v>
      </c>
      <c r="R38" s="6" t="s">
        <v>6795</v>
      </c>
      <c r="S38" s="6">
        <f>IF(Tabella32[[#This Row],[IC1
Addressing digital twin in cultural heritage]]="include",1,IF(Tabella32[[#This Row],[IC1
Addressing digital twin in cultural heritage]]="maybe",0.5,0))</f>
        <v>1</v>
      </c>
      <c r="T38" s="6">
        <f>IF(Tabella32[[#This Row],[IC2
Conceptualizing digital twin maturity level ]]="include",1,IF(Tabella32[[#This Row],[IC2
Conceptualizing digital twin maturity level ]]="maybe",0.5,0))</f>
        <v>1</v>
      </c>
      <c r="U38" s="6">
        <f>IF(Tabella32[[#This Row],[IC3
Paper is written in English ]]="include",1,IF(Tabella32[[#This Row],[IC3
Paper is written in English ]]="maybe",0.5,0))</f>
        <v>1</v>
      </c>
      <c r="V38" s="6">
        <f>IF(Tabella32[[#This Row],[IC4
Studies directly related to the research questions]]="include",1,IF(Tabella32[[#This Row],[IC4
Studies directly related to the research questions]]="maybe",0.5,0))</f>
        <v>1</v>
      </c>
      <c r="W38" s="6">
        <f>SUM(Tabella32[[#This Row],[IC1 Final Score]:[IC4 Final Score]])</f>
        <v>4</v>
      </c>
      <c r="X38" s="6" t="s">
        <v>6795</v>
      </c>
    </row>
    <row r="39" spans="1:24" ht="43.2">
      <c r="A39" s="7" t="s">
        <v>5095</v>
      </c>
      <c r="B39" s="7" t="s">
        <v>242</v>
      </c>
      <c r="C39" s="6">
        <v>2021</v>
      </c>
      <c r="D39" s="3" t="s">
        <v>5096</v>
      </c>
      <c r="E39" s="3" t="s">
        <v>5097</v>
      </c>
      <c r="F39" s="7" t="s">
        <v>3065</v>
      </c>
      <c r="G39" s="7" t="s">
        <v>5098</v>
      </c>
      <c r="H39" s="7" t="s">
        <v>5100</v>
      </c>
      <c r="K39" s="7" t="s">
        <v>253</v>
      </c>
      <c r="L39" s="7" t="s">
        <v>211</v>
      </c>
      <c r="N39" s="6" t="s">
        <v>6585</v>
      </c>
      <c r="O39" s="6" t="s">
        <v>6585</v>
      </c>
      <c r="P39" s="6" t="s">
        <v>6585</v>
      </c>
      <c r="Q39" s="6" t="s">
        <v>6585</v>
      </c>
      <c r="R39" s="6" t="s">
        <v>6795</v>
      </c>
      <c r="S39" s="6">
        <f>IF(Tabella32[[#This Row],[IC1
Addressing digital twin in cultural heritage]]="include",1,IF(Tabella32[[#This Row],[IC1
Addressing digital twin in cultural heritage]]="maybe",0.5,0))</f>
        <v>1</v>
      </c>
      <c r="T39" s="6">
        <f>IF(Tabella32[[#This Row],[IC2
Conceptualizing digital twin maturity level ]]="include",1,IF(Tabella32[[#This Row],[IC2
Conceptualizing digital twin maturity level ]]="maybe",0.5,0))</f>
        <v>1</v>
      </c>
      <c r="U39" s="6">
        <f>IF(Tabella32[[#This Row],[IC3
Paper is written in English ]]="include",1,IF(Tabella32[[#This Row],[IC3
Paper is written in English ]]="maybe",0.5,0))</f>
        <v>1</v>
      </c>
      <c r="V39" s="6">
        <f>IF(Tabella32[[#This Row],[IC4
Studies directly related to the research questions]]="include",1,IF(Tabella32[[#This Row],[IC4
Studies directly related to the research questions]]="maybe",0.5,0))</f>
        <v>1</v>
      </c>
      <c r="W39" s="6">
        <f>SUM(Tabella32[[#This Row],[IC1 Final Score]:[IC4 Final Score]])</f>
        <v>4</v>
      </c>
      <c r="X39" s="6" t="s">
        <v>6795</v>
      </c>
    </row>
    <row r="40" spans="1:24" ht="28.8">
      <c r="A40" s="7" t="s">
        <v>5179</v>
      </c>
      <c r="B40" s="7" t="s">
        <v>242</v>
      </c>
      <c r="C40" s="6">
        <v>2021</v>
      </c>
      <c r="D40" s="3" t="s">
        <v>5180</v>
      </c>
      <c r="E40" s="3" t="s">
        <v>5181</v>
      </c>
      <c r="F40" s="7" t="s">
        <v>5182</v>
      </c>
      <c r="G40" s="7" t="s">
        <v>5184</v>
      </c>
      <c r="H40" s="7" t="s">
        <v>5186</v>
      </c>
      <c r="K40" s="7" t="s">
        <v>253</v>
      </c>
      <c r="L40" s="7" t="s">
        <v>211</v>
      </c>
      <c r="N40" s="6" t="s">
        <v>6585</v>
      </c>
      <c r="O40" s="6" t="s">
        <v>6796</v>
      </c>
      <c r="P40" s="6" t="s">
        <v>6585</v>
      </c>
      <c r="Q40" s="6" t="s">
        <v>6796</v>
      </c>
      <c r="R40" s="6" t="s">
        <v>6795</v>
      </c>
      <c r="S40" s="6">
        <f>IF(Tabella32[[#This Row],[IC1
Addressing digital twin in cultural heritage]]="include",1,IF(Tabella32[[#This Row],[IC1
Addressing digital twin in cultural heritage]]="maybe",0.5,0))</f>
        <v>1</v>
      </c>
      <c r="T40" s="6">
        <f>IF(Tabella32[[#This Row],[IC2
Conceptualizing digital twin maturity level ]]="include",1,IF(Tabella32[[#This Row],[IC2
Conceptualizing digital twin maturity level ]]="maybe",0.5,0))</f>
        <v>0.5</v>
      </c>
      <c r="U40" s="6">
        <f>IF(Tabella32[[#This Row],[IC3
Paper is written in English ]]="include",1,IF(Tabella32[[#This Row],[IC3
Paper is written in English ]]="maybe",0.5,0))</f>
        <v>1</v>
      </c>
      <c r="V40" s="6">
        <f>IF(Tabella32[[#This Row],[IC4
Studies directly related to the research questions]]="include",1,IF(Tabella32[[#This Row],[IC4
Studies directly related to the research questions]]="maybe",0.5,0))</f>
        <v>0.5</v>
      </c>
      <c r="W40" s="6">
        <f>SUM(Tabella32[[#This Row],[IC1 Final Score]:[IC4 Final Score]])</f>
        <v>3</v>
      </c>
      <c r="X40" s="6" t="s">
        <v>6795</v>
      </c>
    </row>
    <row r="41" spans="1:24" ht="28.8">
      <c r="A41" s="7" t="s">
        <v>5123</v>
      </c>
      <c r="B41" s="7" t="s">
        <v>242</v>
      </c>
      <c r="C41" s="6">
        <v>2021</v>
      </c>
      <c r="D41" s="3" t="s">
        <v>5124</v>
      </c>
      <c r="E41" s="3" t="s">
        <v>5125</v>
      </c>
      <c r="F41" s="7" t="s">
        <v>2555</v>
      </c>
      <c r="G41" s="7" t="s">
        <v>5126</v>
      </c>
      <c r="H41" s="7" t="s">
        <v>5128</v>
      </c>
      <c r="K41" s="7" t="s">
        <v>253</v>
      </c>
      <c r="L41" s="7" t="s">
        <v>211</v>
      </c>
      <c r="N41" s="6" t="s">
        <v>6796</v>
      </c>
      <c r="O41" s="6" t="s">
        <v>6796</v>
      </c>
      <c r="P41" s="6" t="s">
        <v>6585</v>
      </c>
      <c r="Q41" s="6" t="s">
        <v>6585</v>
      </c>
      <c r="R41" s="6" t="s">
        <v>6795</v>
      </c>
      <c r="S41" s="6">
        <f>IF(Tabella32[[#This Row],[IC1
Addressing digital twin in cultural heritage]]="include",1,IF(Tabella32[[#This Row],[IC1
Addressing digital twin in cultural heritage]]="maybe",0.5,0))</f>
        <v>0.5</v>
      </c>
      <c r="T41" s="6">
        <f>IF(Tabella32[[#This Row],[IC2
Conceptualizing digital twin maturity level ]]="include",1,IF(Tabella32[[#This Row],[IC2
Conceptualizing digital twin maturity level ]]="maybe",0.5,0))</f>
        <v>0.5</v>
      </c>
      <c r="U41" s="6">
        <f>IF(Tabella32[[#This Row],[IC3
Paper is written in English ]]="include",1,IF(Tabella32[[#This Row],[IC3
Paper is written in English ]]="maybe",0.5,0))</f>
        <v>1</v>
      </c>
      <c r="V41" s="6">
        <f>IF(Tabella32[[#This Row],[IC4
Studies directly related to the research questions]]="include",1,IF(Tabella32[[#This Row],[IC4
Studies directly related to the research questions]]="maybe",0.5,0))</f>
        <v>1</v>
      </c>
      <c r="W41" s="6">
        <f>SUM(Tabella32[[#This Row],[IC1 Final Score]:[IC4 Final Score]])</f>
        <v>3</v>
      </c>
      <c r="X41" s="6" t="s">
        <v>6795</v>
      </c>
    </row>
    <row r="42" spans="1:24" ht="28.8">
      <c r="A42" s="7" t="s">
        <v>5821</v>
      </c>
      <c r="B42" s="7" t="s">
        <v>242</v>
      </c>
      <c r="C42" s="6">
        <v>2022</v>
      </c>
      <c r="D42" s="3" t="s">
        <v>5822</v>
      </c>
      <c r="E42" s="3" t="s">
        <v>5823</v>
      </c>
      <c r="F42" s="7" t="s">
        <v>5824</v>
      </c>
      <c r="G42" s="7" t="s">
        <v>5826</v>
      </c>
      <c r="H42" s="7" t="s">
        <v>5828</v>
      </c>
      <c r="K42" s="7" t="s">
        <v>253</v>
      </c>
      <c r="L42" s="7" t="s">
        <v>211</v>
      </c>
      <c r="N42" s="6" t="s">
        <v>6796</v>
      </c>
      <c r="O42" s="6" t="s">
        <v>6796</v>
      </c>
      <c r="P42" s="6" t="s">
        <v>6585</v>
      </c>
      <c r="Q42" s="6" t="s">
        <v>6796</v>
      </c>
      <c r="R42" s="6" t="s">
        <v>6796</v>
      </c>
      <c r="S42" s="6">
        <f>IF(Tabella32[[#This Row],[IC1
Addressing digital twin in cultural heritage]]="include",1,IF(Tabella32[[#This Row],[IC1
Addressing digital twin in cultural heritage]]="maybe",0.5,0))</f>
        <v>0.5</v>
      </c>
      <c r="T42" s="6">
        <f>IF(Tabella32[[#This Row],[IC2
Conceptualizing digital twin maturity level ]]="include",1,IF(Tabella32[[#This Row],[IC2
Conceptualizing digital twin maturity level ]]="maybe",0.5,0))</f>
        <v>0.5</v>
      </c>
      <c r="U42" s="6">
        <f>IF(Tabella32[[#This Row],[IC3
Paper is written in English ]]="include",1,IF(Tabella32[[#This Row],[IC3
Paper is written in English ]]="maybe",0.5,0))</f>
        <v>1</v>
      </c>
      <c r="V42" s="6">
        <f>IF(Tabella32[[#This Row],[IC4
Studies directly related to the research questions]]="include",1,IF(Tabella32[[#This Row],[IC4
Studies directly related to the research questions]]="maybe",0.5,0))</f>
        <v>0.5</v>
      </c>
      <c r="W42" s="6">
        <f>SUM(Tabella32[[#This Row],[IC1 Final Score]:[IC4 Final Score]])</f>
        <v>2.5</v>
      </c>
      <c r="X42" s="6" t="s">
        <v>6795</v>
      </c>
    </row>
    <row r="43" spans="1:24" ht="28.8">
      <c r="A43" s="7" t="s">
        <v>5266</v>
      </c>
      <c r="B43" s="7" t="s">
        <v>242</v>
      </c>
      <c r="C43" s="6">
        <v>2022</v>
      </c>
      <c r="D43" s="3" t="s">
        <v>5267</v>
      </c>
      <c r="E43" s="3" t="s">
        <v>5268</v>
      </c>
      <c r="F43" s="7" t="s">
        <v>803</v>
      </c>
      <c r="G43" s="7" t="s">
        <v>5269</v>
      </c>
      <c r="H43" s="7" t="s">
        <v>5271</v>
      </c>
      <c r="K43" s="7" t="s">
        <v>253</v>
      </c>
      <c r="L43" s="7" t="s">
        <v>211</v>
      </c>
      <c r="N43" s="6" t="s">
        <v>6796</v>
      </c>
      <c r="O43" s="6" t="s">
        <v>6796</v>
      </c>
      <c r="P43" s="6" t="s">
        <v>6585</v>
      </c>
      <c r="Q43" s="6" t="s">
        <v>6585</v>
      </c>
      <c r="R43" s="6" t="s">
        <v>6796</v>
      </c>
      <c r="S43" s="6">
        <f>IF(Tabella32[[#This Row],[IC1
Addressing digital twin in cultural heritage]]="include",1,IF(Tabella32[[#This Row],[IC1
Addressing digital twin in cultural heritage]]="maybe",0.5,0))</f>
        <v>0.5</v>
      </c>
      <c r="T43" s="6">
        <f>IF(Tabella32[[#This Row],[IC2
Conceptualizing digital twin maturity level ]]="include",1,IF(Tabella32[[#This Row],[IC2
Conceptualizing digital twin maturity level ]]="maybe",0.5,0))</f>
        <v>0.5</v>
      </c>
      <c r="U43" s="6">
        <f>IF(Tabella32[[#This Row],[IC3
Paper is written in English ]]="include",1,IF(Tabella32[[#This Row],[IC3
Paper is written in English ]]="maybe",0.5,0))</f>
        <v>1</v>
      </c>
      <c r="V43" s="6">
        <f>IF(Tabella32[[#This Row],[IC4
Studies directly related to the research questions]]="include",1,IF(Tabella32[[#This Row],[IC4
Studies directly related to the research questions]]="maybe",0.5,0))</f>
        <v>1</v>
      </c>
      <c r="W43" s="6">
        <f>SUM(Tabella32[[#This Row],[IC1 Final Score]:[IC4 Final Score]])</f>
        <v>3</v>
      </c>
      <c r="X43" s="6" t="s">
        <v>6795</v>
      </c>
    </row>
    <row r="44" spans="1:24" ht="43.2">
      <c r="A44" s="7" t="s">
        <v>5514</v>
      </c>
      <c r="B44" s="7" t="s">
        <v>242</v>
      </c>
      <c r="C44" s="6">
        <v>2022</v>
      </c>
      <c r="D44" s="3" t="s">
        <v>5515</v>
      </c>
      <c r="E44" s="3" t="s">
        <v>5516</v>
      </c>
      <c r="F44" s="7" t="s">
        <v>803</v>
      </c>
      <c r="G44" s="7" t="s">
        <v>5517</v>
      </c>
      <c r="H44" s="7" t="s">
        <v>5519</v>
      </c>
      <c r="K44" s="7" t="s">
        <v>253</v>
      </c>
      <c r="L44" s="7" t="s">
        <v>211</v>
      </c>
      <c r="N44" s="6" t="s">
        <v>6585</v>
      </c>
      <c r="O44" s="6" t="s">
        <v>6796</v>
      </c>
      <c r="P44" s="6" t="s">
        <v>6585</v>
      </c>
      <c r="Q44" s="6" t="s">
        <v>6585</v>
      </c>
      <c r="R44" s="6" t="s">
        <v>6796</v>
      </c>
      <c r="S44" s="6">
        <f>IF(Tabella32[[#This Row],[IC1
Addressing digital twin in cultural heritage]]="include",1,IF(Tabella32[[#This Row],[IC1
Addressing digital twin in cultural heritage]]="maybe",0.5,0))</f>
        <v>1</v>
      </c>
      <c r="T44" s="6">
        <f>IF(Tabella32[[#This Row],[IC2
Conceptualizing digital twin maturity level ]]="include",1,IF(Tabella32[[#This Row],[IC2
Conceptualizing digital twin maturity level ]]="maybe",0.5,0))</f>
        <v>0.5</v>
      </c>
      <c r="U44" s="6">
        <f>IF(Tabella32[[#This Row],[IC3
Paper is written in English ]]="include",1,IF(Tabella32[[#This Row],[IC3
Paper is written in English ]]="maybe",0.5,0))</f>
        <v>1</v>
      </c>
      <c r="V44" s="6">
        <f>IF(Tabella32[[#This Row],[IC4
Studies directly related to the research questions]]="include",1,IF(Tabella32[[#This Row],[IC4
Studies directly related to the research questions]]="maybe",0.5,0))</f>
        <v>1</v>
      </c>
      <c r="W44" s="6">
        <f>SUM(Tabella32[[#This Row],[IC1 Final Score]:[IC4 Final Score]])</f>
        <v>3.5</v>
      </c>
      <c r="X44" s="6" t="s">
        <v>6795</v>
      </c>
    </row>
    <row r="45" spans="1:24" ht="28.8">
      <c r="A45" s="7" t="s">
        <v>5637</v>
      </c>
      <c r="B45" s="7" t="s">
        <v>242</v>
      </c>
      <c r="C45" s="6">
        <v>2022</v>
      </c>
      <c r="D45" s="3" t="s">
        <v>5638</v>
      </c>
      <c r="E45" s="3" t="s">
        <v>5639</v>
      </c>
      <c r="F45" s="7" t="s">
        <v>5640</v>
      </c>
      <c r="G45" s="7" t="s">
        <v>5642</v>
      </c>
      <c r="H45" s="7" t="s">
        <v>5644</v>
      </c>
      <c r="K45" s="7" t="s">
        <v>253</v>
      </c>
      <c r="L45" s="7" t="s">
        <v>211</v>
      </c>
      <c r="N45" s="6" t="s">
        <v>6585</v>
      </c>
      <c r="O45" s="6" t="s">
        <v>6585</v>
      </c>
      <c r="P45" s="6" t="s">
        <v>6585</v>
      </c>
      <c r="Q45" s="6" t="s">
        <v>6585</v>
      </c>
      <c r="R45" s="6" t="s">
        <v>6796</v>
      </c>
      <c r="S45" s="6">
        <f>IF(Tabella32[[#This Row],[IC1
Addressing digital twin in cultural heritage]]="include",1,IF(Tabella32[[#This Row],[IC1
Addressing digital twin in cultural heritage]]="maybe",0.5,0))</f>
        <v>1</v>
      </c>
      <c r="T45" s="6">
        <f>IF(Tabella32[[#This Row],[IC2
Conceptualizing digital twin maturity level ]]="include",1,IF(Tabella32[[#This Row],[IC2
Conceptualizing digital twin maturity level ]]="maybe",0.5,0))</f>
        <v>1</v>
      </c>
      <c r="U45" s="6">
        <f>IF(Tabella32[[#This Row],[IC3
Paper is written in English ]]="include",1,IF(Tabella32[[#This Row],[IC3
Paper is written in English ]]="maybe",0.5,0))</f>
        <v>1</v>
      </c>
      <c r="V45" s="6">
        <f>IF(Tabella32[[#This Row],[IC4
Studies directly related to the research questions]]="include",1,IF(Tabella32[[#This Row],[IC4
Studies directly related to the research questions]]="maybe",0.5,0))</f>
        <v>1</v>
      </c>
      <c r="W45" s="6">
        <f>SUM(Tabella32[[#This Row],[IC1 Final Score]:[IC4 Final Score]])</f>
        <v>4</v>
      </c>
      <c r="X45" s="6" t="s">
        <v>6795</v>
      </c>
    </row>
    <row r="46" spans="1:24" ht="28.8">
      <c r="A46" s="7" t="s">
        <v>5655</v>
      </c>
      <c r="B46" s="7" t="s">
        <v>242</v>
      </c>
      <c r="C46" s="6">
        <v>2022</v>
      </c>
      <c r="D46" s="3" t="s">
        <v>5656</v>
      </c>
      <c r="E46" s="3" t="s">
        <v>5657</v>
      </c>
      <c r="F46" s="7" t="s">
        <v>3065</v>
      </c>
      <c r="G46" s="7" t="s">
        <v>5658</v>
      </c>
      <c r="H46" s="7" t="s">
        <v>5660</v>
      </c>
      <c r="K46" s="7" t="s">
        <v>253</v>
      </c>
      <c r="L46" s="7" t="s">
        <v>211</v>
      </c>
      <c r="N46" s="6" t="s">
        <v>6585</v>
      </c>
      <c r="O46" s="6" t="s">
        <v>6796</v>
      </c>
      <c r="P46" s="6" t="s">
        <v>6585</v>
      </c>
      <c r="Q46" s="6" t="s">
        <v>6585</v>
      </c>
      <c r="R46" s="6" t="s">
        <v>6796</v>
      </c>
      <c r="S46" s="6">
        <f>IF(Tabella32[[#This Row],[IC1
Addressing digital twin in cultural heritage]]="include",1,IF(Tabella32[[#This Row],[IC1
Addressing digital twin in cultural heritage]]="maybe",0.5,0))</f>
        <v>1</v>
      </c>
      <c r="T46" s="6">
        <f>IF(Tabella32[[#This Row],[IC2
Conceptualizing digital twin maturity level ]]="include",1,IF(Tabella32[[#This Row],[IC2
Conceptualizing digital twin maturity level ]]="maybe",0.5,0))</f>
        <v>0.5</v>
      </c>
      <c r="U46" s="6">
        <f>IF(Tabella32[[#This Row],[IC3
Paper is written in English ]]="include",1,IF(Tabella32[[#This Row],[IC3
Paper is written in English ]]="maybe",0.5,0))</f>
        <v>1</v>
      </c>
      <c r="V46" s="6">
        <f>IF(Tabella32[[#This Row],[IC4
Studies directly related to the research questions]]="include",1,IF(Tabella32[[#This Row],[IC4
Studies directly related to the research questions]]="maybe",0.5,0))</f>
        <v>1</v>
      </c>
      <c r="W46" s="6">
        <f>SUM(Tabella32[[#This Row],[IC1 Final Score]:[IC4 Final Score]])</f>
        <v>3.5</v>
      </c>
      <c r="X46" s="6" t="s">
        <v>6795</v>
      </c>
    </row>
    <row r="47" spans="1:24" ht="28.8">
      <c r="A47" s="7" t="s">
        <v>5939</v>
      </c>
      <c r="B47" s="7" t="s">
        <v>242</v>
      </c>
      <c r="C47" s="6">
        <v>2022</v>
      </c>
      <c r="D47" s="3" t="s">
        <v>5940</v>
      </c>
      <c r="E47" s="3" t="s">
        <v>5941</v>
      </c>
      <c r="F47" s="7" t="s">
        <v>3065</v>
      </c>
      <c r="G47" s="7" t="s">
        <v>5942</v>
      </c>
      <c r="H47" s="7" t="s">
        <v>5944</v>
      </c>
      <c r="K47" s="7" t="s">
        <v>253</v>
      </c>
      <c r="L47" s="7" t="s">
        <v>211</v>
      </c>
      <c r="N47" s="6" t="s">
        <v>6796</v>
      </c>
      <c r="O47" s="6" t="s">
        <v>6796</v>
      </c>
      <c r="P47" s="6" t="s">
        <v>6585</v>
      </c>
      <c r="Q47" s="6" t="s">
        <v>6585</v>
      </c>
      <c r="R47" s="6" t="s">
        <v>6796</v>
      </c>
      <c r="S47" s="6">
        <f>IF(Tabella32[[#This Row],[IC1
Addressing digital twin in cultural heritage]]="include",1,IF(Tabella32[[#This Row],[IC1
Addressing digital twin in cultural heritage]]="maybe",0.5,0))</f>
        <v>0.5</v>
      </c>
      <c r="T47" s="6">
        <f>IF(Tabella32[[#This Row],[IC2
Conceptualizing digital twin maturity level ]]="include",1,IF(Tabella32[[#This Row],[IC2
Conceptualizing digital twin maturity level ]]="maybe",0.5,0))</f>
        <v>0.5</v>
      </c>
      <c r="U47" s="6">
        <f>IF(Tabella32[[#This Row],[IC3
Paper is written in English ]]="include",1,IF(Tabella32[[#This Row],[IC3
Paper is written in English ]]="maybe",0.5,0))</f>
        <v>1</v>
      </c>
      <c r="V47" s="6">
        <f>IF(Tabella32[[#This Row],[IC4
Studies directly related to the research questions]]="include",1,IF(Tabella32[[#This Row],[IC4
Studies directly related to the research questions]]="maybe",0.5,0))</f>
        <v>1</v>
      </c>
      <c r="W47" s="6">
        <f>SUM(Tabella32[[#This Row],[IC1 Final Score]:[IC4 Final Score]])</f>
        <v>3</v>
      </c>
      <c r="X47" s="6" t="s">
        <v>6795</v>
      </c>
    </row>
    <row r="48" spans="1:24" ht="28.8">
      <c r="A48" s="7" t="s">
        <v>6061</v>
      </c>
      <c r="B48" s="7" t="s">
        <v>242</v>
      </c>
      <c r="C48" s="6">
        <v>2022</v>
      </c>
      <c r="D48" s="3" t="s">
        <v>6062</v>
      </c>
      <c r="E48" s="3" t="s">
        <v>6063</v>
      </c>
      <c r="F48" s="7" t="s">
        <v>3065</v>
      </c>
      <c r="G48" s="7" t="s">
        <v>6064</v>
      </c>
      <c r="H48" s="7" t="s">
        <v>6066</v>
      </c>
      <c r="K48" s="7" t="s">
        <v>253</v>
      </c>
      <c r="L48" s="7" t="s">
        <v>211</v>
      </c>
      <c r="N48" s="6" t="s">
        <v>6585</v>
      </c>
      <c r="O48" s="6" t="s">
        <v>6796</v>
      </c>
      <c r="P48" s="6" t="s">
        <v>6585</v>
      </c>
      <c r="Q48" s="6" t="s">
        <v>6585</v>
      </c>
      <c r="R48" s="6" t="s">
        <v>6796</v>
      </c>
      <c r="S48" s="6">
        <f>IF(Tabella32[[#This Row],[IC1
Addressing digital twin in cultural heritage]]="include",1,IF(Tabella32[[#This Row],[IC1
Addressing digital twin in cultural heritage]]="maybe",0.5,0))</f>
        <v>1</v>
      </c>
      <c r="T48" s="6">
        <f>IF(Tabella32[[#This Row],[IC2
Conceptualizing digital twin maturity level ]]="include",1,IF(Tabella32[[#This Row],[IC2
Conceptualizing digital twin maturity level ]]="maybe",0.5,0))</f>
        <v>0.5</v>
      </c>
      <c r="U48" s="6">
        <f>IF(Tabella32[[#This Row],[IC3
Paper is written in English ]]="include",1,IF(Tabella32[[#This Row],[IC3
Paper is written in English ]]="maybe",0.5,0))</f>
        <v>1</v>
      </c>
      <c r="V48" s="6">
        <f>IF(Tabella32[[#This Row],[IC4
Studies directly related to the research questions]]="include",1,IF(Tabella32[[#This Row],[IC4
Studies directly related to the research questions]]="maybe",0.5,0))</f>
        <v>1</v>
      </c>
      <c r="W48" s="6">
        <f>SUM(Tabella32[[#This Row],[IC1 Final Score]:[IC4 Final Score]])</f>
        <v>3.5</v>
      </c>
      <c r="X48" s="6" t="s">
        <v>6795</v>
      </c>
    </row>
    <row r="49" spans="1:24" ht="43.2">
      <c r="A49" s="7" t="s">
        <v>6098</v>
      </c>
      <c r="B49" s="7" t="s">
        <v>242</v>
      </c>
      <c r="C49" s="6">
        <v>2022</v>
      </c>
      <c r="D49" s="3" t="s">
        <v>6099</v>
      </c>
      <c r="E49" s="3" t="s">
        <v>6100</v>
      </c>
      <c r="F49" s="7" t="s">
        <v>6101</v>
      </c>
      <c r="G49" s="7" t="s">
        <v>6103</v>
      </c>
      <c r="H49" s="7" t="s">
        <v>6105</v>
      </c>
      <c r="L49" s="7" t="s">
        <v>211</v>
      </c>
      <c r="N49" s="6" t="s">
        <v>6796</v>
      </c>
      <c r="O49" s="6" t="s">
        <v>6796</v>
      </c>
      <c r="P49" s="6" t="s">
        <v>6585</v>
      </c>
      <c r="Q49" s="6" t="s">
        <v>6585</v>
      </c>
      <c r="R49" s="6" t="s">
        <v>6796</v>
      </c>
      <c r="S49" s="6">
        <f>IF(Tabella32[[#This Row],[IC1
Addressing digital twin in cultural heritage]]="include",1,IF(Tabella32[[#This Row],[IC1
Addressing digital twin in cultural heritage]]="maybe",0.5,0))</f>
        <v>0.5</v>
      </c>
      <c r="T49" s="6">
        <f>IF(Tabella32[[#This Row],[IC2
Conceptualizing digital twin maturity level ]]="include",1,IF(Tabella32[[#This Row],[IC2
Conceptualizing digital twin maturity level ]]="maybe",0.5,0))</f>
        <v>0.5</v>
      </c>
      <c r="U49" s="6">
        <f>IF(Tabella32[[#This Row],[IC3
Paper is written in English ]]="include",1,IF(Tabella32[[#This Row],[IC3
Paper is written in English ]]="maybe",0.5,0))</f>
        <v>1</v>
      </c>
      <c r="V49" s="6">
        <f>IF(Tabella32[[#This Row],[IC4
Studies directly related to the research questions]]="include",1,IF(Tabella32[[#This Row],[IC4
Studies directly related to the research questions]]="maybe",0.5,0))</f>
        <v>1</v>
      </c>
      <c r="W49" s="6">
        <f>SUM(Tabella32[[#This Row],[IC1 Final Score]:[IC4 Final Score]])</f>
        <v>3</v>
      </c>
      <c r="X49" s="6" t="s">
        <v>6795</v>
      </c>
    </row>
    <row r="50" spans="1:24" ht="28.8">
      <c r="A50" s="7" t="s">
        <v>6108</v>
      </c>
      <c r="B50" s="7" t="s">
        <v>789</v>
      </c>
      <c r="C50" s="6">
        <v>2022</v>
      </c>
      <c r="D50" s="3" t="s">
        <v>6109</v>
      </c>
      <c r="E50" s="3" t="s">
        <v>6110</v>
      </c>
      <c r="F50" s="7" t="s">
        <v>6111</v>
      </c>
      <c r="I50" s="7" t="s">
        <v>2215</v>
      </c>
      <c r="J50" s="7" t="s">
        <v>2162</v>
      </c>
      <c r="K50" s="7" t="s">
        <v>253</v>
      </c>
      <c r="L50" s="7" t="s">
        <v>211</v>
      </c>
      <c r="N50" s="6" t="s">
        <v>6585</v>
      </c>
      <c r="O50" s="6" t="s">
        <v>6796</v>
      </c>
      <c r="P50" s="6" t="s">
        <v>6585</v>
      </c>
      <c r="Q50" s="6" t="s">
        <v>6796</v>
      </c>
      <c r="R50" s="6" t="s">
        <v>6796</v>
      </c>
      <c r="S50" s="6">
        <f>IF(Tabella32[[#This Row],[IC1
Addressing digital twin in cultural heritage]]="include",1,IF(Tabella32[[#This Row],[IC1
Addressing digital twin in cultural heritage]]="maybe",0.5,0))</f>
        <v>1</v>
      </c>
      <c r="T50" s="6">
        <f>IF(Tabella32[[#This Row],[IC2
Conceptualizing digital twin maturity level ]]="include",1,IF(Tabella32[[#This Row],[IC2
Conceptualizing digital twin maturity level ]]="maybe",0.5,0))</f>
        <v>0.5</v>
      </c>
      <c r="U50" s="6">
        <f>IF(Tabella32[[#This Row],[IC3
Paper is written in English ]]="include",1,IF(Tabella32[[#This Row],[IC3
Paper is written in English ]]="maybe",0.5,0))</f>
        <v>1</v>
      </c>
      <c r="V50" s="6">
        <f>IF(Tabella32[[#This Row],[IC4
Studies directly related to the research questions]]="include",1,IF(Tabella32[[#This Row],[IC4
Studies directly related to the research questions]]="maybe",0.5,0))</f>
        <v>0.5</v>
      </c>
      <c r="W50" s="6">
        <f>SUM(Tabella32[[#This Row],[IC1 Final Score]:[IC4 Final Score]])</f>
        <v>3</v>
      </c>
      <c r="X50" s="6" t="s">
        <v>6795</v>
      </c>
    </row>
    <row r="51" spans="1:24" ht="43.2">
      <c r="A51" s="7" t="s">
        <v>5539</v>
      </c>
      <c r="B51" s="7" t="s">
        <v>200</v>
      </c>
      <c r="C51" s="6">
        <v>2022</v>
      </c>
      <c r="D51" s="3" t="s">
        <v>5540</v>
      </c>
      <c r="E51" s="3" t="s">
        <v>5541</v>
      </c>
      <c r="F51" s="7" t="s">
        <v>5542</v>
      </c>
      <c r="G51" s="7" t="s">
        <v>5544</v>
      </c>
      <c r="I51" s="7" t="s">
        <v>209</v>
      </c>
      <c r="J51" s="7" t="s">
        <v>5547</v>
      </c>
      <c r="L51" s="7" t="s">
        <v>211</v>
      </c>
      <c r="N51" s="6" t="s">
        <v>6585</v>
      </c>
      <c r="O51" s="6" t="s">
        <v>6585</v>
      </c>
      <c r="P51" s="6" t="s">
        <v>6585</v>
      </c>
      <c r="Q51" s="6" t="s">
        <v>6585</v>
      </c>
      <c r="R51" s="6" t="s">
        <v>6795</v>
      </c>
      <c r="S51" s="6">
        <f>IF(Tabella32[[#This Row],[IC1
Addressing digital twin in cultural heritage]]="include",1,IF(Tabella32[[#This Row],[IC1
Addressing digital twin in cultural heritage]]="maybe",0.5,0))</f>
        <v>1</v>
      </c>
      <c r="T51" s="6">
        <f>IF(Tabella32[[#This Row],[IC2
Conceptualizing digital twin maturity level ]]="include",1,IF(Tabella32[[#This Row],[IC2
Conceptualizing digital twin maturity level ]]="maybe",0.5,0))</f>
        <v>1</v>
      </c>
      <c r="U51" s="6">
        <f>IF(Tabella32[[#This Row],[IC3
Paper is written in English ]]="include",1,IF(Tabella32[[#This Row],[IC3
Paper is written in English ]]="maybe",0.5,0))</f>
        <v>1</v>
      </c>
      <c r="V51" s="6">
        <f>IF(Tabella32[[#This Row],[IC4
Studies directly related to the research questions]]="include",1,IF(Tabella32[[#This Row],[IC4
Studies directly related to the research questions]]="maybe",0.5,0))</f>
        <v>1</v>
      </c>
      <c r="W51" s="6">
        <f>SUM(Tabella32[[#This Row],[IC1 Final Score]:[IC4 Final Score]])</f>
        <v>4</v>
      </c>
      <c r="X51" s="6" t="s">
        <v>6795</v>
      </c>
    </row>
    <row r="52" spans="1:24" ht="28.8">
      <c r="A52" s="7" t="s">
        <v>5647</v>
      </c>
      <c r="B52" s="7" t="s">
        <v>242</v>
      </c>
      <c r="C52" s="6">
        <v>2022</v>
      </c>
      <c r="D52" s="3" t="s">
        <v>5648</v>
      </c>
      <c r="E52" s="3" t="s">
        <v>5649</v>
      </c>
      <c r="F52" s="7" t="s">
        <v>3056</v>
      </c>
      <c r="G52" s="7" t="s">
        <v>5650</v>
      </c>
      <c r="H52" s="7" t="s">
        <v>5652</v>
      </c>
      <c r="K52" s="7" t="s">
        <v>253</v>
      </c>
      <c r="L52" s="7" t="s">
        <v>211</v>
      </c>
      <c r="N52" s="6" t="s">
        <v>6585</v>
      </c>
      <c r="O52" s="6" t="s">
        <v>6585</v>
      </c>
      <c r="P52" s="6" t="s">
        <v>6585</v>
      </c>
      <c r="Q52" s="6" t="s">
        <v>6585</v>
      </c>
      <c r="R52" s="6" t="s">
        <v>6795</v>
      </c>
      <c r="S52" s="6">
        <f>IF(Tabella32[[#This Row],[IC1
Addressing digital twin in cultural heritage]]="include",1,IF(Tabella32[[#This Row],[IC1
Addressing digital twin in cultural heritage]]="maybe",0.5,0))</f>
        <v>1</v>
      </c>
      <c r="T52" s="6">
        <f>IF(Tabella32[[#This Row],[IC2
Conceptualizing digital twin maturity level ]]="include",1,IF(Tabella32[[#This Row],[IC2
Conceptualizing digital twin maturity level ]]="maybe",0.5,0))</f>
        <v>1</v>
      </c>
      <c r="U52" s="6">
        <f>IF(Tabella32[[#This Row],[IC3
Paper is written in English ]]="include",1,IF(Tabella32[[#This Row],[IC3
Paper is written in English ]]="maybe",0.5,0))</f>
        <v>1</v>
      </c>
      <c r="V52" s="6">
        <f>IF(Tabella32[[#This Row],[IC4
Studies directly related to the research questions]]="include",1,IF(Tabella32[[#This Row],[IC4
Studies directly related to the research questions]]="maybe",0.5,0))</f>
        <v>1</v>
      </c>
      <c r="W52" s="6">
        <f>SUM(Tabella32[[#This Row],[IC1 Final Score]:[IC4 Final Score]])</f>
        <v>4</v>
      </c>
      <c r="X52" s="6" t="s">
        <v>6795</v>
      </c>
    </row>
    <row r="53" spans="1:24" ht="43.2">
      <c r="A53" s="7" t="s">
        <v>5664</v>
      </c>
      <c r="B53" s="7" t="s">
        <v>242</v>
      </c>
      <c r="C53" s="6">
        <v>2022</v>
      </c>
      <c r="D53" s="3" t="s">
        <v>5665</v>
      </c>
      <c r="E53" s="3" t="s">
        <v>5666</v>
      </c>
      <c r="F53" s="7" t="s">
        <v>3065</v>
      </c>
      <c r="G53" s="7" t="s">
        <v>5667</v>
      </c>
      <c r="H53" s="7" t="s">
        <v>5669</v>
      </c>
      <c r="K53" s="7" t="s">
        <v>253</v>
      </c>
      <c r="L53" s="7" t="s">
        <v>211</v>
      </c>
      <c r="N53" s="63" t="s">
        <v>6585</v>
      </c>
      <c r="O53" s="63" t="s">
        <v>6585</v>
      </c>
      <c r="P53" s="6" t="s">
        <v>6585</v>
      </c>
      <c r="Q53" s="63" t="s">
        <v>6585</v>
      </c>
      <c r="R53" s="6" t="s">
        <v>6795</v>
      </c>
      <c r="S53" s="6">
        <f>IF(Tabella32[[#This Row],[IC1
Addressing digital twin in cultural heritage]]="include",1,IF(Tabella32[[#This Row],[IC1
Addressing digital twin in cultural heritage]]="maybe",0.5,0))</f>
        <v>1</v>
      </c>
      <c r="T53" s="6">
        <f>IF(Tabella32[[#This Row],[IC2
Conceptualizing digital twin maturity level ]]="include",1,IF(Tabella32[[#This Row],[IC2
Conceptualizing digital twin maturity level ]]="maybe",0.5,0))</f>
        <v>1</v>
      </c>
      <c r="U53" s="6">
        <f>IF(Tabella32[[#This Row],[IC3
Paper is written in English ]]="include",1,IF(Tabella32[[#This Row],[IC3
Paper is written in English ]]="maybe",0.5,0))</f>
        <v>1</v>
      </c>
      <c r="V53" s="6">
        <f>IF(Tabella32[[#This Row],[IC4
Studies directly related to the research questions]]="include",1,IF(Tabella32[[#This Row],[IC4
Studies directly related to the research questions]]="maybe",0.5,0))</f>
        <v>1</v>
      </c>
      <c r="W53" s="6">
        <f>SUM(Tabella32[[#This Row],[IC1 Final Score]:[IC4 Final Score]])</f>
        <v>4</v>
      </c>
      <c r="X53" s="6" t="s">
        <v>6795</v>
      </c>
    </row>
    <row r="54" spans="1:24" ht="28.8">
      <c r="A54" s="7" t="s">
        <v>5674</v>
      </c>
      <c r="B54" s="7" t="s">
        <v>242</v>
      </c>
      <c r="C54" s="6">
        <v>2022</v>
      </c>
      <c r="D54" s="3" t="s">
        <v>5675</v>
      </c>
      <c r="E54" s="3" t="s">
        <v>5676</v>
      </c>
      <c r="F54" s="7" t="s">
        <v>4904</v>
      </c>
      <c r="G54" s="7" t="s">
        <v>5677</v>
      </c>
      <c r="H54" s="7" t="s">
        <v>5679</v>
      </c>
      <c r="K54" s="7" t="s">
        <v>253</v>
      </c>
      <c r="L54" s="7" t="s">
        <v>211</v>
      </c>
      <c r="N54" s="6" t="s">
        <v>6585</v>
      </c>
      <c r="O54" s="6" t="s">
        <v>6585</v>
      </c>
      <c r="P54" s="6" t="s">
        <v>6585</v>
      </c>
      <c r="Q54" s="6" t="s">
        <v>6585</v>
      </c>
      <c r="R54" s="6" t="s">
        <v>6795</v>
      </c>
      <c r="S54" s="6">
        <f>IF(Tabella32[[#This Row],[IC1
Addressing digital twin in cultural heritage]]="include",1,IF(Tabella32[[#This Row],[IC1
Addressing digital twin in cultural heritage]]="maybe",0.5,0))</f>
        <v>1</v>
      </c>
      <c r="T54" s="6">
        <f>IF(Tabella32[[#This Row],[IC2
Conceptualizing digital twin maturity level ]]="include",1,IF(Tabella32[[#This Row],[IC2
Conceptualizing digital twin maturity level ]]="maybe",0.5,0))</f>
        <v>1</v>
      </c>
      <c r="U54" s="6">
        <f>IF(Tabella32[[#This Row],[IC3
Paper is written in English ]]="include",1,IF(Tabella32[[#This Row],[IC3
Paper is written in English ]]="maybe",0.5,0))</f>
        <v>1</v>
      </c>
      <c r="V54" s="6">
        <f>IF(Tabella32[[#This Row],[IC4
Studies directly related to the research questions]]="include",1,IF(Tabella32[[#This Row],[IC4
Studies directly related to the research questions]]="maybe",0.5,0))</f>
        <v>1</v>
      </c>
      <c r="W54" s="6">
        <f>SUM(Tabella32[[#This Row],[IC1 Final Score]:[IC4 Final Score]])</f>
        <v>4</v>
      </c>
      <c r="X54" s="6" t="s">
        <v>6795</v>
      </c>
    </row>
    <row r="55" spans="1:24" ht="28.8">
      <c r="A55" s="7" t="s">
        <v>5690</v>
      </c>
      <c r="B55" s="7" t="s">
        <v>242</v>
      </c>
      <c r="C55" s="6">
        <v>2022</v>
      </c>
      <c r="D55" s="3" t="s">
        <v>5691</v>
      </c>
      <c r="E55" s="3" t="s">
        <v>5692</v>
      </c>
      <c r="F55" s="7" t="s">
        <v>5693</v>
      </c>
      <c r="G55" s="7" t="s">
        <v>5694</v>
      </c>
      <c r="K55" s="7" t="s">
        <v>253</v>
      </c>
      <c r="L55" s="7" t="s">
        <v>211</v>
      </c>
      <c r="N55" s="63" t="s">
        <v>6585</v>
      </c>
      <c r="O55" s="63" t="s">
        <v>6585</v>
      </c>
      <c r="P55" s="63" t="s">
        <v>6585</v>
      </c>
      <c r="Q55" s="63" t="s">
        <v>6585</v>
      </c>
      <c r="R55" s="6" t="s">
        <v>6795</v>
      </c>
      <c r="S55" s="6">
        <f>IF(Tabella32[[#This Row],[IC1
Addressing digital twin in cultural heritage]]="include",1,IF(Tabella32[[#This Row],[IC1
Addressing digital twin in cultural heritage]]="maybe",0.5,0))</f>
        <v>1</v>
      </c>
      <c r="T55" s="6">
        <f>IF(Tabella32[[#This Row],[IC2
Conceptualizing digital twin maturity level ]]="include",1,IF(Tabella32[[#This Row],[IC2
Conceptualizing digital twin maturity level ]]="maybe",0.5,0))</f>
        <v>1</v>
      </c>
      <c r="U55" s="6">
        <f>IF(Tabella32[[#This Row],[IC3
Paper is written in English ]]="include",1,IF(Tabella32[[#This Row],[IC3
Paper is written in English ]]="maybe",0.5,0))</f>
        <v>1</v>
      </c>
      <c r="V55" s="6">
        <f>IF(Tabella32[[#This Row],[IC4
Studies directly related to the research questions]]="include",1,IF(Tabella32[[#This Row],[IC4
Studies directly related to the research questions]]="maybe",0.5,0))</f>
        <v>1</v>
      </c>
      <c r="W55" s="6">
        <f>SUM(Tabella32[[#This Row],[IC1 Final Score]:[IC4 Final Score]])</f>
        <v>4</v>
      </c>
      <c r="X55" s="6" t="s">
        <v>6795</v>
      </c>
    </row>
    <row r="56" spans="1:24" ht="28.8">
      <c r="A56" s="7" t="s">
        <v>5699</v>
      </c>
      <c r="B56" s="7" t="s">
        <v>242</v>
      </c>
      <c r="C56" s="6">
        <v>2022</v>
      </c>
      <c r="D56" s="3" t="s">
        <v>5700</v>
      </c>
      <c r="E56" s="3" t="s">
        <v>5701</v>
      </c>
      <c r="F56" s="7" t="s">
        <v>5702</v>
      </c>
      <c r="G56" s="7" t="s">
        <v>5704</v>
      </c>
      <c r="H56" s="7" t="s">
        <v>5706</v>
      </c>
      <c r="K56" s="7" t="s">
        <v>253</v>
      </c>
      <c r="L56" s="7" t="s">
        <v>211</v>
      </c>
      <c r="N56" s="6" t="s">
        <v>6585</v>
      </c>
      <c r="O56" s="6" t="s">
        <v>6585</v>
      </c>
      <c r="P56" s="6" t="s">
        <v>6585</v>
      </c>
      <c r="Q56" s="6" t="s">
        <v>6585</v>
      </c>
      <c r="R56" s="6" t="s">
        <v>6795</v>
      </c>
      <c r="S56" s="6">
        <f>IF(Tabella32[[#This Row],[IC1
Addressing digital twin in cultural heritage]]="include",1,IF(Tabella32[[#This Row],[IC1
Addressing digital twin in cultural heritage]]="maybe",0.5,0))</f>
        <v>1</v>
      </c>
      <c r="T56" s="6">
        <f>IF(Tabella32[[#This Row],[IC2
Conceptualizing digital twin maturity level ]]="include",1,IF(Tabella32[[#This Row],[IC2
Conceptualizing digital twin maturity level ]]="maybe",0.5,0))</f>
        <v>1</v>
      </c>
      <c r="U56" s="6">
        <f>IF(Tabella32[[#This Row],[IC3
Paper is written in English ]]="include",1,IF(Tabella32[[#This Row],[IC3
Paper is written in English ]]="maybe",0.5,0))</f>
        <v>1</v>
      </c>
      <c r="V56" s="6">
        <f>IF(Tabella32[[#This Row],[IC4
Studies directly related to the research questions]]="include",1,IF(Tabella32[[#This Row],[IC4
Studies directly related to the research questions]]="maybe",0.5,0))</f>
        <v>1</v>
      </c>
      <c r="W56" s="6">
        <f>SUM(Tabella32[[#This Row],[IC1 Final Score]:[IC4 Final Score]])</f>
        <v>4</v>
      </c>
      <c r="X56" s="6" t="s">
        <v>6795</v>
      </c>
    </row>
    <row r="57" spans="1:24" ht="28.8">
      <c r="A57" s="7" t="s">
        <v>5709</v>
      </c>
      <c r="B57" s="7" t="s">
        <v>242</v>
      </c>
      <c r="C57" s="6">
        <v>2022</v>
      </c>
      <c r="D57" s="3" t="s">
        <v>5710</v>
      </c>
      <c r="E57" s="3" t="s">
        <v>5711</v>
      </c>
      <c r="F57" s="7" t="s">
        <v>5712</v>
      </c>
      <c r="G57" s="7" t="s">
        <v>5714</v>
      </c>
      <c r="H57" s="7" t="s">
        <v>5716</v>
      </c>
      <c r="K57" s="7" t="s">
        <v>253</v>
      </c>
      <c r="L57" s="7" t="s">
        <v>211</v>
      </c>
      <c r="N57" s="6" t="s">
        <v>6585</v>
      </c>
      <c r="O57" s="6" t="s">
        <v>6585</v>
      </c>
      <c r="P57" s="6" t="s">
        <v>6585</v>
      </c>
      <c r="Q57" s="6" t="s">
        <v>6585</v>
      </c>
      <c r="R57" s="6" t="s">
        <v>6795</v>
      </c>
      <c r="S57" s="6">
        <f>IF(Tabella32[[#This Row],[IC1
Addressing digital twin in cultural heritage]]="include",1,IF(Tabella32[[#This Row],[IC1
Addressing digital twin in cultural heritage]]="maybe",0.5,0))</f>
        <v>1</v>
      </c>
      <c r="T57" s="6">
        <f>IF(Tabella32[[#This Row],[IC2
Conceptualizing digital twin maturity level ]]="include",1,IF(Tabella32[[#This Row],[IC2
Conceptualizing digital twin maturity level ]]="maybe",0.5,0))</f>
        <v>1</v>
      </c>
      <c r="U57" s="6">
        <f>IF(Tabella32[[#This Row],[IC3
Paper is written in English ]]="include",1,IF(Tabella32[[#This Row],[IC3
Paper is written in English ]]="maybe",0.5,0))</f>
        <v>1</v>
      </c>
      <c r="V57" s="6">
        <f>IF(Tabella32[[#This Row],[IC4
Studies directly related to the research questions]]="include",1,IF(Tabella32[[#This Row],[IC4
Studies directly related to the research questions]]="maybe",0.5,0))</f>
        <v>1</v>
      </c>
      <c r="W57" s="6">
        <f>SUM(Tabella32[[#This Row],[IC1 Final Score]:[IC4 Final Score]])</f>
        <v>4</v>
      </c>
      <c r="X57" s="6" t="s">
        <v>6795</v>
      </c>
    </row>
    <row r="58" spans="1:24" ht="43.2">
      <c r="A58" s="7" t="s">
        <v>5752</v>
      </c>
      <c r="B58" s="7" t="s">
        <v>242</v>
      </c>
      <c r="C58" s="6">
        <v>2022</v>
      </c>
      <c r="D58" s="3" t="s">
        <v>5753</v>
      </c>
      <c r="E58" s="3" t="s">
        <v>5754</v>
      </c>
      <c r="F58" s="7" t="s">
        <v>4904</v>
      </c>
      <c r="G58" s="7" t="s">
        <v>5755</v>
      </c>
      <c r="H58" s="7" t="s">
        <v>5757</v>
      </c>
      <c r="K58" s="7" t="s">
        <v>253</v>
      </c>
      <c r="L58" s="7" t="s">
        <v>211</v>
      </c>
      <c r="N58" s="6" t="s">
        <v>6585</v>
      </c>
      <c r="O58" s="6" t="s">
        <v>6796</v>
      </c>
      <c r="P58" s="6" t="s">
        <v>6585</v>
      </c>
      <c r="Q58" s="6" t="s">
        <v>6585</v>
      </c>
      <c r="R58" s="6" t="s">
        <v>6795</v>
      </c>
      <c r="S58" s="6">
        <f>IF(Tabella32[[#This Row],[IC1
Addressing digital twin in cultural heritage]]="include",1,IF(Tabella32[[#This Row],[IC1
Addressing digital twin in cultural heritage]]="maybe",0.5,0))</f>
        <v>1</v>
      </c>
      <c r="T58" s="6">
        <f>IF(Tabella32[[#This Row],[IC2
Conceptualizing digital twin maturity level ]]="include",1,IF(Tabella32[[#This Row],[IC2
Conceptualizing digital twin maturity level ]]="maybe",0.5,0))</f>
        <v>0.5</v>
      </c>
      <c r="U58" s="6">
        <f>IF(Tabella32[[#This Row],[IC3
Paper is written in English ]]="include",1,IF(Tabella32[[#This Row],[IC3
Paper is written in English ]]="maybe",0.5,0))</f>
        <v>1</v>
      </c>
      <c r="V58" s="6">
        <f>IF(Tabella32[[#This Row],[IC4
Studies directly related to the research questions]]="include",1,IF(Tabella32[[#This Row],[IC4
Studies directly related to the research questions]]="maybe",0.5,0))</f>
        <v>1</v>
      </c>
      <c r="W58" s="6">
        <f>SUM(Tabella32[[#This Row],[IC1 Final Score]:[IC4 Final Score]])</f>
        <v>3.5</v>
      </c>
      <c r="X58" s="6" t="s">
        <v>6795</v>
      </c>
    </row>
    <row r="59" spans="1:24" ht="28.8">
      <c r="A59" s="7" t="s">
        <v>5774</v>
      </c>
      <c r="B59" s="7" t="s">
        <v>242</v>
      </c>
      <c r="C59" s="6">
        <v>2022</v>
      </c>
      <c r="D59" s="3" t="s">
        <v>5775</v>
      </c>
      <c r="E59" s="3" t="s">
        <v>5776</v>
      </c>
      <c r="F59" s="7" t="s">
        <v>5777</v>
      </c>
      <c r="G59" s="7" t="s">
        <v>5779</v>
      </c>
      <c r="H59" s="7" t="s">
        <v>5781</v>
      </c>
      <c r="K59" s="7" t="s">
        <v>253</v>
      </c>
      <c r="L59" s="7" t="s">
        <v>211</v>
      </c>
      <c r="N59" s="6" t="s">
        <v>6585</v>
      </c>
      <c r="O59" s="6" t="s">
        <v>6585</v>
      </c>
      <c r="P59" s="6" t="s">
        <v>6585</v>
      </c>
      <c r="Q59" s="6" t="s">
        <v>6585</v>
      </c>
      <c r="R59" s="6" t="s">
        <v>6795</v>
      </c>
      <c r="S59" s="6">
        <f>IF(Tabella32[[#This Row],[IC1
Addressing digital twin in cultural heritage]]="include",1,IF(Tabella32[[#This Row],[IC1
Addressing digital twin in cultural heritage]]="maybe",0.5,0))</f>
        <v>1</v>
      </c>
      <c r="T59" s="6">
        <f>IF(Tabella32[[#This Row],[IC2
Conceptualizing digital twin maturity level ]]="include",1,IF(Tabella32[[#This Row],[IC2
Conceptualizing digital twin maturity level ]]="maybe",0.5,0))</f>
        <v>1</v>
      </c>
      <c r="U59" s="6">
        <f>IF(Tabella32[[#This Row],[IC3
Paper is written in English ]]="include",1,IF(Tabella32[[#This Row],[IC3
Paper is written in English ]]="maybe",0.5,0))</f>
        <v>1</v>
      </c>
      <c r="V59" s="6">
        <f>IF(Tabella32[[#This Row],[IC4
Studies directly related to the research questions]]="include",1,IF(Tabella32[[#This Row],[IC4
Studies directly related to the research questions]]="maybe",0.5,0))</f>
        <v>1</v>
      </c>
      <c r="W59" s="6">
        <f>SUM(Tabella32[[#This Row],[IC1 Final Score]:[IC4 Final Score]])</f>
        <v>4</v>
      </c>
      <c r="X59" s="6" t="s">
        <v>6795</v>
      </c>
    </row>
    <row r="60" spans="1:24" ht="43.2">
      <c r="A60" s="7" t="s">
        <v>5784</v>
      </c>
      <c r="B60" s="7" t="s">
        <v>242</v>
      </c>
      <c r="C60" s="6">
        <v>2022</v>
      </c>
      <c r="D60" s="3" t="s">
        <v>5785</v>
      </c>
      <c r="E60" s="3" t="s">
        <v>5786</v>
      </c>
      <c r="F60" s="7" t="s">
        <v>3056</v>
      </c>
      <c r="G60" s="7" t="s">
        <v>5787</v>
      </c>
      <c r="H60" s="7" t="s">
        <v>5789</v>
      </c>
      <c r="K60" s="7" t="s">
        <v>253</v>
      </c>
      <c r="L60" s="7" t="s">
        <v>211</v>
      </c>
      <c r="N60" s="6" t="s">
        <v>6585</v>
      </c>
      <c r="O60" s="6" t="s">
        <v>6796</v>
      </c>
      <c r="P60" s="6" t="s">
        <v>6585</v>
      </c>
      <c r="Q60" s="6" t="s">
        <v>6585</v>
      </c>
      <c r="R60" s="6" t="s">
        <v>6795</v>
      </c>
      <c r="S60" s="6">
        <f>IF(Tabella32[[#This Row],[IC1
Addressing digital twin in cultural heritage]]="include",1,IF(Tabella32[[#This Row],[IC1
Addressing digital twin in cultural heritage]]="maybe",0.5,0))</f>
        <v>1</v>
      </c>
      <c r="T60" s="6">
        <f>IF(Tabella32[[#This Row],[IC2
Conceptualizing digital twin maturity level ]]="include",1,IF(Tabella32[[#This Row],[IC2
Conceptualizing digital twin maturity level ]]="maybe",0.5,0))</f>
        <v>0.5</v>
      </c>
      <c r="U60" s="6">
        <f>IF(Tabella32[[#This Row],[IC3
Paper is written in English ]]="include",1,IF(Tabella32[[#This Row],[IC3
Paper is written in English ]]="maybe",0.5,0))</f>
        <v>1</v>
      </c>
      <c r="V60" s="6">
        <f>IF(Tabella32[[#This Row],[IC4
Studies directly related to the research questions]]="include",1,IF(Tabella32[[#This Row],[IC4
Studies directly related to the research questions]]="maybe",0.5,0))</f>
        <v>1</v>
      </c>
      <c r="W60" s="6">
        <f>SUM(Tabella32[[#This Row],[IC1 Final Score]:[IC4 Final Score]])</f>
        <v>3.5</v>
      </c>
      <c r="X60" s="6" t="s">
        <v>6795</v>
      </c>
    </row>
    <row r="61" spans="1:24" ht="28.8">
      <c r="A61" s="7" t="s">
        <v>5792</v>
      </c>
      <c r="B61" s="7" t="s">
        <v>242</v>
      </c>
      <c r="C61" s="6">
        <v>2022</v>
      </c>
      <c r="D61" s="3" t="s">
        <v>5793</v>
      </c>
      <c r="E61" s="3" t="s">
        <v>5794</v>
      </c>
      <c r="F61" s="7" t="s">
        <v>5795</v>
      </c>
      <c r="G61" s="7" t="s">
        <v>5797</v>
      </c>
      <c r="H61" s="7" t="s">
        <v>5799</v>
      </c>
      <c r="K61" s="7" t="s">
        <v>253</v>
      </c>
      <c r="L61" s="7" t="s">
        <v>211</v>
      </c>
      <c r="N61" s="6" t="s">
        <v>6585</v>
      </c>
      <c r="O61" s="6" t="s">
        <v>6585</v>
      </c>
      <c r="P61" s="6" t="s">
        <v>6585</v>
      </c>
      <c r="Q61" s="6" t="s">
        <v>6585</v>
      </c>
      <c r="R61" s="6" t="s">
        <v>6795</v>
      </c>
      <c r="S61" s="6">
        <f>IF(Tabella32[[#This Row],[IC1
Addressing digital twin in cultural heritage]]="include",1,IF(Tabella32[[#This Row],[IC1
Addressing digital twin in cultural heritage]]="maybe",0.5,0))</f>
        <v>1</v>
      </c>
      <c r="T61" s="6">
        <f>IF(Tabella32[[#This Row],[IC2
Conceptualizing digital twin maturity level ]]="include",1,IF(Tabella32[[#This Row],[IC2
Conceptualizing digital twin maturity level ]]="maybe",0.5,0))</f>
        <v>1</v>
      </c>
      <c r="U61" s="6">
        <f>IF(Tabella32[[#This Row],[IC3
Paper is written in English ]]="include",1,IF(Tabella32[[#This Row],[IC3
Paper is written in English ]]="maybe",0.5,0))</f>
        <v>1</v>
      </c>
      <c r="V61" s="6">
        <f>IF(Tabella32[[#This Row],[IC4
Studies directly related to the research questions]]="include",1,IF(Tabella32[[#This Row],[IC4
Studies directly related to the research questions]]="maybe",0.5,0))</f>
        <v>1</v>
      </c>
      <c r="W61" s="6">
        <f>SUM(Tabella32[[#This Row],[IC1 Final Score]:[IC4 Final Score]])</f>
        <v>4</v>
      </c>
      <c r="X61" s="6" t="s">
        <v>6795</v>
      </c>
    </row>
    <row r="62" spans="1:24">
      <c r="A62" s="7" t="s">
        <v>5830</v>
      </c>
      <c r="B62" s="7" t="s">
        <v>242</v>
      </c>
      <c r="C62" s="6">
        <v>2022</v>
      </c>
      <c r="D62" s="3" t="s">
        <v>5831</v>
      </c>
      <c r="E62" s="3" t="s">
        <v>5832</v>
      </c>
      <c r="F62" s="7" t="s">
        <v>5833</v>
      </c>
      <c r="G62" s="7" t="s">
        <v>5835</v>
      </c>
      <c r="H62" s="7" t="s">
        <v>5837</v>
      </c>
      <c r="K62" s="7" t="s">
        <v>253</v>
      </c>
      <c r="L62" s="7" t="s">
        <v>211</v>
      </c>
      <c r="N62" s="6" t="s">
        <v>6585</v>
      </c>
      <c r="O62" s="6" t="s">
        <v>6585</v>
      </c>
      <c r="P62" s="6" t="s">
        <v>6585</v>
      </c>
      <c r="Q62" s="6" t="s">
        <v>6585</v>
      </c>
      <c r="R62" s="6" t="s">
        <v>6795</v>
      </c>
      <c r="S62" s="6">
        <f>IF(Tabella32[[#This Row],[IC1
Addressing digital twin in cultural heritage]]="include",1,IF(Tabella32[[#This Row],[IC1
Addressing digital twin in cultural heritage]]="maybe",0.5,0))</f>
        <v>1</v>
      </c>
      <c r="T62" s="6">
        <f>IF(Tabella32[[#This Row],[IC2
Conceptualizing digital twin maturity level ]]="include",1,IF(Tabella32[[#This Row],[IC2
Conceptualizing digital twin maturity level ]]="maybe",0.5,0))</f>
        <v>1</v>
      </c>
      <c r="U62" s="6">
        <f>IF(Tabella32[[#This Row],[IC3
Paper is written in English ]]="include",1,IF(Tabella32[[#This Row],[IC3
Paper is written in English ]]="maybe",0.5,0))</f>
        <v>1</v>
      </c>
      <c r="V62" s="6">
        <f>IF(Tabella32[[#This Row],[IC4
Studies directly related to the research questions]]="include",1,IF(Tabella32[[#This Row],[IC4
Studies directly related to the research questions]]="maybe",0.5,0))</f>
        <v>1</v>
      </c>
      <c r="W62" s="6">
        <f>SUM(Tabella32[[#This Row],[IC1 Final Score]:[IC4 Final Score]])</f>
        <v>4</v>
      </c>
      <c r="X62" s="6" t="s">
        <v>6795</v>
      </c>
    </row>
    <row r="63" spans="1:24" ht="43.2">
      <c r="A63" s="7" t="s">
        <v>5911</v>
      </c>
      <c r="B63" s="7" t="s">
        <v>242</v>
      </c>
      <c r="C63" s="6">
        <v>2022</v>
      </c>
      <c r="D63" s="3" t="s">
        <v>5912</v>
      </c>
      <c r="E63" s="3" t="s">
        <v>5913</v>
      </c>
      <c r="F63" s="7" t="s">
        <v>5914</v>
      </c>
      <c r="G63" s="7" t="s">
        <v>5916</v>
      </c>
      <c r="H63" s="7" t="s">
        <v>5918</v>
      </c>
      <c r="K63" s="7" t="s">
        <v>253</v>
      </c>
      <c r="L63" s="7" t="s">
        <v>211</v>
      </c>
      <c r="N63" s="6" t="s">
        <v>6585</v>
      </c>
      <c r="O63" s="6" t="s">
        <v>6585</v>
      </c>
      <c r="P63" s="6" t="s">
        <v>6585</v>
      </c>
      <c r="Q63" s="6" t="s">
        <v>6585</v>
      </c>
      <c r="R63" s="6" t="s">
        <v>6795</v>
      </c>
      <c r="S63" s="6">
        <f>IF(Tabella32[[#This Row],[IC1
Addressing digital twin in cultural heritage]]="include",1,IF(Tabella32[[#This Row],[IC1
Addressing digital twin in cultural heritage]]="maybe",0.5,0))</f>
        <v>1</v>
      </c>
      <c r="T63" s="6">
        <f>IF(Tabella32[[#This Row],[IC2
Conceptualizing digital twin maturity level ]]="include",1,IF(Tabella32[[#This Row],[IC2
Conceptualizing digital twin maturity level ]]="maybe",0.5,0))</f>
        <v>1</v>
      </c>
      <c r="U63" s="6">
        <f>IF(Tabella32[[#This Row],[IC3
Paper is written in English ]]="include",1,IF(Tabella32[[#This Row],[IC3
Paper is written in English ]]="maybe",0.5,0))</f>
        <v>1</v>
      </c>
      <c r="V63" s="6">
        <f>IF(Tabella32[[#This Row],[IC4
Studies directly related to the research questions]]="include",1,IF(Tabella32[[#This Row],[IC4
Studies directly related to the research questions]]="maybe",0.5,0))</f>
        <v>1</v>
      </c>
      <c r="W63" s="6">
        <f>SUM(Tabella32[[#This Row],[IC1 Final Score]:[IC4 Final Score]])</f>
        <v>4</v>
      </c>
      <c r="X63" s="6" t="s">
        <v>6795</v>
      </c>
    </row>
    <row r="64" spans="1:24">
      <c r="A64" s="7" t="s">
        <v>6158</v>
      </c>
      <c r="B64" s="7" t="s">
        <v>242</v>
      </c>
      <c r="C64" s="6">
        <v>2022</v>
      </c>
      <c r="D64" s="3" t="s">
        <v>6159</v>
      </c>
      <c r="E64" s="3" t="s">
        <v>6160</v>
      </c>
      <c r="F64" s="7" t="s">
        <v>6101</v>
      </c>
      <c r="G64" s="7" t="s">
        <v>6161</v>
      </c>
      <c r="H64" s="7" t="s">
        <v>6163</v>
      </c>
      <c r="L64" s="7" t="s">
        <v>211</v>
      </c>
      <c r="N64" s="6" t="s">
        <v>6585</v>
      </c>
      <c r="O64" s="6" t="s">
        <v>6585</v>
      </c>
      <c r="P64" s="6" t="s">
        <v>6585</v>
      </c>
      <c r="Q64" s="6" t="s">
        <v>6585</v>
      </c>
      <c r="R64" s="6" t="s">
        <v>6795</v>
      </c>
      <c r="S64" s="6">
        <f>IF(Tabella32[[#This Row],[IC1
Addressing digital twin in cultural heritage]]="include",1,IF(Tabella32[[#This Row],[IC1
Addressing digital twin in cultural heritage]]="maybe",0.5,0))</f>
        <v>1</v>
      </c>
      <c r="T64" s="6">
        <f>IF(Tabella32[[#This Row],[IC2
Conceptualizing digital twin maturity level ]]="include",1,IF(Tabella32[[#This Row],[IC2
Conceptualizing digital twin maturity level ]]="maybe",0.5,0))</f>
        <v>1</v>
      </c>
      <c r="U64" s="6">
        <f>IF(Tabella32[[#This Row],[IC3
Paper is written in English ]]="include",1,IF(Tabella32[[#This Row],[IC3
Paper is written in English ]]="maybe",0.5,0))</f>
        <v>1</v>
      </c>
      <c r="V64" s="6">
        <f>IF(Tabella32[[#This Row],[IC4
Studies directly related to the research questions]]="include",1,IF(Tabella32[[#This Row],[IC4
Studies directly related to the research questions]]="maybe",0.5,0))</f>
        <v>1</v>
      </c>
      <c r="W64" s="6">
        <f>SUM(Tabella32[[#This Row],[IC1 Final Score]:[IC4 Final Score]])</f>
        <v>4</v>
      </c>
      <c r="X64" s="6" t="s">
        <v>6795</v>
      </c>
    </row>
    <row r="65" spans="1:24" ht="28.8">
      <c r="A65" s="7" t="s">
        <v>6202</v>
      </c>
      <c r="B65" s="7" t="s">
        <v>242</v>
      </c>
      <c r="C65" s="6">
        <v>2023</v>
      </c>
      <c r="D65" s="3" t="s">
        <v>6203</v>
      </c>
      <c r="E65" s="3" t="s">
        <v>6204</v>
      </c>
      <c r="F65" s="7" t="s">
        <v>803</v>
      </c>
      <c r="G65" s="7" t="s">
        <v>6205</v>
      </c>
      <c r="H65" s="7" t="s">
        <v>6207</v>
      </c>
      <c r="K65" s="7" t="s">
        <v>253</v>
      </c>
      <c r="L65" s="7" t="s">
        <v>211</v>
      </c>
      <c r="N65" s="6" t="s">
        <v>6585</v>
      </c>
      <c r="O65" s="6" t="s">
        <v>6796</v>
      </c>
      <c r="P65" s="6" t="s">
        <v>6585</v>
      </c>
      <c r="Q65" s="6" t="s">
        <v>6585</v>
      </c>
      <c r="R65" s="6" t="s">
        <v>6796</v>
      </c>
      <c r="S65" s="6">
        <f>IF(Tabella32[[#This Row],[IC1
Addressing digital twin in cultural heritage]]="include",1,IF(Tabella32[[#This Row],[IC1
Addressing digital twin in cultural heritage]]="maybe",0.5,0))</f>
        <v>1</v>
      </c>
      <c r="T65" s="6">
        <f>IF(Tabella32[[#This Row],[IC2
Conceptualizing digital twin maturity level ]]="include",1,IF(Tabella32[[#This Row],[IC2
Conceptualizing digital twin maturity level ]]="maybe",0.5,0))</f>
        <v>0.5</v>
      </c>
      <c r="U65" s="6">
        <f>IF(Tabella32[[#This Row],[IC3
Paper is written in English ]]="include",1,IF(Tabella32[[#This Row],[IC3
Paper is written in English ]]="maybe",0.5,0))</f>
        <v>1</v>
      </c>
      <c r="V65" s="6">
        <f>IF(Tabella32[[#This Row],[IC4
Studies directly related to the research questions]]="include",1,IF(Tabella32[[#This Row],[IC4
Studies directly related to the research questions]]="maybe",0.5,0))</f>
        <v>1</v>
      </c>
      <c r="W65" s="6">
        <f>SUM(Tabella32[[#This Row],[IC1 Final Score]:[IC4 Final Score]])</f>
        <v>3.5</v>
      </c>
      <c r="X65" s="6" t="s">
        <v>6795</v>
      </c>
    </row>
    <row r="66" spans="1:24" ht="28.8">
      <c r="A66" s="7" t="s">
        <v>6220</v>
      </c>
      <c r="B66" s="7" t="s">
        <v>200</v>
      </c>
      <c r="C66" s="6">
        <v>2023</v>
      </c>
      <c r="D66" s="3" t="s">
        <v>6221</v>
      </c>
      <c r="E66" s="3" t="s">
        <v>6222</v>
      </c>
      <c r="F66" s="7" t="s">
        <v>6180</v>
      </c>
      <c r="G66" s="7" t="s">
        <v>6223</v>
      </c>
      <c r="I66" s="7" t="s">
        <v>262</v>
      </c>
      <c r="J66" s="7" t="s">
        <v>6185</v>
      </c>
      <c r="K66" s="7" t="s">
        <v>253</v>
      </c>
      <c r="L66" s="7" t="s">
        <v>211</v>
      </c>
      <c r="N66" s="6" t="s">
        <v>6796</v>
      </c>
      <c r="O66" s="6" t="s">
        <v>6796</v>
      </c>
      <c r="P66" s="6" t="s">
        <v>6585</v>
      </c>
      <c r="Q66" s="6" t="s">
        <v>6585</v>
      </c>
      <c r="R66" s="6" t="s">
        <v>6796</v>
      </c>
      <c r="S66" s="6">
        <f>IF(Tabella32[[#This Row],[IC1
Addressing digital twin in cultural heritage]]="include",1,IF(Tabella32[[#This Row],[IC1
Addressing digital twin in cultural heritage]]="maybe",0.5,0))</f>
        <v>0.5</v>
      </c>
      <c r="T66" s="6">
        <f>IF(Tabella32[[#This Row],[IC2
Conceptualizing digital twin maturity level ]]="include",1,IF(Tabella32[[#This Row],[IC2
Conceptualizing digital twin maturity level ]]="maybe",0.5,0))</f>
        <v>0.5</v>
      </c>
      <c r="U66" s="6">
        <f>IF(Tabella32[[#This Row],[IC3
Paper is written in English ]]="include",1,IF(Tabella32[[#This Row],[IC3
Paper is written in English ]]="maybe",0.5,0))</f>
        <v>1</v>
      </c>
      <c r="V66" s="6">
        <f>IF(Tabella32[[#This Row],[IC4
Studies directly related to the research questions]]="include",1,IF(Tabella32[[#This Row],[IC4
Studies directly related to the research questions]]="maybe",0.5,0))</f>
        <v>1</v>
      </c>
      <c r="W66" s="6">
        <f>SUM(Tabella32[[#This Row],[IC1 Final Score]:[IC4 Final Score]])</f>
        <v>3</v>
      </c>
      <c r="X66" s="6" t="s">
        <v>6795</v>
      </c>
    </row>
    <row r="67" spans="1:24" ht="28.8">
      <c r="A67" s="7" t="s">
        <v>6345</v>
      </c>
      <c r="B67" s="7" t="s">
        <v>242</v>
      </c>
      <c r="C67" s="6">
        <v>2023</v>
      </c>
      <c r="D67" s="3" t="s">
        <v>6346</v>
      </c>
      <c r="E67" s="3" t="s">
        <v>6347</v>
      </c>
      <c r="F67" s="7" t="s">
        <v>6348</v>
      </c>
      <c r="G67" s="7" t="s">
        <v>6350</v>
      </c>
      <c r="H67" s="7" t="s">
        <v>6352</v>
      </c>
      <c r="K67" s="7" t="s">
        <v>253</v>
      </c>
      <c r="L67" s="7" t="s">
        <v>211</v>
      </c>
      <c r="N67" s="6" t="s">
        <v>6585</v>
      </c>
      <c r="O67" s="6" t="s">
        <v>6796</v>
      </c>
      <c r="P67" s="6" t="s">
        <v>6585</v>
      </c>
      <c r="Q67" s="6" t="s">
        <v>6585</v>
      </c>
      <c r="R67" s="6" t="s">
        <v>6796</v>
      </c>
      <c r="S67" s="6">
        <f>IF(Tabella32[[#This Row],[IC1
Addressing digital twin in cultural heritage]]="include",1,IF(Tabella32[[#This Row],[IC1
Addressing digital twin in cultural heritage]]="maybe",0.5,0))</f>
        <v>1</v>
      </c>
      <c r="T67" s="6">
        <f>IF(Tabella32[[#This Row],[IC2
Conceptualizing digital twin maturity level ]]="include",1,IF(Tabella32[[#This Row],[IC2
Conceptualizing digital twin maturity level ]]="maybe",0.5,0))</f>
        <v>0.5</v>
      </c>
      <c r="U67" s="6">
        <f>IF(Tabella32[[#This Row],[IC3
Paper is written in English ]]="include",1,IF(Tabella32[[#This Row],[IC3
Paper is written in English ]]="maybe",0.5,0))</f>
        <v>1</v>
      </c>
      <c r="V67" s="6">
        <f>IF(Tabella32[[#This Row],[IC4
Studies directly related to the research questions]]="include",1,IF(Tabella32[[#This Row],[IC4
Studies directly related to the research questions]]="maybe",0.5,0))</f>
        <v>1</v>
      </c>
      <c r="W67" s="6">
        <f>SUM(Tabella32[[#This Row],[IC1 Final Score]:[IC4 Final Score]])</f>
        <v>3.5</v>
      </c>
      <c r="X67" s="6" t="s">
        <v>6795</v>
      </c>
    </row>
    <row r="68" spans="1:24" ht="28.8">
      <c r="A68" s="7" t="s">
        <v>6483</v>
      </c>
      <c r="B68" s="7" t="s">
        <v>242</v>
      </c>
      <c r="C68" s="6">
        <v>2023</v>
      </c>
      <c r="D68" s="3" t="s">
        <v>6484</v>
      </c>
      <c r="E68" s="3" t="s">
        <v>6485</v>
      </c>
      <c r="F68" s="7" t="s">
        <v>5914</v>
      </c>
      <c r="G68" s="7" t="s">
        <v>6486</v>
      </c>
      <c r="H68" s="7" t="s">
        <v>6488</v>
      </c>
      <c r="K68" s="7" t="s">
        <v>253</v>
      </c>
      <c r="L68" s="7" t="s">
        <v>211</v>
      </c>
      <c r="N68" s="6" t="s">
        <v>6585</v>
      </c>
      <c r="O68" s="6" t="s">
        <v>6796</v>
      </c>
      <c r="P68" s="6" t="s">
        <v>6585</v>
      </c>
      <c r="Q68" s="6" t="s">
        <v>6585</v>
      </c>
      <c r="R68" s="6" t="s">
        <v>6796</v>
      </c>
      <c r="S68" s="6">
        <f>IF(Tabella32[[#This Row],[IC1
Addressing digital twin in cultural heritage]]="include",1,IF(Tabella32[[#This Row],[IC1
Addressing digital twin in cultural heritage]]="maybe",0.5,0))</f>
        <v>1</v>
      </c>
      <c r="T68" s="6">
        <f>IF(Tabella32[[#This Row],[IC2
Conceptualizing digital twin maturity level ]]="include",1,IF(Tabella32[[#This Row],[IC2
Conceptualizing digital twin maturity level ]]="maybe",0.5,0))</f>
        <v>0.5</v>
      </c>
      <c r="U68" s="6">
        <f>IF(Tabella32[[#This Row],[IC3
Paper is written in English ]]="include",1,IF(Tabella32[[#This Row],[IC3
Paper is written in English ]]="maybe",0.5,0))</f>
        <v>1</v>
      </c>
      <c r="V68" s="6">
        <f>IF(Tabella32[[#This Row],[IC4
Studies directly related to the research questions]]="include",1,IF(Tabella32[[#This Row],[IC4
Studies directly related to the research questions]]="maybe",0.5,0))</f>
        <v>1</v>
      </c>
      <c r="W68" s="6">
        <f>SUM(Tabella32[[#This Row],[IC1 Final Score]:[IC4 Final Score]])</f>
        <v>3.5</v>
      </c>
      <c r="X68" s="14" t="s">
        <v>6795</v>
      </c>
    </row>
    <row r="69" spans="1:24" ht="28.8">
      <c r="A69" s="7" t="s">
        <v>6293</v>
      </c>
      <c r="B69" s="7" t="s">
        <v>242</v>
      </c>
      <c r="C69" s="6">
        <v>2023</v>
      </c>
      <c r="D69" s="3" t="s">
        <v>6294</v>
      </c>
      <c r="E69" s="3" t="s">
        <v>6295</v>
      </c>
      <c r="F69" s="7" t="s">
        <v>6296</v>
      </c>
      <c r="G69" s="7" t="s">
        <v>6298</v>
      </c>
      <c r="H69" s="7" t="s">
        <v>6300</v>
      </c>
      <c r="K69" s="7" t="s">
        <v>253</v>
      </c>
      <c r="L69" s="7" t="s">
        <v>211</v>
      </c>
      <c r="N69" s="6" t="s">
        <v>6585</v>
      </c>
      <c r="O69" s="6" t="s">
        <v>6585</v>
      </c>
      <c r="P69" s="6" t="s">
        <v>6585</v>
      </c>
      <c r="Q69" s="6" t="s">
        <v>6585</v>
      </c>
      <c r="R69" s="6" t="s">
        <v>6795</v>
      </c>
      <c r="S69" s="6">
        <f>IF(Tabella32[[#This Row],[IC1
Addressing digital twin in cultural heritage]]="include",1,IF(Tabella32[[#This Row],[IC1
Addressing digital twin in cultural heritage]]="maybe",0.5,0))</f>
        <v>1</v>
      </c>
      <c r="T69" s="6">
        <f>IF(Tabella32[[#This Row],[IC2
Conceptualizing digital twin maturity level ]]="include",1,IF(Tabella32[[#This Row],[IC2
Conceptualizing digital twin maturity level ]]="maybe",0.5,0))</f>
        <v>1</v>
      </c>
      <c r="U69" s="6">
        <f>IF(Tabella32[[#This Row],[IC3
Paper is written in English ]]="include",1,IF(Tabella32[[#This Row],[IC3
Paper is written in English ]]="maybe",0.5,0))</f>
        <v>1</v>
      </c>
      <c r="V69" s="6">
        <f>IF(Tabella32[[#This Row],[IC4
Studies directly related to the research questions]]="include",1,IF(Tabella32[[#This Row],[IC4
Studies directly related to the research questions]]="maybe",0.5,0))</f>
        <v>1</v>
      </c>
      <c r="W69" s="6">
        <f>SUM(Tabella32[[#This Row],[IC1 Final Score]:[IC4 Final Score]])</f>
        <v>4</v>
      </c>
      <c r="X69" s="6" t="s">
        <v>6795</v>
      </c>
    </row>
    <row r="70" spans="1:24" ht="28.8">
      <c r="A70" s="7" t="s">
        <v>6317</v>
      </c>
      <c r="B70" s="7" t="s">
        <v>242</v>
      </c>
      <c r="C70" s="6">
        <v>2023</v>
      </c>
      <c r="D70" s="3" t="s">
        <v>6318</v>
      </c>
      <c r="E70" s="3" t="s">
        <v>6319</v>
      </c>
      <c r="F70" s="7" t="s">
        <v>5914</v>
      </c>
      <c r="G70" s="7" t="s">
        <v>6320</v>
      </c>
      <c r="H70" s="7" t="s">
        <v>6322</v>
      </c>
      <c r="K70" s="7" t="s">
        <v>253</v>
      </c>
      <c r="L70" s="7" t="s">
        <v>211</v>
      </c>
      <c r="N70" s="6" t="s">
        <v>6585</v>
      </c>
      <c r="O70" s="6" t="s">
        <v>6585</v>
      </c>
      <c r="P70" s="6" t="s">
        <v>6585</v>
      </c>
      <c r="Q70" s="6" t="s">
        <v>6585</v>
      </c>
      <c r="R70" s="6" t="s">
        <v>6795</v>
      </c>
      <c r="S70" s="6">
        <f>IF(Tabella32[[#This Row],[IC1
Addressing digital twin in cultural heritage]]="include",1,IF(Tabella32[[#This Row],[IC1
Addressing digital twin in cultural heritage]]="maybe",0.5,0))</f>
        <v>1</v>
      </c>
      <c r="T70" s="6">
        <f>IF(Tabella32[[#This Row],[IC2
Conceptualizing digital twin maturity level ]]="include",1,IF(Tabella32[[#This Row],[IC2
Conceptualizing digital twin maturity level ]]="maybe",0.5,0))</f>
        <v>1</v>
      </c>
      <c r="U70" s="6">
        <f>IF(Tabella32[[#This Row],[IC3
Paper is written in English ]]="include",1,IF(Tabella32[[#This Row],[IC3
Paper is written in English ]]="maybe",0.5,0))</f>
        <v>1</v>
      </c>
      <c r="V70" s="6">
        <f>IF(Tabella32[[#This Row],[IC4
Studies directly related to the research questions]]="include",1,IF(Tabella32[[#This Row],[IC4
Studies directly related to the research questions]]="maybe",0.5,0))</f>
        <v>1</v>
      </c>
      <c r="W70" s="6">
        <f>SUM(Tabella32[[#This Row],[IC1 Final Score]:[IC4 Final Score]])</f>
        <v>4</v>
      </c>
      <c r="X70" s="6" t="s">
        <v>6795</v>
      </c>
    </row>
    <row r="71" spans="1:24" ht="28.8">
      <c r="A71" s="7" t="s">
        <v>6187</v>
      </c>
      <c r="B71" s="7" t="s">
        <v>242</v>
      </c>
      <c r="C71" s="6">
        <v>2023</v>
      </c>
      <c r="D71" s="3" t="s">
        <v>6188</v>
      </c>
      <c r="E71" s="3" t="s">
        <v>6189</v>
      </c>
      <c r="F71" s="7" t="s">
        <v>803</v>
      </c>
      <c r="G71" s="7" t="s">
        <v>6190</v>
      </c>
      <c r="H71" s="7" t="s">
        <v>6192</v>
      </c>
      <c r="K71" s="7" t="s">
        <v>253</v>
      </c>
      <c r="L71" s="7" t="s">
        <v>211</v>
      </c>
      <c r="N71" s="6" t="s">
        <v>6585</v>
      </c>
      <c r="O71" s="6" t="s">
        <v>6585</v>
      </c>
      <c r="P71" s="6" t="s">
        <v>6585</v>
      </c>
      <c r="Q71" s="6" t="s">
        <v>6796</v>
      </c>
      <c r="R71" s="6" t="s">
        <v>6795</v>
      </c>
      <c r="S71" s="6">
        <f>IF(Tabella32[[#This Row],[IC1
Addressing digital twin in cultural heritage]]="include",1,IF(Tabella32[[#This Row],[IC1
Addressing digital twin in cultural heritage]]="maybe",0.5,0))</f>
        <v>1</v>
      </c>
      <c r="T71" s="6">
        <f>IF(Tabella32[[#This Row],[IC2
Conceptualizing digital twin maturity level ]]="include",1,IF(Tabella32[[#This Row],[IC2
Conceptualizing digital twin maturity level ]]="maybe",0.5,0))</f>
        <v>1</v>
      </c>
      <c r="U71" s="6">
        <f>IF(Tabella32[[#This Row],[IC3
Paper is written in English ]]="include",1,IF(Tabella32[[#This Row],[IC3
Paper is written in English ]]="maybe",0.5,0))</f>
        <v>1</v>
      </c>
      <c r="V71" s="6">
        <f>IF(Tabella32[[#This Row],[IC4
Studies directly related to the research questions]]="include",1,IF(Tabella32[[#This Row],[IC4
Studies directly related to the research questions]]="maybe",0.5,0))</f>
        <v>0.5</v>
      </c>
      <c r="W71" s="6">
        <f>SUM(Tabella32[[#This Row],[IC1 Final Score]:[IC4 Final Score]])</f>
        <v>3.5</v>
      </c>
      <c r="X71" s="6" t="s">
        <v>6795</v>
      </c>
    </row>
    <row r="72" spans="1:24" ht="28.8">
      <c r="A72" s="7" t="s">
        <v>6276</v>
      </c>
      <c r="B72" s="7" t="s">
        <v>200</v>
      </c>
      <c r="C72" s="6">
        <v>2023</v>
      </c>
      <c r="D72" s="3" t="s">
        <v>6277</v>
      </c>
      <c r="E72" s="3" t="s">
        <v>6278</v>
      </c>
      <c r="F72" s="7" t="s">
        <v>6279</v>
      </c>
      <c r="G72" s="7" t="s">
        <v>6280</v>
      </c>
      <c r="I72" s="7" t="s">
        <v>262</v>
      </c>
      <c r="J72" s="7" t="s">
        <v>6249</v>
      </c>
      <c r="K72" s="7" t="s">
        <v>253</v>
      </c>
      <c r="L72" s="7" t="s">
        <v>211</v>
      </c>
      <c r="N72" s="6" t="s">
        <v>6585</v>
      </c>
      <c r="O72" s="6" t="s">
        <v>6796</v>
      </c>
      <c r="P72" s="6" t="s">
        <v>6585</v>
      </c>
      <c r="Q72" s="6" t="s">
        <v>6796</v>
      </c>
      <c r="R72" s="6" t="s">
        <v>6795</v>
      </c>
      <c r="S72" s="6">
        <f>IF(Tabella32[[#This Row],[IC1
Addressing digital twin in cultural heritage]]="include",1,IF(Tabella32[[#This Row],[IC1
Addressing digital twin in cultural heritage]]="maybe",0.5,0))</f>
        <v>1</v>
      </c>
      <c r="T72" s="6">
        <f>IF(Tabella32[[#This Row],[IC2
Conceptualizing digital twin maturity level ]]="include",1,IF(Tabella32[[#This Row],[IC2
Conceptualizing digital twin maturity level ]]="maybe",0.5,0))</f>
        <v>0.5</v>
      </c>
      <c r="U72" s="6">
        <f>IF(Tabella32[[#This Row],[IC3
Paper is written in English ]]="include",1,IF(Tabella32[[#This Row],[IC3
Paper is written in English ]]="maybe",0.5,0))</f>
        <v>1</v>
      </c>
      <c r="V72" s="6">
        <f>IF(Tabella32[[#This Row],[IC4
Studies directly related to the research questions]]="include",1,IF(Tabella32[[#This Row],[IC4
Studies directly related to the research questions]]="maybe",0.5,0))</f>
        <v>0.5</v>
      </c>
      <c r="W72" s="6">
        <f>SUM(Tabella32[[#This Row],[IC1 Final Score]:[IC4 Final Score]])</f>
        <v>3</v>
      </c>
      <c r="X72" s="6" t="s">
        <v>6795</v>
      </c>
    </row>
    <row r="73" spans="1:24" ht="28.8">
      <c r="A73" s="7" t="s">
        <v>6377</v>
      </c>
      <c r="B73" s="7" t="s">
        <v>242</v>
      </c>
      <c r="C73" s="6">
        <v>2023</v>
      </c>
      <c r="D73" s="3" t="s">
        <v>6378</v>
      </c>
      <c r="E73" s="3" t="s">
        <v>6379</v>
      </c>
      <c r="F73" s="7" t="s">
        <v>3075</v>
      </c>
      <c r="G73" s="7" t="s">
        <v>6380</v>
      </c>
      <c r="H73" s="7" t="s">
        <v>6382</v>
      </c>
      <c r="K73" s="7" t="s">
        <v>253</v>
      </c>
      <c r="L73" s="7" t="s">
        <v>211</v>
      </c>
      <c r="N73" s="6" t="s">
        <v>6585</v>
      </c>
      <c r="O73" s="6" t="s">
        <v>6796</v>
      </c>
      <c r="P73" s="6" t="s">
        <v>6585</v>
      </c>
      <c r="Q73" s="6" t="s">
        <v>6796</v>
      </c>
      <c r="R73" s="6" t="s">
        <v>6795</v>
      </c>
      <c r="S73" s="6">
        <f>IF(Tabella32[[#This Row],[IC1
Addressing digital twin in cultural heritage]]="include",1,IF(Tabella32[[#This Row],[IC1
Addressing digital twin in cultural heritage]]="maybe",0.5,0))</f>
        <v>1</v>
      </c>
      <c r="T73" s="6">
        <f>IF(Tabella32[[#This Row],[IC2
Conceptualizing digital twin maturity level ]]="include",1,IF(Tabella32[[#This Row],[IC2
Conceptualizing digital twin maturity level ]]="maybe",0.5,0))</f>
        <v>0.5</v>
      </c>
      <c r="U73" s="6">
        <f>IF(Tabella32[[#This Row],[IC3
Paper is written in English ]]="include",1,IF(Tabella32[[#This Row],[IC3
Paper is written in English ]]="maybe",0.5,0))</f>
        <v>1</v>
      </c>
      <c r="V73" s="6">
        <f>IF(Tabella32[[#This Row],[IC4
Studies directly related to the research questions]]="include",1,IF(Tabella32[[#This Row],[IC4
Studies directly related to the research questions]]="maybe",0.5,0))</f>
        <v>0.5</v>
      </c>
      <c r="W73" s="6">
        <f>SUM(Tabella32[[#This Row],[IC1 Final Score]:[IC4 Final Score]])</f>
        <v>3</v>
      </c>
      <c r="X73" s="6" t="s">
        <v>6795</v>
      </c>
    </row>
    <row r="74" spans="1:24" ht="28.8">
      <c r="A74" s="7" t="s">
        <v>6473</v>
      </c>
      <c r="B74" s="7" t="s">
        <v>242</v>
      </c>
      <c r="C74" s="6">
        <v>2023</v>
      </c>
      <c r="D74" s="3" t="s">
        <v>6474</v>
      </c>
      <c r="E74" s="3" t="s">
        <v>6475</v>
      </c>
      <c r="F74" s="7" t="s">
        <v>6348</v>
      </c>
      <c r="G74" s="7" t="s">
        <v>6476</v>
      </c>
      <c r="H74" s="7" t="s">
        <v>6478</v>
      </c>
      <c r="K74" s="7" t="s">
        <v>253</v>
      </c>
      <c r="L74" s="7" t="s">
        <v>211</v>
      </c>
      <c r="N74" s="6" t="s">
        <v>6585</v>
      </c>
      <c r="O74" s="6" t="s">
        <v>6796</v>
      </c>
      <c r="P74" s="6" t="s">
        <v>6585</v>
      </c>
      <c r="Q74" s="6" t="s">
        <v>6796</v>
      </c>
      <c r="R74" s="6" t="s">
        <v>6795</v>
      </c>
      <c r="S74" s="6">
        <f>IF(Tabella32[[#This Row],[IC1
Addressing digital twin in cultural heritage]]="include",1,IF(Tabella32[[#This Row],[IC1
Addressing digital twin in cultural heritage]]="maybe",0.5,0))</f>
        <v>1</v>
      </c>
      <c r="T74" s="6">
        <f>IF(Tabella32[[#This Row],[IC2
Conceptualizing digital twin maturity level ]]="include",1,IF(Tabella32[[#This Row],[IC2
Conceptualizing digital twin maturity level ]]="maybe",0.5,0))</f>
        <v>0.5</v>
      </c>
      <c r="U74" s="6">
        <f>IF(Tabella32[[#This Row],[IC3
Paper is written in English ]]="include",1,IF(Tabella32[[#This Row],[IC3
Paper is written in English ]]="maybe",0.5,0))</f>
        <v>1</v>
      </c>
      <c r="V74" s="6">
        <f>IF(Tabella32[[#This Row],[IC4
Studies directly related to the research questions]]="include",1,IF(Tabella32[[#This Row],[IC4
Studies directly related to the research questions]]="maybe",0.5,0))</f>
        <v>0.5</v>
      </c>
      <c r="W74" s="6">
        <f>SUM(Tabella32[[#This Row],[IC1 Final Score]:[IC4 Final Score]])</f>
        <v>3</v>
      </c>
      <c r="X74" s="6" t="s">
        <v>6795</v>
      </c>
    </row>
    <row r="75" spans="1:24">
      <c r="A75" s="7" t="s">
        <v>563</v>
      </c>
      <c r="B75" s="7" t="s">
        <v>200</v>
      </c>
      <c r="C75" s="6">
        <v>2006</v>
      </c>
      <c r="D75" s="3" t="s">
        <v>564</v>
      </c>
      <c r="E75" s="3" t="s">
        <v>565</v>
      </c>
      <c r="F75" s="7" t="s">
        <v>566</v>
      </c>
      <c r="G75" s="7" t="s">
        <v>568</v>
      </c>
      <c r="I75" s="7" t="s">
        <v>209</v>
      </c>
      <c r="J75" s="7" t="s">
        <v>571</v>
      </c>
      <c r="L75" s="7" t="s">
        <v>211</v>
      </c>
      <c r="N75" s="6" t="s">
        <v>6750</v>
      </c>
      <c r="O75" s="6" t="s">
        <v>6796</v>
      </c>
      <c r="P75" s="6" t="s">
        <v>6585</v>
      </c>
      <c r="Q75" s="6" t="s">
        <v>6750</v>
      </c>
      <c r="R75" s="6" t="s">
        <v>6796</v>
      </c>
      <c r="S75" s="6">
        <f>IF(Tabella32[[#This Row],[IC1
Addressing digital twin in cultural heritage]]="include",1,IF(Tabella32[[#This Row],[IC1
Addressing digital twin in cultural heritage]]="maybe",0.5,0))</f>
        <v>0</v>
      </c>
      <c r="T75" s="6">
        <f>IF(Tabella32[[#This Row],[IC2
Conceptualizing digital twin maturity level ]]="include",1,IF(Tabella32[[#This Row],[IC2
Conceptualizing digital twin maturity level ]]="maybe",0.5,0))</f>
        <v>0.5</v>
      </c>
      <c r="U75" s="6">
        <f>IF(Tabella32[[#This Row],[IC3
Paper is written in English ]]="include",1,IF(Tabella32[[#This Row],[IC3
Paper is written in English ]]="maybe",0.5,0))</f>
        <v>1</v>
      </c>
      <c r="V75" s="6">
        <f>IF(Tabella32[[#This Row],[IC4
Studies directly related to the research questions]]="include",1,IF(Tabella32[[#This Row],[IC4
Studies directly related to the research questions]]="maybe",0.5,0))</f>
        <v>0</v>
      </c>
      <c r="W75" s="6">
        <f>SUM(Tabella32[[#This Row],[IC1 Final Score]:[IC4 Final Score]])</f>
        <v>1.5</v>
      </c>
      <c r="X75" s="6" t="s">
        <v>6797</v>
      </c>
    </row>
    <row r="76" spans="1:24" ht="28.8">
      <c r="A76" s="7" t="s">
        <v>489</v>
      </c>
      <c r="B76" s="7" t="s">
        <v>200</v>
      </c>
      <c r="C76" s="6">
        <v>2006</v>
      </c>
      <c r="D76" s="3" t="s">
        <v>490</v>
      </c>
      <c r="E76" s="3" t="s">
        <v>491</v>
      </c>
      <c r="F76" s="7" t="s">
        <v>492</v>
      </c>
      <c r="G76" s="7" t="s">
        <v>494</v>
      </c>
      <c r="I76" s="7" t="s">
        <v>388</v>
      </c>
      <c r="J76" s="7" t="s">
        <v>496</v>
      </c>
      <c r="K76" s="7" t="s">
        <v>253</v>
      </c>
      <c r="L76" s="7" t="s">
        <v>211</v>
      </c>
      <c r="N76" s="6" t="s">
        <v>6750</v>
      </c>
      <c r="O76" s="6" t="s">
        <v>6750</v>
      </c>
      <c r="P76" s="6" t="s">
        <v>6585</v>
      </c>
      <c r="Q76" s="6" t="s">
        <v>6750</v>
      </c>
      <c r="R76" s="6" t="s">
        <v>6797</v>
      </c>
      <c r="S76" s="6">
        <f>IF(Tabella32[[#This Row],[IC1
Addressing digital twin in cultural heritage]]="include",1,IF(Tabella32[[#This Row],[IC1
Addressing digital twin in cultural heritage]]="maybe",0.5,0))</f>
        <v>0</v>
      </c>
      <c r="T76" s="6">
        <f>IF(Tabella32[[#This Row],[IC2
Conceptualizing digital twin maturity level ]]="include",1,IF(Tabella32[[#This Row],[IC2
Conceptualizing digital twin maturity level ]]="maybe",0.5,0))</f>
        <v>0</v>
      </c>
      <c r="U76" s="6">
        <f>IF(Tabella32[[#This Row],[IC3
Paper is written in English ]]="include",1,IF(Tabella32[[#This Row],[IC3
Paper is written in English ]]="maybe",0.5,0))</f>
        <v>1</v>
      </c>
      <c r="V76" s="6">
        <f>IF(Tabella32[[#This Row],[IC4
Studies directly related to the research questions]]="include",1,IF(Tabella32[[#This Row],[IC4
Studies directly related to the research questions]]="maybe",0.5,0))</f>
        <v>0</v>
      </c>
      <c r="W76" s="6">
        <f>SUM(Tabella32[[#This Row],[IC1 Final Score]:[IC4 Final Score]])</f>
        <v>1</v>
      </c>
      <c r="X76" s="6" t="s">
        <v>6797</v>
      </c>
    </row>
    <row r="77" spans="1:24" ht="28.8">
      <c r="A77" s="7" t="s">
        <v>600</v>
      </c>
      <c r="B77" s="7" t="s">
        <v>200</v>
      </c>
      <c r="C77" s="6">
        <v>2007</v>
      </c>
      <c r="D77" s="3" t="s">
        <v>601</v>
      </c>
      <c r="E77" s="3" t="s">
        <v>602</v>
      </c>
      <c r="F77" s="7" t="s">
        <v>603</v>
      </c>
      <c r="G77" s="7" t="s">
        <v>605</v>
      </c>
      <c r="I77" s="7" t="s">
        <v>262</v>
      </c>
      <c r="J77" s="7" t="s">
        <v>609</v>
      </c>
      <c r="K77" s="7" t="s">
        <v>253</v>
      </c>
      <c r="L77" s="7" t="s">
        <v>211</v>
      </c>
      <c r="N77" s="6" t="s">
        <v>6750</v>
      </c>
      <c r="O77" s="6" t="s">
        <v>6750</v>
      </c>
      <c r="P77" s="6" t="s">
        <v>6585</v>
      </c>
      <c r="Q77" s="6" t="s">
        <v>6750</v>
      </c>
      <c r="R77" s="6" t="s">
        <v>6797</v>
      </c>
      <c r="S77" s="6">
        <f>IF(Tabella32[[#This Row],[IC1
Addressing digital twin in cultural heritage]]="include",1,IF(Tabella32[[#This Row],[IC1
Addressing digital twin in cultural heritage]]="maybe",0.5,0))</f>
        <v>0</v>
      </c>
      <c r="T77" s="6">
        <f>IF(Tabella32[[#This Row],[IC2
Conceptualizing digital twin maturity level ]]="include",1,IF(Tabella32[[#This Row],[IC2
Conceptualizing digital twin maturity level ]]="maybe",0.5,0))</f>
        <v>0</v>
      </c>
      <c r="U77" s="6">
        <f>IF(Tabella32[[#This Row],[IC3
Paper is written in English ]]="include",1,IF(Tabella32[[#This Row],[IC3
Paper is written in English ]]="maybe",0.5,0))</f>
        <v>1</v>
      </c>
      <c r="V77" s="6">
        <f>IF(Tabella32[[#This Row],[IC4
Studies directly related to the research questions]]="include",1,IF(Tabella32[[#This Row],[IC4
Studies directly related to the research questions]]="maybe",0.5,0))</f>
        <v>0</v>
      </c>
      <c r="W77" s="6">
        <f>SUM(Tabella32[[#This Row],[IC1 Final Score]:[IC4 Final Score]])</f>
        <v>1</v>
      </c>
      <c r="X77" s="6" t="s">
        <v>6797</v>
      </c>
    </row>
    <row r="78" spans="1:24" ht="28.8">
      <c r="A78" s="13" t="s">
        <v>907</v>
      </c>
      <c r="B78" s="13" t="s">
        <v>789</v>
      </c>
      <c r="C78" s="14">
        <v>2009</v>
      </c>
      <c r="D78" s="5" t="s">
        <v>908</v>
      </c>
      <c r="E78" s="5" t="s">
        <v>909</v>
      </c>
      <c r="F78" s="13" t="s">
        <v>910</v>
      </c>
      <c r="G78" s="13"/>
      <c r="H78" s="13"/>
      <c r="I78" s="13" t="s">
        <v>796</v>
      </c>
      <c r="J78" s="13" t="s">
        <v>797</v>
      </c>
      <c r="K78" s="13" t="s">
        <v>253</v>
      </c>
      <c r="L78" s="13" t="s">
        <v>211</v>
      </c>
      <c r="M78" s="13"/>
      <c r="N78" s="6" t="s">
        <v>6796</v>
      </c>
      <c r="O78" s="6" t="s">
        <v>6796</v>
      </c>
      <c r="P78" s="6" t="s">
        <v>6585</v>
      </c>
      <c r="Q78" s="6" t="s">
        <v>6750</v>
      </c>
      <c r="R78" s="95" t="s">
        <v>6797</v>
      </c>
      <c r="S78" s="6">
        <f>IF(Tabella32[[#This Row],[IC1
Addressing digital twin in cultural heritage]]="include",1,IF(Tabella32[[#This Row],[IC1
Addressing digital twin in cultural heritage]]="maybe",0.5,0))</f>
        <v>0.5</v>
      </c>
      <c r="T78" s="6">
        <f>IF(Tabella32[[#This Row],[IC2
Conceptualizing digital twin maturity level ]]="include",1,IF(Tabella32[[#This Row],[IC2
Conceptualizing digital twin maturity level ]]="maybe",0.5,0))</f>
        <v>0.5</v>
      </c>
      <c r="U78" s="6">
        <f>IF(Tabella32[[#This Row],[IC3
Paper is written in English ]]="include",1,IF(Tabella32[[#This Row],[IC3
Paper is written in English ]]="maybe",0.5,0))</f>
        <v>1</v>
      </c>
      <c r="V78" s="6">
        <f>IF(Tabella32[[#This Row],[IC4
Studies directly related to the research questions]]="include",1,IF(Tabella32[[#This Row],[IC4
Studies directly related to the research questions]]="maybe",0.5,0))</f>
        <v>0</v>
      </c>
      <c r="W78" s="6">
        <f>SUM(Tabella32[[#This Row],[IC1 Final Score]:[IC4 Final Score]])</f>
        <v>2</v>
      </c>
      <c r="X78" s="6" t="s">
        <v>6797</v>
      </c>
    </row>
    <row r="79" spans="1:24" ht="28.8">
      <c r="A79" s="7" t="s">
        <v>1114</v>
      </c>
      <c r="B79" s="7" t="s">
        <v>789</v>
      </c>
      <c r="C79" s="6">
        <v>2010</v>
      </c>
      <c r="D79" s="3" t="s">
        <v>1115</v>
      </c>
      <c r="E79" s="5" t="s">
        <v>1116</v>
      </c>
      <c r="F79" s="7" t="s">
        <v>1117</v>
      </c>
      <c r="I79" s="7" t="s">
        <v>796</v>
      </c>
      <c r="J79" s="7" t="s">
        <v>797</v>
      </c>
      <c r="L79" s="7" t="s">
        <v>211</v>
      </c>
      <c r="N79" s="6" t="s">
        <v>6796</v>
      </c>
      <c r="O79" s="6" t="s">
        <v>6796</v>
      </c>
      <c r="P79" s="6" t="s">
        <v>6585</v>
      </c>
      <c r="Q79" s="6" t="s">
        <v>6750</v>
      </c>
      <c r="R79" s="6" t="s">
        <v>6796</v>
      </c>
      <c r="S79" s="6">
        <f>IF(Tabella32[[#This Row],[IC1
Addressing digital twin in cultural heritage]]="include",1,IF(Tabella32[[#This Row],[IC1
Addressing digital twin in cultural heritage]]="maybe",0.5,0))</f>
        <v>0.5</v>
      </c>
      <c r="T79" s="6">
        <f>IF(Tabella32[[#This Row],[IC2
Conceptualizing digital twin maturity level ]]="include",1,IF(Tabella32[[#This Row],[IC2
Conceptualizing digital twin maturity level ]]="maybe",0.5,0))</f>
        <v>0.5</v>
      </c>
      <c r="U79" s="6">
        <f>IF(Tabella32[[#This Row],[IC3
Paper is written in English ]]="include",1,IF(Tabella32[[#This Row],[IC3
Paper is written in English ]]="maybe",0.5,0))</f>
        <v>1</v>
      </c>
      <c r="V79" s="6">
        <f>IF(Tabella32[[#This Row],[IC4
Studies directly related to the research questions]]="include",1,IF(Tabella32[[#This Row],[IC4
Studies directly related to the research questions]]="maybe",0.5,0))</f>
        <v>0</v>
      </c>
      <c r="W79" s="6">
        <f>SUM(Tabella32[[#This Row],[IC1 Final Score]:[IC4 Final Score]])</f>
        <v>2</v>
      </c>
      <c r="X79" s="6" t="s">
        <v>6797</v>
      </c>
    </row>
    <row r="80" spans="1:24">
      <c r="A80" s="7" t="s">
        <v>1085</v>
      </c>
      <c r="B80" s="7" t="s">
        <v>789</v>
      </c>
      <c r="C80" s="6">
        <v>2010</v>
      </c>
      <c r="D80" s="3" t="s">
        <v>1086</v>
      </c>
      <c r="E80" s="3" t="s">
        <v>1087</v>
      </c>
      <c r="F80" s="7" t="s">
        <v>1088</v>
      </c>
      <c r="I80" s="7" t="s">
        <v>796</v>
      </c>
      <c r="J80" s="7" t="s">
        <v>797</v>
      </c>
      <c r="K80" s="7" t="s">
        <v>253</v>
      </c>
      <c r="L80" s="7" t="s">
        <v>211</v>
      </c>
      <c r="N80" s="6" t="s">
        <v>6750</v>
      </c>
      <c r="O80" s="6" t="s">
        <v>6750</v>
      </c>
      <c r="P80" s="6" t="s">
        <v>6585</v>
      </c>
      <c r="Q80" s="6" t="s">
        <v>6750</v>
      </c>
      <c r="R80" s="6" t="s">
        <v>6797</v>
      </c>
      <c r="S80" s="6">
        <f>IF(Tabella32[[#This Row],[IC1
Addressing digital twin in cultural heritage]]="include",1,IF(Tabella32[[#This Row],[IC1
Addressing digital twin in cultural heritage]]="maybe",0.5,0))</f>
        <v>0</v>
      </c>
      <c r="T80" s="6">
        <f>IF(Tabella32[[#This Row],[IC2
Conceptualizing digital twin maturity level ]]="include",1,IF(Tabella32[[#This Row],[IC2
Conceptualizing digital twin maturity level ]]="maybe",0.5,0))</f>
        <v>0</v>
      </c>
      <c r="U80" s="6">
        <f>IF(Tabella32[[#This Row],[IC3
Paper is written in English ]]="include",1,IF(Tabella32[[#This Row],[IC3
Paper is written in English ]]="maybe",0.5,0))</f>
        <v>1</v>
      </c>
      <c r="V80" s="6">
        <f>IF(Tabella32[[#This Row],[IC4
Studies directly related to the research questions]]="include",1,IF(Tabella32[[#This Row],[IC4
Studies directly related to the research questions]]="maybe",0.5,0))</f>
        <v>0</v>
      </c>
      <c r="W80" s="6">
        <f>SUM(Tabella32[[#This Row],[IC1 Final Score]:[IC4 Final Score]])</f>
        <v>1</v>
      </c>
      <c r="X80" s="6" t="s">
        <v>6797</v>
      </c>
    </row>
    <row r="81" spans="1:24">
      <c r="A81" s="7" t="s">
        <v>995</v>
      </c>
      <c r="B81" s="7" t="s">
        <v>242</v>
      </c>
      <c r="C81" s="6">
        <v>2010</v>
      </c>
      <c r="D81" s="3" t="s">
        <v>996</v>
      </c>
      <c r="E81" s="3" t="s">
        <v>997</v>
      </c>
      <c r="F81" s="7" t="s">
        <v>998</v>
      </c>
      <c r="G81" s="7" t="s">
        <v>1000</v>
      </c>
      <c r="L81" s="7" t="s">
        <v>211</v>
      </c>
      <c r="N81" s="6" t="s">
        <v>6750</v>
      </c>
      <c r="O81" s="6" t="s">
        <v>6750</v>
      </c>
      <c r="P81" s="6" t="s">
        <v>6585</v>
      </c>
      <c r="Q81" s="6" t="s">
        <v>6750</v>
      </c>
      <c r="R81" s="6" t="s">
        <v>6797</v>
      </c>
      <c r="S81" s="6">
        <f>IF(Tabella32[[#This Row],[IC1
Addressing digital twin in cultural heritage]]="include",1,IF(Tabella32[[#This Row],[IC1
Addressing digital twin in cultural heritage]]="maybe",0.5,0))</f>
        <v>0</v>
      </c>
      <c r="T81" s="6">
        <f>IF(Tabella32[[#This Row],[IC2
Conceptualizing digital twin maturity level ]]="include",1,IF(Tabella32[[#This Row],[IC2
Conceptualizing digital twin maturity level ]]="maybe",0.5,0))</f>
        <v>0</v>
      </c>
      <c r="U81" s="6">
        <f>IF(Tabella32[[#This Row],[IC3
Paper is written in English ]]="include",1,IF(Tabella32[[#This Row],[IC3
Paper is written in English ]]="maybe",0.5,0))</f>
        <v>1</v>
      </c>
      <c r="V81" s="6">
        <f>IF(Tabella32[[#This Row],[IC4
Studies directly related to the research questions]]="include",1,IF(Tabella32[[#This Row],[IC4
Studies directly related to the research questions]]="maybe",0.5,0))</f>
        <v>0</v>
      </c>
      <c r="W81" s="6">
        <f>SUM(Tabella32[[#This Row],[IC1 Final Score]:[IC4 Final Score]])</f>
        <v>1</v>
      </c>
      <c r="X81" s="6" t="s">
        <v>6797</v>
      </c>
    </row>
    <row r="82" spans="1:24">
      <c r="A82" s="7" t="s">
        <v>1193</v>
      </c>
      <c r="B82" s="7" t="s">
        <v>242</v>
      </c>
      <c r="C82" s="6">
        <v>2011</v>
      </c>
      <c r="D82" s="3" t="s">
        <v>1194</v>
      </c>
      <c r="E82" s="3" t="s">
        <v>1195</v>
      </c>
      <c r="F82" s="7" t="s">
        <v>998</v>
      </c>
      <c r="G82" s="7" t="s">
        <v>1196</v>
      </c>
      <c r="L82" s="7" t="s">
        <v>211</v>
      </c>
      <c r="N82" s="6" t="s">
        <v>6750</v>
      </c>
      <c r="O82" s="6" t="s">
        <v>6750</v>
      </c>
      <c r="P82" s="6" t="s">
        <v>6585</v>
      </c>
      <c r="Q82" s="6" t="s">
        <v>6750</v>
      </c>
      <c r="R82" s="6" t="s">
        <v>6797</v>
      </c>
      <c r="S82" s="6">
        <f>IF(Tabella32[[#This Row],[IC1
Addressing digital twin in cultural heritage]]="include",1,IF(Tabella32[[#This Row],[IC1
Addressing digital twin in cultural heritage]]="maybe",0.5,0))</f>
        <v>0</v>
      </c>
      <c r="T82" s="6">
        <f>IF(Tabella32[[#This Row],[IC2
Conceptualizing digital twin maturity level ]]="include",1,IF(Tabella32[[#This Row],[IC2
Conceptualizing digital twin maturity level ]]="maybe",0.5,0))</f>
        <v>0</v>
      </c>
      <c r="U82" s="6">
        <f>IF(Tabella32[[#This Row],[IC3
Paper is written in English ]]="include",1,IF(Tabella32[[#This Row],[IC3
Paper is written in English ]]="maybe",0.5,0))</f>
        <v>1</v>
      </c>
      <c r="V82" s="6">
        <f>IF(Tabella32[[#This Row],[IC4
Studies directly related to the research questions]]="include",1,IF(Tabella32[[#This Row],[IC4
Studies directly related to the research questions]]="maybe",0.5,0))</f>
        <v>0</v>
      </c>
      <c r="W82" s="6">
        <f>SUM(Tabella32[[#This Row],[IC1 Final Score]:[IC4 Final Score]])</f>
        <v>1</v>
      </c>
      <c r="X82" s="6" t="s">
        <v>6797</v>
      </c>
    </row>
    <row r="83" spans="1:24" ht="28.8">
      <c r="A83" s="7" t="s">
        <v>1201</v>
      </c>
      <c r="B83" s="7" t="s">
        <v>200</v>
      </c>
      <c r="C83" s="6">
        <v>2011</v>
      </c>
      <c r="D83" s="3" t="s">
        <v>1202</v>
      </c>
      <c r="E83" s="3" t="s">
        <v>1203</v>
      </c>
      <c r="F83" s="7" t="s">
        <v>1204</v>
      </c>
      <c r="G83" s="7" t="s">
        <v>1206</v>
      </c>
      <c r="I83" s="7" t="s">
        <v>209</v>
      </c>
      <c r="J83" s="7" t="s">
        <v>1210</v>
      </c>
      <c r="L83" s="7" t="s">
        <v>211</v>
      </c>
      <c r="N83" s="6" t="s">
        <v>6750</v>
      </c>
      <c r="O83" s="6" t="s">
        <v>6750</v>
      </c>
      <c r="P83" s="6" t="s">
        <v>6585</v>
      </c>
      <c r="Q83" s="6" t="s">
        <v>6750</v>
      </c>
      <c r="R83" s="6" t="s">
        <v>6797</v>
      </c>
      <c r="S83" s="6">
        <f>IF(Tabella32[[#This Row],[IC1
Addressing digital twin in cultural heritage]]="include",1,IF(Tabella32[[#This Row],[IC1
Addressing digital twin in cultural heritage]]="maybe",0.5,0))</f>
        <v>0</v>
      </c>
      <c r="T83" s="6">
        <f>IF(Tabella32[[#This Row],[IC2
Conceptualizing digital twin maturity level ]]="include",1,IF(Tabella32[[#This Row],[IC2
Conceptualizing digital twin maturity level ]]="maybe",0.5,0))</f>
        <v>0</v>
      </c>
      <c r="U83" s="6">
        <f>IF(Tabella32[[#This Row],[IC3
Paper is written in English ]]="include",1,IF(Tabella32[[#This Row],[IC3
Paper is written in English ]]="maybe",0.5,0))</f>
        <v>1</v>
      </c>
      <c r="V83" s="6">
        <f>IF(Tabella32[[#This Row],[IC4
Studies directly related to the research questions]]="include",1,IF(Tabella32[[#This Row],[IC4
Studies directly related to the research questions]]="maybe",0.5,0))</f>
        <v>0</v>
      </c>
      <c r="W83" s="6">
        <f>SUM(Tabella32[[#This Row],[IC1 Final Score]:[IC4 Final Score]])</f>
        <v>1</v>
      </c>
      <c r="X83" s="6" t="s">
        <v>6797</v>
      </c>
    </row>
    <row r="84" spans="1:24">
      <c r="A84" s="7" t="s">
        <v>1223</v>
      </c>
      <c r="B84" s="7" t="s">
        <v>242</v>
      </c>
      <c r="C84" s="6">
        <v>2011</v>
      </c>
      <c r="D84" s="3" t="s">
        <v>1224</v>
      </c>
      <c r="E84" s="3" t="s">
        <v>1225</v>
      </c>
      <c r="F84" s="7" t="s">
        <v>1226</v>
      </c>
      <c r="G84" s="7" t="s">
        <v>1228</v>
      </c>
      <c r="L84" s="7" t="s">
        <v>211</v>
      </c>
      <c r="N84" s="6" t="s">
        <v>6750</v>
      </c>
      <c r="O84" s="6" t="s">
        <v>6750</v>
      </c>
      <c r="P84" s="6" t="s">
        <v>6585</v>
      </c>
      <c r="Q84" s="6" t="s">
        <v>6750</v>
      </c>
      <c r="R84" s="6" t="s">
        <v>6797</v>
      </c>
      <c r="S84" s="6">
        <f>IF(Tabella32[[#This Row],[IC1
Addressing digital twin in cultural heritage]]="include",1,IF(Tabella32[[#This Row],[IC1
Addressing digital twin in cultural heritage]]="maybe",0.5,0))</f>
        <v>0</v>
      </c>
      <c r="T84" s="6">
        <f>IF(Tabella32[[#This Row],[IC2
Conceptualizing digital twin maturity level ]]="include",1,IF(Tabella32[[#This Row],[IC2
Conceptualizing digital twin maturity level ]]="maybe",0.5,0))</f>
        <v>0</v>
      </c>
      <c r="U84" s="6">
        <f>IF(Tabella32[[#This Row],[IC3
Paper is written in English ]]="include",1,IF(Tabella32[[#This Row],[IC3
Paper is written in English ]]="maybe",0.5,0))</f>
        <v>1</v>
      </c>
      <c r="V84" s="6">
        <f>IF(Tabella32[[#This Row],[IC4
Studies directly related to the research questions]]="include",1,IF(Tabella32[[#This Row],[IC4
Studies directly related to the research questions]]="maybe",0.5,0))</f>
        <v>0</v>
      </c>
      <c r="W84" s="6">
        <f>SUM(Tabella32[[#This Row],[IC1 Final Score]:[IC4 Final Score]])</f>
        <v>1</v>
      </c>
      <c r="X84" s="6" t="s">
        <v>6797</v>
      </c>
    </row>
    <row r="85" spans="1:24">
      <c r="A85" s="7" t="s">
        <v>1233</v>
      </c>
      <c r="B85" s="7" t="s">
        <v>200</v>
      </c>
      <c r="C85" s="6">
        <v>2011</v>
      </c>
      <c r="D85" s="3" t="s">
        <v>1234</v>
      </c>
      <c r="E85" s="3" t="s">
        <v>1235</v>
      </c>
      <c r="F85" s="7" t="s">
        <v>1204</v>
      </c>
      <c r="G85" s="7" t="s">
        <v>1236</v>
      </c>
      <c r="I85" s="7" t="s">
        <v>209</v>
      </c>
      <c r="J85" s="7" t="s">
        <v>1210</v>
      </c>
      <c r="L85" s="7" t="s">
        <v>211</v>
      </c>
      <c r="N85" s="6" t="s">
        <v>6750</v>
      </c>
      <c r="O85" s="6" t="s">
        <v>6750</v>
      </c>
      <c r="P85" s="6" t="s">
        <v>6585</v>
      </c>
      <c r="Q85" s="6" t="s">
        <v>6750</v>
      </c>
      <c r="R85" s="6" t="s">
        <v>6797</v>
      </c>
      <c r="S85" s="6">
        <f>IF(Tabella32[[#This Row],[IC1
Addressing digital twin in cultural heritage]]="include",1,IF(Tabella32[[#This Row],[IC1
Addressing digital twin in cultural heritage]]="maybe",0.5,0))</f>
        <v>0</v>
      </c>
      <c r="T85" s="6">
        <f>IF(Tabella32[[#This Row],[IC2
Conceptualizing digital twin maturity level ]]="include",1,IF(Tabella32[[#This Row],[IC2
Conceptualizing digital twin maturity level ]]="maybe",0.5,0))</f>
        <v>0</v>
      </c>
      <c r="U85" s="6">
        <f>IF(Tabella32[[#This Row],[IC3
Paper is written in English ]]="include",1,IF(Tabella32[[#This Row],[IC3
Paper is written in English ]]="maybe",0.5,0))</f>
        <v>1</v>
      </c>
      <c r="V85" s="6">
        <f>IF(Tabella32[[#This Row],[IC4
Studies directly related to the research questions]]="include",1,IF(Tabella32[[#This Row],[IC4
Studies directly related to the research questions]]="maybe",0.5,0))</f>
        <v>0</v>
      </c>
      <c r="W85" s="6">
        <f>SUM(Tabella32[[#This Row],[IC1 Final Score]:[IC4 Final Score]])</f>
        <v>1</v>
      </c>
      <c r="X85" s="6" t="s">
        <v>6797</v>
      </c>
    </row>
    <row r="86" spans="1:24" ht="28.8">
      <c r="A86" s="7" t="s">
        <v>1335</v>
      </c>
      <c r="B86" s="7" t="s">
        <v>200</v>
      </c>
      <c r="C86" s="6">
        <v>2012</v>
      </c>
      <c r="D86" s="3" t="s">
        <v>1336</v>
      </c>
      <c r="E86" s="3" t="s">
        <v>1337</v>
      </c>
      <c r="F86" s="7" t="s">
        <v>1338</v>
      </c>
      <c r="G86" s="7" t="s">
        <v>1340</v>
      </c>
      <c r="I86" s="7" t="s">
        <v>262</v>
      </c>
      <c r="J86" s="7" t="s">
        <v>1342</v>
      </c>
      <c r="K86" s="7" t="s">
        <v>253</v>
      </c>
      <c r="L86" s="7" t="s">
        <v>211</v>
      </c>
      <c r="N86" s="6" t="s">
        <v>6750</v>
      </c>
      <c r="O86" s="6" t="s">
        <v>6750</v>
      </c>
      <c r="P86" s="6" t="s">
        <v>6585</v>
      </c>
      <c r="Q86" s="6" t="s">
        <v>6750</v>
      </c>
      <c r="R86" s="6" t="s">
        <v>6797</v>
      </c>
      <c r="S86" s="6">
        <f>IF(Tabella32[[#This Row],[IC1
Addressing digital twin in cultural heritage]]="include",1,IF(Tabella32[[#This Row],[IC1
Addressing digital twin in cultural heritage]]="maybe",0.5,0))</f>
        <v>0</v>
      </c>
      <c r="T86" s="6">
        <f>IF(Tabella32[[#This Row],[IC2
Conceptualizing digital twin maturity level ]]="include",1,IF(Tabella32[[#This Row],[IC2
Conceptualizing digital twin maturity level ]]="maybe",0.5,0))</f>
        <v>0</v>
      </c>
      <c r="U86" s="6">
        <f>IF(Tabella32[[#This Row],[IC3
Paper is written in English ]]="include",1,IF(Tabella32[[#This Row],[IC3
Paper is written in English ]]="maybe",0.5,0))</f>
        <v>1</v>
      </c>
      <c r="V86" s="6">
        <f>IF(Tabella32[[#This Row],[IC4
Studies directly related to the research questions]]="include",1,IF(Tabella32[[#This Row],[IC4
Studies directly related to the research questions]]="maybe",0.5,0))</f>
        <v>0</v>
      </c>
      <c r="W86" s="6">
        <f>SUM(Tabella32[[#This Row],[IC1 Final Score]:[IC4 Final Score]])</f>
        <v>1</v>
      </c>
      <c r="X86" s="6" t="s">
        <v>6797</v>
      </c>
    </row>
    <row r="87" spans="1:24" ht="28.8">
      <c r="A87" s="7" t="s">
        <v>1405</v>
      </c>
      <c r="B87" s="7" t="s">
        <v>200</v>
      </c>
      <c r="C87" s="6">
        <v>2012</v>
      </c>
      <c r="D87" s="3" t="s">
        <v>1406</v>
      </c>
      <c r="E87" s="3" t="s">
        <v>1407</v>
      </c>
      <c r="F87" s="7" t="s">
        <v>1408</v>
      </c>
      <c r="G87" s="7" t="s">
        <v>1410</v>
      </c>
      <c r="I87" s="7" t="s">
        <v>209</v>
      </c>
      <c r="J87" s="7" t="s">
        <v>1414</v>
      </c>
      <c r="L87" s="7" t="s">
        <v>211</v>
      </c>
      <c r="N87" s="6" t="s">
        <v>6750</v>
      </c>
      <c r="O87" s="6" t="s">
        <v>6750</v>
      </c>
      <c r="P87" s="6" t="s">
        <v>6585</v>
      </c>
      <c r="Q87" s="6" t="s">
        <v>6750</v>
      </c>
      <c r="R87" s="6" t="s">
        <v>6797</v>
      </c>
      <c r="S87" s="6">
        <f>IF(Tabella32[[#This Row],[IC1
Addressing digital twin in cultural heritage]]="include",1,IF(Tabella32[[#This Row],[IC1
Addressing digital twin in cultural heritage]]="maybe",0.5,0))</f>
        <v>0</v>
      </c>
      <c r="T87" s="6">
        <f>IF(Tabella32[[#This Row],[IC2
Conceptualizing digital twin maturity level ]]="include",1,IF(Tabella32[[#This Row],[IC2
Conceptualizing digital twin maturity level ]]="maybe",0.5,0))</f>
        <v>0</v>
      </c>
      <c r="U87" s="6">
        <f>IF(Tabella32[[#This Row],[IC3
Paper is written in English ]]="include",1,IF(Tabella32[[#This Row],[IC3
Paper is written in English ]]="maybe",0.5,0))</f>
        <v>1</v>
      </c>
      <c r="V87" s="6">
        <f>IF(Tabella32[[#This Row],[IC4
Studies directly related to the research questions]]="include",1,IF(Tabella32[[#This Row],[IC4
Studies directly related to the research questions]]="maybe",0.5,0))</f>
        <v>0</v>
      </c>
      <c r="W87" s="6">
        <f>SUM(Tabella32[[#This Row],[IC1 Final Score]:[IC4 Final Score]])</f>
        <v>1</v>
      </c>
      <c r="X87" s="6" t="s">
        <v>6797</v>
      </c>
    </row>
    <row r="88" spans="1:24" ht="28.8">
      <c r="A88" s="7" t="s">
        <v>1454</v>
      </c>
      <c r="B88" s="7" t="s">
        <v>242</v>
      </c>
      <c r="C88" s="6">
        <v>2012</v>
      </c>
      <c r="D88" s="3" t="s">
        <v>1455</v>
      </c>
      <c r="E88" s="3" t="s">
        <v>1456</v>
      </c>
      <c r="F88" s="7" t="s">
        <v>1226</v>
      </c>
      <c r="G88" s="7" t="s">
        <v>1457</v>
      </c>
      <c r="L88" s="7" t="s">
        <v>211</v>
      </c>
      <c r="N88" s="6" t="s">
        <v>6750</v>
      </c>
      <c r="O88" s="6" t="s">
        <v>6750</v>
      </c>
      <c r="P88" s="6" t="s">
        <v>6585</v>
      </c>
      <c r="Q88" s="6" t="s">
        <v>6750</v>
      </c>
      <c r="R88" s="6" t="s">
        <v>6797</v>
      </c>
      <c r="S88" s="6">
        <f>IF(Tabella32[[#This Row],[IC1
Addressing digital twin in cultural heritage]]="include",1,IF(Tabella32[[#This Row],[IC1
Addressing digital twin in cultural heritage]]="maybe",0.5,0))</f>
        <v>0</v>
      </c>
      <c r="T88" s="6">
        <f>IF(Tabella32[[#This Row],[IC2
Conceptualizing digital twin maturity level ]]="include",1,IF(Tabella32[[#This Row],[IC2
Conceptualizing digital twin maturity level ]]="maybe",0.5,0))</f>
        <v>0</v>
      </c>
      <c r="U88" s="6">
        <f>IF(Tabella32[[#This Row],[IC3
Paper is written in English ]]="include",1,IF(Tabella32[[#This Row],[IC3
Paper is written in English ]]="maybe",0.5,0))</f>
        <v>1</v>
      </c>
      <c r="V88" s="6">
        <f>IF(Tabella32[[#This Row],[IC4
Studies directly related to the research questions]]="include",1,IF(Tabella32[[#This Row],[IC4
Studies directly related to the research questions]]="maybe",0.5,0))</f>
        <v>0</v>
      </c>
      <c r="W88" s="6">
        <f>SUM(Tabella32[[#This Row],[IC1 Final Score]:[IC4 Final Score]])</f>
        <v>1</v>
      </c>
      <c r="X88" s="6" t="s">
        <v>6797</v>
      </c>
    </row>
    <row r="89" spans="1:24" ht="28.8">
      <c r="A89" s="7" t="s">
        <v>1423</v>
      </c>
      <c r="B89" s="7" t="s">
        <v>200</v>
      </c>
      <c r="C89" s="6">
        <v>2012</v>
      </c>
      <c r="D89" s="3" t="s">
        <v>1424</v>
      </c>
      <c r="E89" s="3" t="s">
        <v>1425</v>
      </c>
      <c r="F89" s="7" t="s">
        <v>1384</v>
      </c>
      <c r="G89" s="7" t="s">
        <v>1426</v>
      </c>
      <c r="I89" s="7" t="s">
        <v>209</v>
      </c>
      <c r="J89" s="7" t="s">
        <v>1390</v>
      </c>
      <c r="L89" s="7" t="s">
        <v>211</v>
      </c>
      <c r="N89" s="6" t="s">
        <v>6796</v>
      </c>
      <c r="O89" s="6" t="s">
        <v>6796</v>
      </c>
      <c r="P89" s="6" t="s">
        <v>6585</v>
      </c>
      <c r="Q89" s="6" t="s">
        <v>6750</v>
      </c>
      <c r="R89" s="6" t="s">
        <v>6797</v>
      </c>
      <c r="S89" s="6">
        <f>IF(Tabella32[[#This Row],[IC1
Addressing digital twin in cultural heritage]]="include",1,IF(Tabella32[[#This Row],[IC1
Addressing digital twin in cultural heritage]]="maybe",0.5,0))</f>
        <v>0.5</v>
      </c>
      <c r="T89" s="6">
        <f>IF(Tabella32[[#This Row],[IC2
Conceptualizing digital twin maturity level ]]="include",1,IF(Tabella32[[#This Row],[IC2
Conceptualizing digital twin maturity level ]]="maybe",0.5,0))</f>
        <v>0.5</v>
      </c>
      <c r="U89" s="6">
        <f>IF(Tabella32[[#This Row],[IC3
Paper is written in English ]]="include",1,IF(Tabella32[[#This Row],[IC3
Paper is written in English ]]="maybe",0.5,0))</f>
        <v>1</v>
      </c>
      <c r="V89" s="6">
        <f>IF(Tabella32[[#This Row],[IC4
Studies directly related to the research questions]]="include",1,IF(Tabella32[[#This Row],[IC4
Studies directly related to the research questions]]="maybe",0.5,0))</f>
        <v>0</v>
      </c>
      <c r="W89" s="6">
        <f>SUM(Tabella32[[#This Row],[IC1 Final Score]:[IC4 Final Score]])</f>
        <v>2</v>
      </c>
      <c r="X89" s="6" t="s">
        <v>6797</v>
      </c>
    </row>
    <row r="90" spans="1:24">
      <c r="A90" s="13" t="s">
        <v>1478</v>
      </c>
      <c r="B90" s="13" t="s">
        <v>789</v>
      </c>
      <c r="C90" s="14">
        <v>2012</v>
      </c>
      <c r="D90" s="5" t="s">
        <v>1479</v>
      </c>
      <c r="E90" s="5" t="s">
        <v>1480</v>
      </c>
      <c r="F90" s="13" t="s">
        <v>1481</v>
      </c>
      <c r="G90" s="13"/>
      <c r="H90" s="13"/>
      <c r="I90" s="13" t="s">
        <v>796</v>
      </c>
      <c r="J90" s="13" t="s">
        <v>797</v>
      </c>
      <c r="K90" s="13"/>
      <c r="L90" s="13" t="s">
        <v>211</v>
      </c>
      <c r="M90" s="13"/>
      <c r="N90" s="6" t="s">
        <v>6750</v>
      </c>
      <c r="O90" s="6" t="s">
        <v>6796</v>
      </c>
      <c r="P90" s="6" t="s">
        <v>6750</v>
      </c>
      <c r="Q90" s="6" t="s">
        <v>6750</v>
      </c>
      <c r="R90" s="95" t="s">
        <v>6797</v>
      </c>
      <c r="S90" s="6">
        <f>IF(Tabella32[[#This Row],[IC1
Addressing digital twin in cultural heritage]]="include",1,IF(Tabella32[[#This Row],[IC1
Addressing digital twin in cultural heritage]]="maybe",0.5,0))</f>
        <v>0</v>
      </c>
      <c r="T90" s="6">
        <f>IF(Tabella32[[#This Row],[IC2
Conceptualizing digital twin maturity level ]]="include",1,IF(Tabella32[[#This Row],[IC2
Conceptualizing digital twin maturity level ]]="maybe",0.5,0))</f>
        <v>0.5</v>
      </c>
      <c r="U90" s="6">
        <f>IF(Tabella32[[#This Row],[IC3
Paper is written in English ]]="include",1,IF(Tabella32[[#This Row],[IC3
Paper is written in English ]]="maybe",0.5,0))</f>
        <v>0</v>
      </c>
      <c r="V90" s="6">
        <f>IF(Tabella32[[#This Row],[IC4
Studies directly related to the research questions]]="include",1,IF(Tabella32[[#This Row],[IC4
Studies directly related to the research questions]]="maybe",0.5,0))</f>
        <v>0</v>
      </c>
      <c r="W90" s="6">
        <f>SUM(Tabella32[[#This Row],[IC1 Final Score]:[IC4 Final Score]])</f>
        <v>0.5</v>
      </c>
      <c r="X90" s="6" t="s">
        <v>6797</v>
      </c>
    </row>
    <row r="91" spans="1:24" ht="43.2">
      <c r="A91" s="7" t="s">
        <v>1885</v>
      </c>
      <c r="B91" s="7" t="s">
        <v>768</v>
      </c>
      <c r="C91" s="6">
        <v>2013</v>
      </c>
      <c r="E91" s="3" t="s">
        <v>1886</v>
      </c>
      <c r="H91" s="7" t="s">
        <v>1888</v>
      </c>
      <c r="I91" s="7" t="s">
        <v>1891</v>
      </c>
      <c r="J91" s="7" t="s">
        <v>797</v>
      </c>
      <c r="L91" s="7" t="s">
        <v>1055</v>
      </c>
      <c r="M91" s="7">
        <v>4</v>
      </c>
      <c r="N91" s="6" t="s">
        <v>6796</v>
      </c>
      <c r="O91" s="6" t="s">
        <v>6750</v>
      </c>
      <c r="P91" s="6" t="s">
        <v>6585</v>
      </c>
      <c r="Q91" s="6" t="s">
        <v>6750</v>
      </c>
      <c r="R91" s="6" t="s">
        <v>6797</v>
      </c>
      <c r="S91" s="6">
        <f>IF(Tabella32[[#This Row],[IC1
Addressing digital twin in cultural heritage]]="include",1,IF(Tabella32[[#This Row],[IC1
Addressing digital twin in cultural heritage]]="maybe",0.5,0))</f>
        <v>0.5</v>
      </c>
      <c r="T91" s="6">
        <f>IF(Tabella32[[#This Row],[IC2
Conceptualizing digital twin maturity level ]]="include",1,IF(Tabella32[[#This Row],[IC2
Conceptualizing digital twin maturity level ]]="maybe",0.5,0))</f>
        <v>0</v>
      </c>
      <c r="U91" s="6">
        <f>IF(Tabella32[[#This Row],[IC3
Paper is written in English ]]="include",1,IF(Tabella32[[#This Row],[IC3
Paper is written in English ]]="maybe",0.5,0))</f>
        <v>1</v>
      </c>
      <c r="V91" s="6">
        <f>IF(Tabella32[[#This Row],[IC4
Studies directly related to the research questions]]="include",1,IF(Tabella32[[#This Row],[IC4
Studies directly related to the research questions]]="maybe",0.5,0))</f>
        <v>0</v>
      </c>
      <c r="W91" s="6">
        <f>SUM(Tabella32[[#This Row],[IC1 Final Score]:[IC4 Final Score]])</f>
        <v>1.5</v>
      </c>
      <c r="X91" s="6" t="s">
        <v>6797</v>
      </c>
    </row>
    <row r="92" spans="1:24">
      <c r="A92" s="7" t="s">
        <v>1686</v>
      </c>
      <c r="B92" s="7" t="s">
        <v>242</v>
      </c>
      <c r="C92" s="6">
        <v>2013</v>
      </c>
      <c r="D92" s="3" t="s">
        <v>1687</v>
      </c>
      <c r="E92" s="3" t="s">
        <v>1688</v>
      </c>
      <c r="F92" s="7" t="s">
        <v>998</v>
      </c>
      <c r="G92" s="7" t="s">
        <v>1689</v>
      </c>
      <c r="L92" s="7" t="s">
        <v>211</v>
      </c>
      <c r="N92" s="6" t="s">
        <v>6750</v>
      </c>
      <c r="O92" s="6" t="s">
        <v>6750</v>
      </c>
      <c r="P92" s="6" t="s">
        <v>6585</v>
      </c>
      <c r="Q92" s="6" t="s">
        <v>6750</v>
      </c>
      <c r="R92" s="6" t="s">
        <v>6797</v>
      </c>
      <c r="S92" s="6">
        <f>IF(Tabella32[[#This Row],[IC1
Addressing digital twin in cultural heritage]]="include",1,IF(Tabella32[[#This Row],[IC1
Addressing digital twin in cultural heritage]]="maybe",0.5,0))</f>
        <v>0</v>
      </c>
      <c r="T92" s="6">
        <f>IF(Tabella32[[#This Row],[IC2
Conceptualizing digital twin maturity level ]]="include",1,IF(Tabella32[[#This Row],[IC2
Conceptualizing digital twin maturity level ]]="maybe",0.5,0))</f>
        <v>0</v>
      </c>
      <c r="U92" s="6">
        <f>IF(Tabella32[[#This Row],[IC3
Paper is written in English ]]="include",1,IF(Tabella32[[#This Row],[IC3
Paper is written in English ]]="maybe",0.5,0))</f>
        <v>1</v>
      </c>
      <c r="V92" s="6">
        <f>IF(Tabella32[[#This Row],[IC4
Studies directly related to the research questions]]="include",1,IF(Tabella32[[#This Row],[IC4
Studies directly related to the research questions]]="maybe",0.5,0))</f>
        <v>0</v>
      </c>
      <c r="W92" s="6">
        <f>SUM(Tabella32[[#This Row],[IC1 Final Score]:[IC4 Final Score]])</f>
        <v>1</v>
      </c>
      <c r="X92" s="6" t="s">
        <v>6797</v>
      </c>
    </row>
    <row r="93" spans="1:24">
      <c r="A93" s="7" t="s">
        <v>1812</v>
      </c>
      <c r="B93" s="7" t="s">
        <v>200</v>
      </c>
      <c r="C93" s="6">
        <v>2013</v>
      </c>
      <c r="D93" s="3" t="s">
        <v>1813</v>
      </c>
      <c r="E93" s="3" t="s">
        <v>1814</v>
      </c>
      <c r="F93" s="7" t="s">
        <v>1815</v>
      </c>
      <c r="G93" s="7" t="s">
        <v>1817</v>
      </c>
      <c r="I93" s="7" t="s">
        <v>209</v>
      </c>
      <c r="J93" s="7" t="s">
        <v>1820</v>
      </c>
      <c r="L93" s="7" t="s">
        <v>211</v>
      </c>
      <c r="N93" s="6" t="s">
        <v>6750</v>
      </c>
      <c r="O93" s="6" t="s">
        <v>6750</v>
      </c>
      <c r="P93" s="6" t="s">
        <v>6585</v>
      </c>
      <c r="Q93" s="6" t="s">
        <v>6750</v>
      </c>
      <c r="R93" s="6" t="s">
        <v>6797</v>
      </c>
      <c r="S93" s="6">
        <f>IF(Tabella32[[#This Row],[IC1
Addressing digital twin in cultural heritage]]="include",1,IF(Tabella32[[#This Row],[IC1
Addressing digital twin in cultural heritage]]="maybe",0.5,0))</f>
        <v>0</v>
      </c>
      <c r="T93" s="6">
        <f>IF(Tabella32[[#This Row],[IC2
Conceptualizing digital twin maturity level ]]="include",1,IF(Tabella32[[#This Row],[IC2
Conceptualizing digital twin maturity level ]]="maybe",0.5,0))</f>
        <v>0</v>
      </c>
      <c r="U93" s="6">
        <f>IF(Tabella32[[#This Row],[IC3
Paper is written in English ]]="include",1,IF(Tabella32[[#This Row],[IC3
Paper is written in English ]]="maybe",0.5,0))</f>
        <v>1</v>
      </c>
      <c r="V93" s="6">
        <f>IF(Tabella32[[#This Row],[IC4
Studies directly related to the research questions]]="include",1,IF(Tabella32[[#This Row],[IC4
Studies directly related to the research questions]]="maybe",0.5,0))</f>
        <v>0</v>
      </c>
      <c r="W93" s="6">
        <f>SUM(Tabella32[[#This Row],[IC1 Final Score]:[IC4 Final Score]])</f>
        <v>1</v>
      </c>
      <c r="X93" s="6" t="s">
        <v>6797</v>
      </c>
    </row>
    <row r="94" spans="1:24">
      <c r="A94" s="7" t="s">
        <v>1822</v>
      </c>
      <c r="B94" s="7" t="s">
        <v>242</v>
      </c>
      <c r="C94" s="6">
        <v>2013</v>
      </c>
      <c r="D94" s="3" t="s">
        <v>1823</v>
      </c>
      <c r="E94" s="3" t="s">
        <v>1824</v>
      </c>
      <c r="F94" s="7" t="s">
        <v>998</v>
      </c>
      <c r="G94" s="7" t="s">
        <v>1825</v>
      </c>
      <c r="L94" s="7" t="s">
        <v>211</v>
      </c>
      <c r="N94" s="6" t="s">
        <v>6750</v>
      </c>
      <c r="O94" s="6" t="s">
        <v>6750</v>
      </c>
      <c r="P94" s="6" t="s">
        <v>6585</v>
      </c>
      <c r="Q94" s="6" t="s">
        <v>6750</v>
      </c>
      <c r="R94" s="6" t="s">
        <v>6797</v>
      </c>
      <c r="S94" s="6">
        <f>IF(Tabella32[[#This Row],[IC1
Addressing digital twin in cultural heritage]]="include",1,IF(Tabella32[[#This Row],[IC1
Addressing digital twin in cultural heritage]]="maybe",0.5,0))</f>
        <v>0</v>
      </c>
      <c r="T94" s="6">
        <f>IF(Tabella32[[#This Row],[IC2
Conceptualizing digital twin maturity level ]]="include",1,IF(Tabella32[[#This Row],[IC2
Conceptualizing digital twin maturity level ]]="maybe",0.5,0))</f>
        <v>0</v>
      </c>
      <c r="U94" s="6">
        <f>IF(Tabella32[[#This Row],[IC3
Paper is written in English ]]="include",1,IF(Tabella32[[#This Row],[IC3
Paper is written in English ]]="maybe",0.5,0))</f>
        <v>1</v>
      </c>
      <c r="V94" s="6">
        <f>IF(Tabella32[[#This Row],[IC4
Studies directly related to the research questions]]="include",1,IF(Tabella32[[#This Row],[IC4
Studies directly related to the research questions]]="maybe",0.5,0))</f>
        <v>0</v>
      </c>
      <c r="W94" s="6">
        <f>SUM(Tabella32[[#This Row],[IC1 Final Score]:[IC4 Final Score]])</f>
        <v>1</v>
      </c>
      <c r="X94" s="6" t="s">
        <v>6797</v>
      </c>
    </row>
    <row r="95" spans="1:24">
      <c r="A95" s="7" t="s">
        <v>1842</v>
      </c>
      <c r="B95" s="7" t="s">
        <v>200</v>
      </c>
      <c r="C95" s="6">
        <v>2013</v>
      </c>
      <c r="D95" s="3" t="s">
        <v>1843</v>
      </c>
      <c r="E95" s="3" t="s">
        <v>1844</v>
      </c>
      <c r="F95" s="7" t="s">
        <v>1815</v>
      </c>
      <c r="G95" s="7" t="s">
        <v>1845</v>
      </c>
      <c r="I95" s="7" t="s">
        <v>209</v>
      </c>
      <c r="J95" s="7" t="s">
        <v>1820</v>
      </c>
      <c r="L95" s="7" t="s">
        <v>211</v>
      </c>
      <c r="N95" s="6" t="s">
        <v>6750</v>
      </c>
      <c r="O95" s="6" t="s">
        <v>6750</v>
      </c>
      <c r="P95" s="6" t="s">
        <v>6585</v>
      </c>
      <c r="Q95" s="6" t="s">
        <v>6750</v>
      </c>
      <c r="R95" s="6" t="s">
        <v>6797</v>
      </c>
      <c r="S95" s="6">
        <f>IF(Tabella32[[#This Row],[IC1
Addressing digital twin in cultural heritage]]="include",1,IF(Tabella32[[#This Row],[IC1
Addressing digital twin in cultural heritage]]="maybe",0.5,0))</f>
        <v>0</v>
      </c>
      <c r="T95" s="6">
        <f>IF(Tabella32[[#This Row],[IC2
Conceptualizing digital twin maturity level ]]="include",1,IF(Tabella32[[#This Row],[IC2
Conceptualizing digital twin maturity level ]]="maybe",0.5,0))</f>
        <v>0</v>
      </c>
      <c r="U95" s="6">
        <f>IF(Tabella32[[#This Row],[IC3
Paper is written in English ]]="include",1,IF(Tabella32[[#This Row],[IC3
Paper is written in English ]]="maybe",0.5,0))</f>
        <v>1</v>
      </c>
      <c r="V95" s="6">
        <f>IF(Tabella32[[#This Row],[IC4
Studies directly related to the research questions]]="include",1,IF(Tabella32[[#This Row],[IC4
Studies directly related to the research questions]]="maybe",0.5,0))</f>
        <v>0</v>
      </c>
      <c r="W95" s="6">
        <f>SUM(Tabella32[[#This Row],[IC1 Final Score]:[IC4 Final Score]])</f>
        <v>1</v>
      </c>
      <c r="X95" s="6" t="s">
        <v>6797</v>
      </c>
    </row>
    <row r="96" spans="1:24">
      <c r="A96" s="7" t="s">
        <v>1856</v>
      </c>
      <c r="B96" s="7" t="s">
        <v>200</v>
      </c>
      <c r="C96" s="6">
        <v>2013</v>
      </c>
      <c r="D96" s="3" t="s">
        <v>1857</v>
      </c>
      <c r="E96" s="3" t="s">
        <v>1858</v>
      </c>
      <c r="F96" s="7" t="s">
        <v>1658</v>
      </c>
      <c r="G96" s="7" t="s">
        <v>1859</v>
      </c>
      <c r="I96" s="7" t="s">
        <v>209</v>
      </c>
      <c r="J96" s="7" t="s">
        <v>1663</v>
      </c>
      <c r="L96" s="7" t="s">
        <v>211</v>
      </c>
      <c r="N96" s="6" t="s">
        <v>6796</v>
      </c>
      <c r="O96" s="6" t="s">
        <v>6796</v>
      </c>
      <c r="P96" s="6" t="s">
        <v>6585</v>
      </c>
      <c r="Q96" s="6" t="s">
        <v>6750</v>
      </c>
      <c r="R96" s="6" t="s">
        <v>6797</v>
      </c>
      <c r="S96" s="6">
        <f>IF(Tabella32[[#This Row],[IC1
Addressing digital twin in cultural heritage]]="include",1,IF(Tabella32[[#This Row],[IC1
Addressing digital twin in cultural heritage]]="maybe",0.5,0))</f>
        <v>0.5</v>
      </c>
      <c r="T96" s="6">
        <f>IF(Tabella32[[#This Row],[IC2
Conceptualizing digital twin maturity level ]]="include",1,IF(Tabella32[[#This Row],[IC2
Conceptualizing digital twin maturity level ]]="maybe",0.5,0))</f>
        <v>0.5</v>
      </c>
      <c r="U96" s="6">
        <f>IF(Tabella32[[#This Row],[IC3
Paper is written in English ]]="include",1,IF(Tabella32[[#This Row],[IC3
Paper is written in English ]]="maybe",0.5,0))</f>
        <v>1</v>
      </c>
      <c r="V96" s="6">
        <f>IF(Tabella32[[#This Row],[IC4
Studies directly related to the research questions]]="include",1,IF(Tabella32[[#This Row],[IC4
Studies directly related to the research questions]]="maybe",0.5,0))</f>
        <v>0</v>
      </c>
      <c r="W96" s="6">
        <f>SUM(Tabella32[[#This Row],[IC1 Final Score]:[IC4 Final Score]])</f>
        <v>2</v>
      </c>
      <c r="X96" s="6" t="s">
        <v>6797</v>
      </c>
    </row>
    <row r="97" spans="1:24" ht="28.8">
      <c r="A97" s="7" t="s">
        <v>1964</v>
      </c>
      <c r="B97" s="7" t="s">
        <v>242</v>
      </c>
      <c r="C97" s="6">
        <v>2014</v>
      </c>
      <c r="D97" s="3" t="s">
        <v>1965</v>
      </c>
      <c r="E97" s="3" t="s">
        <v>1966</v>
      </c>
      <c r="F97" s="7" t="s">
        <v>803</v>
      </c>
      <c r="G97" s="7" t="s">
        <v>1967</v>
      </c>
      <c r="H97" s="7" t="s">
        <v>1969</v>
      </c>
      <c r="K97" s="7" t="s">
        <v>253</v>
      </c>
      <c r="L97" s="7" t="s">
        <v>211</v>
      </c>
      <c r="N97" s="6" t="s">
        <v>6796</v>
      </c>
      <c r="O97" s="6" t="s">
        <v>6796</v>
      </c>
      <c r="P97" s="6" t="s">
        <v>6585</v>
      </c>
      <c r="Q97" s="6" t="s">
        <v>6750</v>
      </c>
      <c r="R97" s="6" t="s">
        <v>6796</v>
      </c>
      <c r="S97" s="6">
        <f>IF(Tabella32[[#This Row],[IC1
Addressing digital twin in cultural heritage]]="include",1,IF(Tabella32[[#This Row],[IC1
Addressing digital twin in cultural heritage]]="maybe",0.5,0))</f>
        <v>0.5</v>
      </c>
      <c r="T97" s="6">
        <f>IF(Tabella32[[#This Row],[IC2
Conceptualizing digital twin maturity level ]]="include",1,IF(Tabella32[[#This Row],[IC2
Conceptualizing digital twin maturity level ]]="maybe",0.5,0))</f>
        <v>0.5</v>
      </c>
      <c r="U97" s="6">
        <f>IF(Tabella32[[#This Row],[IC3
Paper is written in English ]]="include",1,IF(Tabella32[[#This Row],[IC3
Paper is written in English ]]="maybe",0.5,0))</f>
        <v>1</v>
      </c>
      <c r="V97" s="6">
        <f>IF(Tabella32[[#This Row],[IC4
Studies directly related to the research questions]]="include",1,IF(Tabella32[[#This Row],[IC4
Studies directly related to the research questions]]="maybe",0.5,0))</f>
        <v>0</v>
      </c>
      <c r="W97" s="6">
        <f>SUM(Tabella32[[#This Row],[IC1 Final Score]:[IC4 Final Score]])</f>
        <v>2</v>
      </c>
      <c r="X97" s="6" t="s">
        <v>6797</v>
      </c>
    </row>
    <row r="98" spans="1:24" ht="28.8">
      <c r="A98" s="7" t="s">
        <v>2168</v>
      </c>
      <c r="B98" s="7" t="s">
        <v>768</v>
      </c>
      <c r="C98" s="6">
        <v>2014</v>
      </c>
      <c r="E98" s="3" t="s">
        <v>2169</v>
      </c>
      <c r="H98" s="7" t="s">
        <v>2171</v>
      </c>
      <c r="I98" s="7" t="s">
        <v>1891</v>
      </c>
      <c r="J98" s="7" t="s">
        <v>797</v>
      </c>
      <c r="L98" s="7" t="s">
        <v>1055</v>
      </c>
      <c r="M98" s="7">
        <v>6.7</v>
      </c>
      <c r="N98" s="6" t="s">
        <v>6796</v>
      </c>
      <c r="O98" s="6" t="s">
        <v>6796</v>
      </c>
      <c r="P98" s="6" t="s">
        <v>6796</v>
      </c>
      <c r="Q98" s="6" t="s">
        <v>6796</v>
      </c>
      <c r="R98" s="6" t="s">
        <v>6797</v>
      </c>
      <c r="S98" s="6">
        <f>IF(Tabella32[[#This Row],[IC1
Addressing digital twin in cultural heritage]]="include",1,IF(Tabella32[[#This Row],[IC1
Addressing digital twin in cultural heritage]]="maybe",0.5,0))</f>
        <v>0.5</v>
      </c>
      <c r="T98" s="6">
        <f>IF(Tabella32[[#This Row],[IC2
Conceptualizing digital twin maturity level ]]="include",1,IF(Tabella32[[#This Row],[IC2
Conceptualizing digital twin maturity level ]]="maybe",0.5,0))</f>
        <v>0.5</v>
      </c>
      <c r="U98" s="6">
        <f>IF(Tabella32[[#This Row],[IC3
Paper is written in English ]]="include",1,IF(Tabella32[[#This Row],[IC3
Paper is written in English ]]="maybe",0.5,0))</f>
        <v>0.5</v>
      </c>
      <c r="V98" s="6">
        <f>IF(Tabella32[[#This Row],[IC4
Studies directly related to the research questions]]="include",1,IF(Tabella32[[#This Row],[IC4
Studies directly related to the research questions]]="maybe",0.5,0))</f>
        <v>0.5</v>
      </c>
      <c r="W98" s="6">
        <f>SUM(Tabella32[[#This Row],[IC1 Final Score]:[IC4 Final Score]])</f>
        <v>2</v>
      </c>
      <c r="X98" s="6" t="s">
        <v>6797</v>
      </c>
    </row>
    <row r="99" spans="1:24" ht="28.8">
      <c r="A99" s="7" t="s">
        <v>2011</v>
      </c>
      <c r="B99" s="7" t="s">
        <v>200</v>
      </c>
      <c r="C99" s="6">
        <v>2014</v>
      </c>
      <c r="D99" s="3" t="s">
        <v>2012</v>
      </c>
      <c r="E99" s="3" t="s">
        <v>2013</v>
      </c>
      <c r="F99" s="7" t="s">
        <v>472</v>
      </c>
      <c r="G99" s="7" t="s">
        <v>2014</v>
      </c>
      <c r="I99" s="7" t="s">
        <v>262</v>
      </c>
      <c r="J99" s="7" t="s">
        <v>2009</v>
      </c>
      <c r="K99" s="7" t="s">
        <v>253</v>
      </c>
      <c r="L99" s="7" t="s">
        <v>211</v>
      </c>
      <c r="N99" s="6" t="s">
        <v>6750</v>
      </c>
      <c r="O99" s="6" t="s">
        <v>6750</v>
      </c>
      <c r="P99" s="6" t="s">
        <v>6585</v>
      </c>
      <c r="Q99" s="6" t="s">
        <v>6750</v>
      </c>
      <c r="R99" s="6" t="s">
        <v>6797</v>
      </c>
      <c r="S99" s="6">
        <f>IF(Tabella32[[#This Row],[IC1
Addressing digital twin in cultural heritage]]="include",1,IF(Tabella32[[#This Row],[IC1
Addressing digital twin in cultural heritage]]="maybe",0.5,0))</f>
        <v>0</v>
      </c>
      <c r="T99" s="6">
        <f>IF(Tabella32[[#This Row],[IC2
Conceptualizing digital twin maturity level ]]="include",1,IF(Tabella32[[#This Row],[IC2
Conceptualizing digital twin maturity level ]]="maybe",0.5,0))</f>
        <v>0</v>
      </c>
      <c r="U99" s="6">
        <f>IF(Tabella32[[#This Row],[IC3
Paper is written in English ]]="include",1,IF(Tabella32[[#This Row],[IC3
Paper is written in English ]]="maybe",0.5,0))</f>
        <v>1</v>
      </c>
      <c r="V99" s="6">
        <f>IF(Tabella32[[#This Row],[IC4
Studies directly related to the research questions]]="include",1,IF(Tabella32[[#This Row],[IC4
Studies directly related to the research questions]]="maybe",0.5,0))</f>
        <v>0</v>
      </c>
      <c r="W99" s="6">
        <f>SUM(Tabella32[[#This Row],[IC1 Final Score]:[IC4 Final Score]])</f>
        <v>1</v>
      </c>
      <c r="X99" s="6" t="s">
        <v>6797</v>
      </c>
    </row>
    <row r="100" spans="1:24" ht="28.8">
      <c r="A100" s="7" t="s">
        <v>2143</v>
      </c>
      <c r="B100" s="7" t="s">
        <v>242</v>
      </c>
      <c r="C100" s="6">
        <v>2014</v>
      </c>
      <c r="D100" s="3" t="s">
        <v>2144</v>
      </c>
      <c r="E100" s="3" t="s">
        <v>2145</v>
      </c>
      <c r="F100" s="7" t="s">
        <v>1226</v>
      </c>
      <c r="G100" s="7" t="s">
        <v>2146</v>
      </c>
      <c r="L100" s="7" t="s">
        <v>211</v>
      </c>
      <c r="N100" s="6" t="s">
        <v>6750</v>
      </c>
      <c r="O100" s="6" t="s">
        <v>6750</v>
      </c>
      <c r="P100" s="6" t="s">
        <v>6585</v>
      </c>
      <c r="Q100" s="6" t="s">
        <v>6750</v>
      </c>
      <c r="R100" s="6" t="s">
        <v>6797</v>
      </c>
      <c r="S100" s="6">
        <f>IF(Tabella32[[#This Row],[IC1
Addressing digital twin in cultural heritage]]="include",1,IF(Tabella32[[#This Row],[IC1
Addressing digital twin in cultural heritage]]="maybe",0.5,0))</f>
        <v>0</v>
      </c>
      <c r="T100" s="6">
        <f>IF(Tabella32[[#This Row],[IC2
Conceptualizing digital twin maturity level ]]="include",1,IF(Tabella32[[#This Row],[IC2
Conceptualizing digital twin maturity level ]]="maybe",0.5,0))</f>
        <v>0</v>
      </c>
      <c r="U100" s="6">
        <f>IF(Tabella32[[#This Row],[IC3
Paper is written in English ]]="include",1,IF(Tabella32[[#This Row],[IC3
Paper is written in English ]]="maybe",0.5,0))</f>
        <v>1</v>
      </c>
      <c r="V100" s="6">
        <f>IF(Tabella32[[#This Row],[IC4
Studies directly related to the research questions]]="include",1,IF(Tabella32[[#This Row],[IC4
Studies directly related to the research questions]]="maybe",0.5,0))</f>
        <v>0</v>
      </c>
      <c r="W100" s="6">
        <f>SUM(Tabella32[[#This Row],[IC1 Final Score]:[IC4 Final Score]])</f>
        <v>1</v>
      </c>
      <c r="X100" s="6" t="s">
        <v>6797</v>
      </c>
    </row>
    <row r="101" spans="1:24">
      <c r="A101" s="7" t="s">
        <v>2218</v>
      </c>
      <c r="B101" s="7" t="s">
        <v>200</v>
      </c>
      <c r="C101" s="6">
        <v>2014</v>
      </c>
      <c r="D101" s="3" t="s">
        <v>2219</v>
      </c>
      <c r="E101" s="3" t="s">
        <v>2220</v>
      </c>
      <c r="G101" s="7" t="s">
        <v>2221</v>
      </c>
      <c r="L101" s="7" t="s">
        <v>211</v>
      </c>
      <c r="N101" s="6" t="s">
        <v>6750</v>
      </c>
      <c r="O101" s="6" t="s">
        <v>6750</v>
      </c>
      <c r="P101" s="6" t="s">
        <v>6585</v>
      </c>
      <c r="Q101" s="6" t="s">
        <v>6750</v>
      </c>
      <c r="R101" s="6" t="s">
        <v>6797</v>
      </c>
      <c r="S101" s="6">
        <f>IF(Tabella32[[#This Row],[IC1
Addressing digital twin in cultural heritage]]="include",1,IF(Tabella32[[#This Row],[IC1
Addressing digital twin in cultural heritage]]="maybe",0.5,0))</f>
        <v>0</v>
      </c>
      <c r="T101" s="6">
        <f>IF(Tabella32[[#This Row],[IC2
Conceptualizing digital twin maturity level ]]="include",1,IF(Tabella32[[#This Row],[IC2
Conceptualizing digital twin maturity level ]]="maybe",0.5,0))</f>
        <v>0</v>
      </c>
      <c r="U101" s="6">
        <f>IF(Tabella32[[#This Row],[IC3
Paper is written in English ]]="include",1,IF(Tabella32[[#This Row],[IC3
Paper is written in English ]]="maybe",0.5,0))</f>
        <v>1</v>
      </c>
      <c r="V101" s="6">
        <f>IF(Tabella32[[#This Row],[IC4
Studies directly related to the research questions]]="include",1,IF(Tabella32[[#This Row],[IC4
Studies directly related to the research questions]]="maybe",0.5,0))</f>
        <v>0</v>
      </c>
      <c r="W101" s="6">
        <f>SUM(Tabella32[[#This Row],[IC1 Final Score]:[IC4 Final Score]])</f>
        <v>1</v>
      </c>
      <c r="X101" s="6" t="s">
        <v>6797</v>
      </c>
    </row>
    <row r="102" spans="1:24" ht="28.8">
      <c r="A102" s="7" t="s">
        <v>2185</v>
      </c>
      <c r="B102" s="7" t="s">
        <v>242</v>
      </c>
      <c r="C102" s="6">
        <v>2014</v>
      </c>
      <c r="D102" s="3" t="s">
        <v>2186</v>
      </c>
      <c r="E102" s="3" t="s">
        <v>2187</v>
      </c>
      <c r="F102" s="7" t="s">
        <v>2188</v>
      </c>
      <c r="G102" s="7" t="s">
        <v>2190</v>
      </c>
      <c r="H102" s="7" t="s">
        <v>2192</v>
      </c>
      <c r="L102" s="7" t="s">
        <v>211</v>
      </c>
      <c r="N102" s="6" t="s">
        <v>6796</v>
      </c>
      <c r="O102" s="6" t="s">
        <v>6796</v>
      </c>
      <c r="P102" s="6" t="s">
        <v>6750</v>
      </c>
      <c r="Q102" s="6" t="s">
        <v>6585</v>
      </c>
      <c r="R102" s="6" t="s">
        <v>6797</v>
      </c>
      <c r="S102" s="6">
        <f>IF(Tabella32[[#This Row],[IC1
Addressing digital twin in cultural heritage]]="include",1,IF(Tabella32[[#This Row],[IC1
Addressing digital twin in cultural heritage]]="maybe",0.5,0))</f>
        <v>0.5</v>
      </c>
      <c r="T102" s="6">
        <f>IF(Tabella32[[#This Row],[IC2
Conceptualizing digital twin maturity level ]]="include",1,IF(Tabella32[[#This Row],[IC2
Conceptualizing digital twin maturity level ]]="maybe",0.5,0))</f>
        <v>0.5</v>
      </c>
      <c r="U102" s="6">
        <f>IF(Tabella32[[#This Row],[IC3
Paper is written in English ]]="include",1,IF(Tabella32[[#This Row],[IC3
Paper is written in English ]]="maybe",0.5,0))</f>
        <v>0</v>
      </c>
      <c r="V102" s="6">
        <f>IF(Tabella32[[#This Row],[IC4
Studies directly related to the research questions]]="include",1,IF(Tabella32[[#This Row],[IC4
Studies directly related to the research questions]]="maybe",0.5,0))</f>
        <v>1</v>
      </c>
      <c r="W102" s="6">
        <f>SUM(Tabella32[[#This Row],[IC1 Final Score]:[IC4 Final Score]])</f>
        <v>2</v>
      </c>
      <c r="X102" s="6" t="s">
        <v>6797</v>
      </c>
    </row>
    <row r="103" spans="1:24" ht="28.8">
      <c r="A103" s="7" t="s">
        <v>2250</v>
      </c>
      <c r="B103" s="7" t="s">
        <v>200</v>
      </c>
      <c r="C103" s="6">
        <v>2015</v>
      </c>
      <c r="D103" s="3" t="s">
        <v>2251</v>
      </c>
      <c r="E103" s="3" t="s">
        <v>2252</v>
      </c>
      <c r="F103" s="7" t="s">
        <v>2253</v>
      </c>
      <c r="G103" s="7" t="s">
        <v>2255</v>
      </c>
      <c r="I103" s="7" t="s">
        <v>262</v>
      </c>
      <c r="J103" s="7" t="s">
        <v>2259</v>
      </c>
      <c r="K103" s="7" t="s">
        <v>253</v>
      </c>
      <c r="L103" s="7" t="s">
        <v>211</v>
      </c>
      <c r="N103" s="6" t="s">
        <v>6796</v>
      </c>
      <c r="O103" s="6" t="s">
        <v>6796</v>
      </c>
      <c r="P103" s="6" t="s">
        <v>6585</v>
      </c>
      <c r="Q103" s="6" t="s">
        <v>6750</v>
      </c>
      <c r="R103" s="6" t="s">
        <v>6796</v>
      </c>
      <c r="S103" s="6">
        <f>IF(Tabella32[[#This Row],[IC1
Addressing digital twin in cultural heritage]]="include",1,IF(Tabella32[[#This Row],[IC1
Addressing digital twin in cultural heritage]]="maybe",0.5,0))</f>
        <v>0.5</v>
      </c>
      <c r="T103" s="6">
        <f>IF(Tabella32[[#This Row],[IC2
Conceptualizing digital twin maturity level ]]="include",1,IF(Tabella32[[#This Row],[IC2
Conceptualizing digital twin maturity level ]]="maybe",0.5,0))</f>
        <v>0.5</v>
      </c>
      <c r="U103" s="6">
        <f>IF(Tabella32[[#This Row],[IC3
Paper is written in English ]]="include",1,IF(Tabella32[[#This Row],[IC3
Paper is written in English ]]="maybe",0.5,0))</f>
        <v>1</v>
      </c>
      <c r="V103" s="6">
        <f>IF(Tabella32[[#This Row],[IC4
Studies directly related to the research questions]]="include",1,IF(Tabella32[[#This Row],[IC4
Studies directly related to the research questions]]="maybe",0.5,0))</f>
        <v>0</v>
      </c>
      <c r="W103" s="6">
        <f>SUM(Tabella32[[#This Row],[IC1 Final Score]:[IC4 Final Score]])</f>
        <v>2</v>
      </c>
      <c r="X103" s="6" t="s">
        <v>6797</v>
      </c>
    </row>
    <row r="104" spans="1:24">
      <c r="A104" s="7" t="s">
        <v>2515</v>
      </c>
      <c r="B104" s="7" t="s">
        <v>200</v>
      </c>
      <c r="C104" s="6">
        <v>2015</v>
      </c>
      <c r="D104" s="3" t="s">
        <v>2516</v>
      </c>
      <c r="E104" s="3" t="s">
        <v>2517</v>
      </c>
      <c r="F104" s="7" t="s">
        <v>2518</v>
      </c>
      <c r="G104" s="7" t="s">
        <v>2520</v>
      </c>
      <c r="I104" s="7" t="s">
        <v>209</v>
      </c>
      <c r="J104" s="7" t="s">
        <v>2523</v>
      </c>
      <c r="L104" s="7" t="s">
        <v>211</v>
      </c>
      <c r="N104" s="6" t="s">
        <v>6796</v>
      </c>
      <c r="O104" s="6" t="s">
        <v>6796</v>
      </c>
      <c r="P104" s="6" t="s">
        <v>6585</v>
      </c>
      <c r="Q104" s="6" t="s">
        <v>6750</v>
      </c>
      <c r="R104" s="6" t="s">
        <v>6797</v>
      </c>
      <c r="S104" s="6">
        <f>IF(Tabella32[[#This Row],[IC1
Addressing digital twin in cultural heritage]]="include",1,IF(Tabella32[[#This Row],[IC1
Addressing digital twin in cultural heritage]]="maybe",0.5,0))</f>
        <v>0.5</v>
      </c>
      <c r="T104" s="6">
        <f>IF(Tabella32[[#This Row],[IC2
Conceptualizing digital twin maturity level ]]="include",1,IF(Tabella32[[#This Row],[IC2
Conceptualizing digital twin maturity level ]]="maybe",0.5,0))</f>
        <v>0.5</v>
      </c>
      <c r="U104" s="6">
        <f>IF(Tabella32[[#This Row],[IC3
Paper is written in English ]]="include",1,IF(Tabella32[[#This Row],[IC3
Paper is written in English ]]="maybe",0.5,0))</f>
        <v>1</v>
      </c>
      <c r="V104" s="6">
        <f>IF(Tabella32[[#This Row],[IC4
Studies directly related to the research questions]]="include",1,IF(Tabella32[[#This Row],[IC4
Studies directly related to the research questions]]="maybe",0.5,0))</f>
        <v>0</v>
      </c>
      <c r="W104" s="6">
        <f>SUM(Tabella32[[#This Row],[IC1 Final Score]:[IC4 Final Score]])</f>
        <v>2</v>
      </c>
      <c r="X104" s="6" t="s">
        <v>6797</v>
      </c>
    </row>
    <row r="105" spans="1:24" ht="28.8">
      <c r="A105" s="7" t="s">
        <v>2552</v>
      </c>
      <c r="B105" s="7" t="s">
        <v>242</v>
      </c>
      <c r="C105" s="6">
        <v>2015</v>
      </c>
      <c r="D105" s="3" t="s">
        <v>2553</v>
      </c>
      <c r="E105" s="3" t="s">
        <v>2554</v>
      </c>
      <c r="F105" s="7" t="s">
        <v>2555</v>
      </c>
      <c r="G105" s="7" t="s">
        <v>2557</v>
      </c>
      <c r="H105" s="7" t="s">
        <v>2559</v>
      </c>
      <c r="K105" s="7" t="s">
        <v>253</v>
      </c>
      <c r="L105" s="7" t="s">
        <v>211</v>
      </c>
      <c r="N105" s="6" t="s">
        <v>6796</v>
      </c>
      <c r="O105" s="6" t="s">
        <v>6796</v>
      </c>
      <c r="P105" s="6" t="s">
        <v>6585</v>
      </c>
      <c r="Q105" s="6" t="s">
        <v>6750</v>
      </c>
      <c r="R105" s="6" t="s">
        <v>6797</v>
      </c>
      <c r="S105" s="6">
        <f>IF(Tabella32[[#This Row],[IC1
Addressing digital twin in cultural heritage]]="include",1,IF(Tabella32[[#This Row],[IC1
Addressing digital twin in cultural heritage]]="maybe",0.5,0))</f>
        <v>0.5</v>
      </c>
      <c r="T105" s="6">
        <f>IF(Tabella32[[#This Row],[IC2
Conceptualizing digital twin maturity level ]]="include",1,IF(Tabella32[[#This Row],[IC2
Conceptualizing digital twin maturity level ]]="maybe",0.5,0))</f>
        <v>0.5</v>
      </c>
      <c r="U105" s="6">
        <f>IF(Tabella32[[#This Row],[IC3
Paper is written in English ]]="include",1,IF(Tabella32[[#This Row],[IC3
Paper is written in English ]]="maybe",0.5,0))</f>
        <v>1</v>
      </c>
      <c r="V105" s="6">
        <f>IF(Tabella32[[#This Row],[IC4
Studies directly related to the research questions]]="include",1,IF(Tabella32[[#This Row],[IC4
Studies directly related to the research questions]]="maybe",0.5,0))</f>
        <v>0</v>
      </c>
      <c r="W105" s="6">
        <f>SUM(Tabella32[[#This Row],[IC1 Final Score]:[IC4 Final Score]])</f>
        <v>2</v>
      </c>
      <c r="X105" s="6" t="s">
        <v>6797</v>
      </c>
    </row>
    <row r="106" spans="1:24" ht="28.8">
      <c r="A106" s="7" t="s">
        <v>2771</v>
      </c>
      <c r="B106" s="7" t="s">
        <v>768</v>
      </c>
      <c r="C106" s="6">
        <v>2016</v>
      </c>
      <c r="E106" s="3" t="s">
        <v>2772</v>
      </c>
      <c r="H106" s="7" t="s">
        <v>2774</v>
      </c>
      <c r="I106" s="7" t="s">
        <v>2161</v>
      </c>
      <c r="J106" s="7" t="s">
        <v>2162</v>
      </c>
      <c r="L106" s="7" t="s">
        <v>1055</v>
      </c>
      <c r="M106" s="7">
        <v>25.04</v>
      </c>
      <c r="N106" s="6" t="s">
        <v>6750</v>
      </c>
      <c r="O106" s="6" t="s">
        <v>6750</v>
      </c>
      <c r="P106" s="6" t="s">
        <v>6585</v>
      </c>
      <c r="Q106" s="6" t="s">
        <v>6750</v>
      </c>
      <c r="R106" s="6" t="s">
        <v>6797</v>
      </c>
      <c r="S106" s="6">
        <f>IF(Tabella32[[#This Row],[IC1
Addressing digital twin in cultural heritage]]="include",1,IF(Tabella32[[#This Row],[IC1
Addressing digital twin in cultural heritage]]="maybe",0.5,0))</f>
        <v>0</v>
      </c>
      <c r="T106" s="6">
        <f>IF(Tabella32[[#This Row],[IC2
Conceptualizing digital twin maturity level ]]="include",1,IF(Tabella32[[#This Row],[IC2
Conceptualizing digital twin maturity level ]]="maybe",0.5,0))</f>
        <v>0</v>
      </c>
      <c r="U106" s="6">
        <f>IF(Tabella32[[#This Row],[IC3
Paper is written in English ]]="include",1,IF(Tabella32[[#This Row],[IC3
Paper is written in English ]]="maybe",0.5,0))</f>
        <v>1</v>
      </c>
      <c r="V106" s="6">
        <f>IF(Tabella32[[#This Row],[IC4
Studies directly related to the research questions]]="include",1,IF(Tabella32[[#This Row],[IC4
Studies directly related to the research questions]]="maybe",0.5,0))</f>
        <v>0</v>
      </c>
      <c r="W106" s="6">
        <f>SUM(Tabella32[[#This Row],[IC1 Final Score]:[IC4 Final Score]])</f>
        <v>1</v>
      </c>
      <c r="X106" s="6" t="s">
        <v>6797</v>
      </c>
    </row>
    <row r="107" spans="1:24" ht="28.8">
      <c r="A107" s="7" t="s">
        <v>2725</v>
      </c>
      <c r="B107" s="7" t="s">
        <v>200</v>
      </c>
      <c r="C107" s="6">
        <v>2016</v>
      </c>
      <c r="D107" s="3" t="s">
        <v>2726</v>
      </c>
      <c r="E107" s="3" t="s">
        <v>2727</v>
      </c>
      <c r="F107" s="7" t="s">
        <v>2728</v>
      </c>
      <c r="G107" s="7" t="s">
        <v>2730</v>
      </c>
      <c r="I107" s="7" t="s">
        <v>209</v>
      </c>
      <c r="J107" s="7" t="s">
        <v>2734</v>
      </c>
      <c r="L107" s="7" t="s">
        <v>211</v>
      </c>
      <c r="N107" s="6" t="s">
        <v>6796</v>
      </c>
      <c r="O107" s="6" t="s">
        <v>6750</v>
      </c>
      <c r="P107" s="6" t="s">
        <v>6585</v>
      </c>
      <c r="Q107" s="6" t="s">
        <v>6750</v>
      </c>
      <c r="R107" s="6" t="s">
        <v>6797</v>
      </c>
      <c r="S107" s="6">
        <f>IF(Tabella32[[#This Row],[IC1
Addressing digital twin in cultural heritage]]="include",1,IF(Tabella32[[#This Row],[IC1
Addressing digital twin in cultural heritage]]="maybe",0.5,0))</f>
        <v>0.5</v>
      </c>
      <c r="T107" s="6">
        <f>IF(Tabella32[[#This Row],[IC2
Conceptualizing digital twin maturity level ]]="include",1,IF(Tabella32[[#This Row],[IC2
Conceptualizing digital twin maturity level ]]="maybe",0.5,0))</f>
        <v>0</v>
      </c>
      <c r="U107" s="6">
        <f>IF(Tabella32[[#This Row],[IC3
Paper is written in English ]]="include",1,IF(Tabella32[[#This Row],[IC3
Paper is written in English ]]="maybe",0.5,0))</f>
        <v>1</v>
      </c>
      <c r="V107" s="6">
        <f>IF(Tabella32[[#This Row],[IC4
Studies directly related to the research questions]]="include",1,IF(Tabella32[[#This Row],[IC4
Studies directly related to the research questions]]="maybe",0.5,0))</f>
        <v>0</v>
      </c>
      <c r="W107" s="6">
        <f>SUM(Tabella32[[#This Row],[IC1 Final Score]:[IC4 Final Score]])</f>
        <v>1.5</v>
      </c>
      <c r="X107" s="6" t="s">
        <v>6797</v>
      </c>
    </row>
    <row r="108" spans="1:24" ht="28.8">
      <c r="A108" s="7" t="s">
        <v>2818</v>
      </c>
      <c r="B108" s="7" t="s">
        <v>242</v>
      </c>
      <c r="C108" s="6">
        <v>2016</v>
      </c>
      <c r="D108" s="3" t="s">
        <v>2819</v>
      </c>
      <c r="E108" s="3" t="s">
        <v>2820</v>
      </c>
      <c r="F108" s="7" t="s">
        <v>2821</v>
      </c>
      <c r="G108" s="7" t="s">
        <v>2822</v>
      </c>
      <c r="K108" s="7" t="s">
        <v>253</v>
      </c>
      <c r="L108" s="7" t="s">
        <v>211</v>
      </c>
      <c r="N108" s="6" t="s">
        <v>6796</v>
      </c>
      <c r="O108" s="6" t="s">
        <v>6796</v>
      </c>
      <c r="P108" s="6" t="s">
        <v>6585</v>
      </c>
      <c r="Q108" s="6" t="s">
        <v>6750</v>
      </c>
      <c r="R108" s="6" t="s">
        <v>6797</v>
      </c>
      <c r="S108" s="6">
        <f>IF(Tabella32[[#This Row],[IC1
Addressing digital twin in cultural heritage]]="include",1,IF(Tabella32[[#This Row],[IC1
Addressing digital twin in cultural heritage]]="maybe",0.5,0))</f>
        <v>0.5</v>
      </c>
      <c r="T108" s="6">
        <f>IF(Tabella32[[#This Row],[IC2
Conceptualizing digital twin maturity level ]]="include",1,IF(Tabella32[[#This Row],[IC2
Conceptualizing digital twin maturity level ]]="maybe",0.5,0))</f>
        <v>0.5</v>
      </c>
      <c r="U108" s="6">
        <f>IF(Tabella32[[#This Row],[IC3
Paper is written in English ]]="include",1,IF(Tabella32[[#This Row],[IC3
Paper is written in English ]]="maybe",0.5,0))</f>
        <v>1</v>
      </c>
      <c r="V108" s="6">
        <f>IF(Tabella32[[#This Row],[IC4
Studies directly related to the research questions]]="include",1,IF(Tabella32[[#This Row],[IC4
Studies directly related to the research questions]]="maybe",0.5,0))</f>
        <v>0</v>
      </c>
      <c r="W108" s="6">
        <f>SUM(Tabella32[[#This Row],[IC1 Final Score]:[IC4 Final Score]])</f>
        <v>2</v>
      </c>
      <c r="X108" s="6" t="s">
        <v>6797</v>
      </c>
    </row>
    <row r="109" spans="1:24" ht="28.8">
      <c r="A109" s="7" t="s">
        <v>2808</v>
      </c>
      <c r="B109" s="7" t="s">
        <v>242</v>
      </c>
      <c r="C109" s="6">
        <v>2016</v>
      </c>
      <c r="D109" s="3" t="s">
        <v>2809</v>
      </c>
      <c r="E109" s="3" t="s">
        <v>2810</v>
      </c>
      <c r="F109" s="7" t="s">
        <v>2811</v>
      </c>
      <c r="G109" s="7" t="s">
        <v>2813</v>
      </c>
      <c r="H109" s="7" t="s">
        <v>2815</v>
      </c>
      <c r="L109" s="7" t="s">
        <v>211</v>
      </c>
      <c r="N109" s="6" t="s">
        <v>6796</v>
      </c>
      <c r="O109" s="6" t="s">
        <v>6796</v>
      </c>
      <c r="P109" s="6" t="s">
        <v>6750</v>
      </c>
      <c r="Q109" s="6" t="s">
        <v>6796</v>
      </c>
      <c r="R109" s="6" t="s">
        <v>6797</v>
      </c>
      <c r="S109" s="6">
        <f>IF(Tabella32[[#This Row],[IC1
Addressing digital twin in cultural heritage]]="include",1,IF(Tabella32[[#This Row],[IC1
Addressing digital twin in cultural heritage]]="maybe",0.5,0))</f>
        <v>0.5</v>
      </c>
      <c r="T109" s="6">
        <f>IF(Tabella32[[#This Row],[IC2
Conceptualizing digital twin maturity level ]]="include",1,IF(Tabella32[[#This Row],[IC2
Conceptualizing digital twin maturity level ]]="maybe",0.5,0))</f>
        <v>0.5</v>
      </c>
      <c r="U109" s="6">
        <f>IF(Tabella32[[#This Row],[IC3
Paper is written in English ]]="include",1,IF(Tabella32[[#This Row],[IC3
Paper is written in English ]]="maybe",0.5,0))</f>
        <v>0</v>
      </c>
      <c r="V109" s="6">
        <f>IF(Tabella32[[#This Row],[IC4
Studies directly related to the research questions]]="include",1,IF(Tabella32[[#This Row],[IC4
Studies directly related to the research questions]]="maybe",0.5,0))</f>
        <v>0.5</v>
      </c>
      <c r="W109" s="6">
        <f>SUM(Tabella32[[#This Row],[IC1 Final Score]:[IC4 Final Score]])</f>
        <v>1.5</v>
      </c>
      <c r="X109" s="6" t="s">
        <v>6797</v>
      </c>
    </row>
    <row r="110" spans="1:24" ht="28.8">
      <c r="A110" s="7" t="s">
        <v>3132</v>
      </c>
      <c r="B110" s="7" t="s">
        <v>242</v>
      </c>
      <c r="C110" s="6">
        <v>2017</v>
      </c>
      <c r="D110" s="3" t="s">
        <v>3133</v>
      </c>
      <c r="E110" s="3" t="s">
        <v>3134</v>
      </c>
      <c r="F110" s="7" t="s">
        <v>3083</v>
      </c>
      <c r="G110" s="7" t="s">
        <v>3135</v>
      </c>
      <c r="H110" s="7" t="s">
        <v>3137</v>
      </c>
      <c r="L110" s="7" t="s">
        <v>211</v>
      </c>
      <c r="N110" s="6" t="s">
        <v>6750</v>
      </c>
      <c r="O110" s="6" t="s">
        <v>6750</v>
      </c>
      <c r="P110" s="6" t="s">
        <v>6585</v>
      </c>
      <c r="Q110" s="6" t="s">
        <v>6750</v>
      </c>
      <c r="R110" s="6" t="s">
        <v>6796</v>
      </c>
      <c r="S110" s="6">
        <f>IF(Tabella32[[#This Row],[IC1
Addressing digital twin in cultural heritage]]="include",1,IF(Tabella32[[#This Row],[IC1
Addressing digital twin in cultural heritage]]="maybe",0.5,0))</f>
        <v>0</v>
      </c>
      <c r="T110" s="6">
        <f>IF(Tabella32[[#This Row],[IC2
Conceptualizing digital twin maturity level ]]="include",1,IF(Tabella32[[#This Row],[IC2
Conceptualizing digital twin maturity level ]]="maybe",0.5,0))</f>
        <v>0</v>
      </c>
      <c r="U110" s="6">
        <f>IF(Tabella32[[#This Row],[IC3
Paper is written in English ]]="include",1,IF(Tabella32[[#This Row],[IC3
Paper is written in English ]]="maybe",0.5,0))</f>
        <v>1</v>
      </c>
      <c r="V110" s="6">
        <f>IF(Tabella32[[#This Row],[IC4
Studies directly related to the research questions]]="include",1,IF(Tabella32[[#This Row],[IC4
Studies directly related to the research questions]]="maybe",0.5,0))</f>
        <v>0</v>
      </c>
      <c r="W110" s="6">
        <f>SUM(Tabella32[[#This Row],[IC1 Final Score]:[IC4 Final Score]])</f>
        <v>1</v>
      </c>
      <c r="X110" s="6" t="s">
        <v>6797</v>
      </c>
    </row>
    <row r="111" spans="1:24" ht="28.8">
      <c r="A111" s="7" t="s">
        <v>3053</v>
      </c>
      <c r="B111" s="7" t="s">
        <v>242</v>
      </c>
      <c r="C111" s="6">
        <v>2017</v>
      </c>
      <c r="D111" s="3" t="s">
        <v>3054</v>
      </c>
      <c r="E111" s="3" t="s">
        <v>3055</v>
      </c>
      <c r="F111" s="7" t="s">
        <v>3056</v>
      </c>
      <c r="G111" s="7" t="s">
        <v>3058</v>
      </c>
      <c r="K111" s="7" t="s">
        <v>253</v>
      </c>
      <c r="L111" s="7" t="s">
        <v>211</v>
      </c>
      <c r="N111" s="6" t="s">
        <v>6750</v>
      </c>
      <c r="O111" s="6" t="s">
        <v>6750</v>
      </c>
      <c r="P111" s="6" t="s">
        <v>6750</v>
      </c>
      <c r="Q111" s="6" t="s">
        <v>6750</v>
      </c>
      <c r="R111" s="6" t="s">
        <v>6797</v>
      </c>
      <c r="S111" s="6">
        <f>IF(Tabella32[[#This Row],[IC1
Addressing digital twin in cultural heritage]]="include",1,IF(Tabella32[[#This Row],[IC1
Addressing digital twin in cultural heritage]]="maybe",0.5,0))</f>
        <v>0</v>
      </c>
      <c r="T111" s="6">
        <f>IF(Tabella32[[#This Row],[IC2
Conceptualizing digital twin maturity level ]]="include",1,IF(Tabella32[[#This Row],[IC2
Conceptualizing digital twin maturity level ]]="maybe",0.5,0))</f>
        <v>0</v>
      </c>
      <c r="U111" s="6">
        <f>IF(Tabella32[[#This Row],[IC3
Paper is written in English ]]="include",1,IF(Tabella32[[#This Row],[IC3
Paper is written in English ]]="maybe",0.5,0))</f>
        <v>0</v>
      </c>
      <c r="V111" s="6">
        <f>IF(Tabella32[[#This Row],[IC4
Studies directly related to the research questions]]="include",1,IF(Tabella32[[#This Row],[IC4
Studies directly related to the research questions]]="maybe",0.5,0))</f>
        <v>0</v>
      </c>
      <c r="W111" s="6">
        <f>SUM(Tabella32[[#This Row],[IC1 Final Score]:[IC4 Final Score]])</f>
        <v>0</v>
      </c>
      <c r="X111" s="6" t="s">
        <v>6797</v>
      </c>
    </row>
    <row r="112" spans="1:24" ht="28.8">
      <c r="A112" s="7" t="s">
        <v>3006</v>
      </c>
      <c r="B112" s="7" t="s">
        <v>200</v>
      </c>
      <c r="C112" s="6">
        <v>2017</v>
      </c>
      <c r="D112" s="3" t="s">
        <v>3007</v>
      </c>
      <c r="E112" s="3" t="s">
        <v>3008</v>
      </c>
      <c r="F112" s="7" t="s">
        <v>3009</v>
      </c>
      <c r="G112" s="7" t="s">
        <v>3011</v>
      </c>
      <c r="I112" s="7" t="s">
        <v>209</v>
      </c>
      <c r="J112" s="7" t="s">
        <v>3015</v>
      </c>
      <c r="L112" s="7" t="s">
        <v>211</v>
      </c>
      <c r="N112" s="6" t="s">
        <v>6750</v>
      </c>
      <c r="O112" s="6" t="s">
        <v>6750</v>
      </c>
      <c r="P112" s="6" t="s">
        <v>6585</v>
      </c>
      <c r="Q112" s="6" t="s">
        <v>6750</v>
      </c>
      <c r="R112" s="6" t="s">
        <v>6797</v>
      </c>
      <c r="S112" s="6">
        <f>IF(Tabella32[[#This Row],[IC1
Addressing digital twin in cultural heritage]]="include",1,IF(Tabella32[[#This Row],[IC1
Addressing digital twin in cultural heritage]]="maybe",0.5,0))</f>
        <v>0</v>
      </c>
      <c r="T112" s="6">
        <f>IF(Tabella32[[#This Row],[IC2
Conceptualizing digital twin maturity level ]]="include",1,IF(Tabella32[[#This Row],[IC2
Conceptualizing digital twin maturity level ]]="maybe",0.5,0))</f>
        <v>0</v>
      </c>
      <c r="U112" s="6">
        <f>IF(Tabella32[[#This Row],[IC3
Paper is written in English ]]="include",1,IF(Tabella32[[#This Row],[IC3
Paper is written in English ]]="maybe",0.5,0))</f>
        <v>1</v>
      </c>
      <c r="V112" s="6">
        <f>IF(Tabella32[[#This Row],[IC4
Studies directly related to the research questions]]="include",1,IF(Tabella32[[#This Row],[IC4
Studies directly related to the research questions]]="maybe",0.5,0))</f>
        <v>0</v>
      </c>
      <c r="W112" s="6">
        <f>SUM(Tabella32[[#This Row],[IC1 Final Score]:[IC4 Final Score]])</f>
        <v>1</v>
      </c>
      <c r="X112" s="6" t="s">
        <v>6797</v>
      </c>
    </row>
    <row r="113" spans="1:24">
      <c r="A113" s="7" t="s">
        <v>3042</v>
      </c>
      <c r="B113" s="7" t="s">
        <v>200</v>
      </c>
      <c r="C113" s="6">
        <v>2017</v>
      </c>
      <c r="D113" s="3" t="s">
        <v>3043</v>
      </c>
      <c r="E113" s="3" t="s">
        <v>3044</v>
      </c>
      <c r="F113" s="7" t="s">
        <v>3045</v>
      </c>
      <c r="G113" s="7" t="s">
        <v>3047</v>
      </c>
      <c r="I113" s="7" t="s">
        <v>209</v>
      </c>
      <c r="J113" s="7" t="s">
        <v>3051</v>
      </c>
      <c r="L113" s="7" t="s">
        <v>211</v>
      </c>
      <c r="N113" s="6" t="s">
        <v>6750</v>
      </c>
      <c r="O113" s="6" t="s">
        <v>6750</v>
      </c>
      <c r="P113" s="6" t="s">
        <v>6585</v>
      </c>
      <c r="Q113" s="6" t="s">
        <v>6750</v>
      </c>
      <c r="R113" s="6" t="s">
        <v>6797</v>
      </c>
      <c r="S113" s="6">
        <f>IF(Tabella32[[#This Row],[IC1
Addressing digital twin in cultural heritage]]="include",1,IF(Tabella32[[#This Row],[IC1
Addressing digital twin in cultural heritage]]="maybe",0.5,0))</f>
        <v>0</v>
      </c>
      <c r="T113" s="6">
        <f>IF(Tabella32[[#This Row],[IC2
Conceptualizing digital twin maturity level ]]="include",1,IF(Tabella32[[#This Row],[IC2
Conceptualizing digital twin maturity level ]]="maybe",0.5,0))</f>
        <v>0</v>
      </c>
      <c r="U113" s="6">
        <f>IF(Tabella32[[#This Row],[IC3
Paper is written in English ]]="include",1,IF(Tabella32[[#This Row],[IC3
Paper is written in English ]]="maybe",0.5,0))</f>
        <v>1</v>
      </c>
      <c r="V113" s="6">
        <f>IF(Tabella32[[#This Row],[IC4
Studies directly related to the research questions]]="include",1,IF(Tabella32[[#This Row],[IC4
Studies directly related to the research questions]]="maybe",0.5,0))</f>
        <v>0</v>
      </c>
      <c r="W113" s="6">
        <f>SUM(Tabella32[[#This Row],[IC1 Final Score]:[IC4 Final Score]])</f>
        <v>1</v>
      </c>
      <c r="X113" s="6" t="s">
        <v>6797</v>
      </c>
    </row>
    <row r="114" spans="1:24" ht="28.8">
      <c r="A114" s="7" t="s">
        <v>3080</v>
      </c>
      <c r="B114" s="7" t="s">
        <v>242</v>
      </c>
      <c r="C114" s="6">
        <v>2017</v>
      </c>
      <c r="D114" s="3" t="s">
        <v>3081</v>
      </c>
      <c r="E114" s="3" t="s">
        <v>3082</v>
      </c>
      <c r="F114" s="7" t="s">
        <v>3083</v>
      </c>
      <c r="G114" s="7" t="s">
        <v>3085</v>
      </c>
      <c r="H114" s="7" t="s">
        <v>3087</v>
      </c>
      <c r="L114" s="7" t="s">
        <v>211</v>
      </c>
      <c r="N114" s="6" t="s">
        <v>6796</v>
      </c>
      <c r="O114" s="6" t="s">
        <v>6750</v>
      </c>
      <c r="P114" s="6" t="s">
        <v>6585</v>
      </c>
      <c r="Q114" s="6" t="s">
        <v>6750</v>
      </c>
      <c r="R114" s="6" t="s">
        <v>6797</v>
      </c>
      <c r="S114" s="6">
        <f>IF(Tabella32[[#This Row],[IC1
Addressing digital twin in cultural heritage]]="include",1,IF(Tabella32[[#This Row],[IC1
Addressing digital twin in cultural heritage]]="maybe",0.5,0))</f>
        <v>0.5</v>
      </c>
      <c r="T114" s="6">
        <f>IF(Tabella32[[#This Row],[IC2
Conceptualizing digital twin maturity level ]]="include",1,IF(Tabella32[[#This Row],[IC2
Conceptualizing digital twin maturity level ]]="maybe",0.5,0))</f>
        <v>0</v>
      </c>
      <c r="U114" s="6">
        <f>IF(Tabella32[[#This Row],[IC3
Paper is written in English ]]="include",1,IF(Tabella32[[#This Row],[IC3
Paper is written in English ]]="maybe",0.5,0))</f>
        <v>1</v>
      </c>
      <c r="V114" s="6">
        <f>IF(Tabella32[[#This Row],[IC4
Studies directly related to the research questions]]="include",1,IF(Tabella32[[#This Row],[IC4
Studies directly related to the research questions]]="maybe",0.5,0))</f>
        <v>0</v>
      </c>
      <c r="W114" s="6">
        <f>SUM(Tabella32[[#This Row],[IC1 Final Score]:[IC4 Final Score]])</f>
        <v>1.5</v>
      </c>
      <c r="X114" s="6" t="s">
        <v>6797</v>
      </c>
    </row>
    <row r="115" spans="1:24" ht="28.8">
      <c r="A115" s="7" t="s">
        <v>3090</v>
      </c>
      <c r="B115" s="7" t="s">
        <v>242</v>
      </c>
      <c r="C115" s="6">
        <v>2017</v>
      </c>
      <c r="D115" s="3" t="s">
        <v>3091</v>
      </c>
      <c r="E115" s="3" t="s">
        <v>3092</v>
      </c>
      <c r="F115" s="7" t="s">
        <v>3065</v>
      </c>
      <c r="G115" s="7" t="s">
        <v>3093</v>
      </c>
      <c r="H115" s="7" t="s">
        <v>3095</v>
      </c>
      <c r="K115" s="7" t="s">
        <v>253</v>
      </c>
      <c r="L115" s="7" t="s">
        <v>211</v>
      </c>
      <c r="N115" s="6" t="s">
        <v>6796</v>
      </c>
      <c r="O115" s="6" t="s">
        <v>6796</v>
      </c>
      <c r="P115" s="6" t="s">
        <v>6585</v>
      </c>
      <c r="Q115" s="6" t="s">
        <v>6750</v>
      </c>
      <c r="R115" s="6" t="s">
        <v>6797</v>
      </c>
      <c r="S115" s="6">
        <f>IF(Tabella32[[#This Row],[IC1
Addressing digital twin in cultural heritage]]="include",1,IF(Tabella32[[#This Row],[IC1
Addressing digital twin in cultural heritage]]="maybe",0.5,0))</f>
        <v>0.5</v>
      </c>
      <c r="T115" s="6">
        <f>IF(Tabella32[[#This Row],[IC2
Conceptualizing digital twin maturity level ]]="include",1,IF(Tabella32[[#This Row],[IC2
Conceptualizing digital twin maturity level ]]="maybe",0.5,0))</f>
        <v>0.5</v>
      </c>
      <c r="U115" s="6">
        <f>IF(Tabella32[[#This Row],[IC3
Paper is written in English ]]="include",1,IF(Tabella32[[#This Row],[IC3
Paper is written in English ]]="maybe",0.5,0))</f>
        <v>1</v>
      </c>
      <c r="V115" s="6">
        <f>IF(Tabella32[[#This Row],[IC4
Studies directly related to the research questions]]="include",1,IF(Tabella32[[#This Row],[IC4
Studies directly related to the research questions]]="maybe",0.5,0))</f>
        <v>0</v>
      </c>
      <c r="W115" s="6">
        <f>SUM(Tabella32[[#This Row],[IC1 Final Score]:[IC4 Final Score]])</f>
        <v>2</v>
      </c>
      <c r="X115" s="6" t="s">
        <v>6797</v>
      </c>
    </row>
    <row r="116" spans="1:24" ht="28.8">
      <c r="A116" s="7" t="s">
        <v>3405</v>
      </c>
      <c r="B116" s="7" t="s">
        <v>200</v>
      </c>
      <c r="C116" s="6">
        <v>2018</v>
      </c>
      <c r="D116" s="3" t="s">
        <v>3406</v>
      </c>
      <c r="E116" s="3" t="s">
        <v>3407</v>
      </c>
      <c r="F116" s="7" t="s">
        <v>3362</v>
      </c>
      <c r="G116" s="7" t="s">
        <v>3408</v>
      </c>
      <c r="I116" s="7" t="s">
        <v>209</v>
      </c>
      <c r="J116" s="7" t="s">
        <v>3367</v>
      </c>
      <c r="L116" s="7" t="s">
        <v>211</v>
      </c>
      <c r="N116" s="6" t="s">
        <v>6750</v>
      </c>
      <c r="O116" s="6" t="s">
        <v>6796</v>
      </c>
      <c r="P116" s="6" t="s">
        <v>6585</v>
      </c>
      <c r="Q116" s="6" t="s">
        <v>6750</v>
      </c>
      <c r="R116" s="6" t="s">
        <v>6796</v>
      </c>
      <c r="S116" s="6">
        <f>IF(Tabella32[[#This Row],[IC1
Addressing digital twin in cultural heritage]]="include",1,IF(Tabella32[[#This Row],[IC1
Addressing digital twin in cultural heritage]]="maybe",0.5,0))</f>
        <v>0</v>
      </c>
      <c r="T116" s="6">
        <f>IF(Tabella32[[#This Row],[IC2
Conceptualizing digital twin maturity level ]]="include",1,IF(Tabella32[[#This Row],[IC2
Conceptualizing digital twin maturity level ]]="maybe",0.5,0))</f>
        <v>0.5</v>
      </c>
      <c r="U116" s="6">
        <f>IF(Tabella32[[#This Row],[IC3
Paper is written in English ]]="include",1,IF(Tabella32[[#This Row],[IC3
Paper is written in English ]]="maybe",0.5,0))</f>
        <v>1</v>
      </c>
      <c r="V116" s="6">
        <f>IF(Tabella32[[#This Row],[IC4
Studies directly related to the research questions]]="include",1,IF(Tabella32[[#This Row],[IC4
Studies directly related to the research questions]]="maybe",0.5,0))</f>
        <v>0</v>
      </c>
      <c r="W116" s="6">
        <f>SUM(Tabella32[[#This Row],[IC1 Final Score]:[IC4 Final Score]])</f>
        <v>1.5</v>
      </c>
      <c r="X116" s="6" t="s">
        <v>6797</v>
      </c>
    </row>
    <row r="117" spans="1:24" ht="28.8">
      <c r="A117" s="7" t="s">
        <v>3539</v>
      </c>
      <c r="B117" s="7" t="s">
        <v>242</v>
      </c>
      <c r="C117" s="6">
        <v>2018</v>
      </c>
      <c r="D117" s="3" t="s">
        <v>3540</v>
      </c>
      <c r="E117" s="3" t="s">
        <v>3541</v>
      </c>
      <c r="F117" s="7" t="s">
        <v>3542</v>
      </c>
      <c r="G117" s="7" t="s">
        <v>3543</v>
      </c>
      <c r="K117" s="7" t="s">
        <v>253</v>
      </c>
      <c r="L117" s="7" t="s">
        <v>211</v>
      </c>
      <c r="N117" s="6" t="s">
        <v>6796</v>
      </c>
      <c r="O117" s="6" t="s">
        <v>6796</v>
      </c>
      <c r="P117" s="6" t="s">
        <v>6585</v>
      </c>
      <c r="Q117" s="6" t="s">
        <v>6750</v>
      </c>
      <c r="R117" s="6" t="s">
        <v>6796</v>
      </c>
      <c r="S117" s="6">
        <f>IF(Tabella32[[#This Row],[IC1
Addressing digital twin in cultural heritage]]="include",1,IF(Tabella32[[#This Row],[IC1
Addressing digital twin in cultural heritage]]="maybe",0.5,0))</f>
        <v>0.5</v>
      </c>
      <c r="T117" s="6">
        <f>IF(Tabella32[[#This Row],[IC2
Conceptualizing digital twin maturity level ]]="include",1,IF(Tabella32[[#This Row],[IC2
Conceptualizing digital twin maturity level ]]="maybe",0.5,0))</f>
        <v>0.5</v>
      </c>
      <c r="U117" s="6">
        <f>IF(Tabella32[[#This Row],[IC3
Paper is written in English ]]="include",1,IF(Tabella32[[#This Row],[IC3
Paper is written in English ]]="maybe",0.5,0))</f>
        <v>1</v>
      </c>
      <c r="V117" s="6">
        <f>IF(Tabella32[[#This Row],[IC4
Studies directly related to the research questions]]="include",1,IF(Tabella32[[#This Row],[IC4
Studies directly related to the research questions]]="maybe",0.5,0))</f>
        <v>0</v>
      </c>
      <c r="W117" s="6">
        <f>SUM(Tabella32[[#This Row],[IC1 Final Score]:[IC4 Final Score]])</f>
        <v>2</v>
      </c>
      <c r="X117" s="6" t="s">
        <v>6797</v>
      </c>
    </row>
    <row r="118" spans="1:24" ht="28.8">
      <c r="A118" s="7" t="s">
        <v>3234</v>
      </c>
      <c r="B118" s="7" t="s">
        <v>200</v>
      </c>
      <c r="C118" s="6">
        <v>2018</v>
      </c>
      <c r="D118" s="3" t="s">
        <v>3235</v>
      </c>
      <c r="E118" s="3" t="s">
        <v>3236</v>
      </c>
      <c r="F118" s="7" t="s">
        <v>3237</v>
      </c>
      <c r="G118" s="7" t="s">
        <v>3239</v>
      </c>
      <c r="I118" s="7" t="s">
        <v>262</v>
      </c>
      <c r="J118" s="7" t="s">
        <v>3241</v>
      </c>
      <c r="K118" s="7" t="s">
        <v>253</v>
      </c>
      <c r="L118" s="7" t="s">
        <v>211</v>
      </c>
      <c r="N118" s="6" t="s">
        <v>6750</v>
      </c>
      <c r="O118" s="6" t="s">
        <v>6750</v>
      </c>
      <c r="P118" s="6" t="s">
        <v>6585</v>
      </c>
      <c r="Q118" s="6" t="s">
        <v>6750</v>
      </c>
      <c r="R118" s="6" t="s">
        <v>6797</v>
      </c>
      <c r="S118" s="6">
        <f>IF(Tabella32[[#This Row],[IC1
Addressing digital twin in cultural heritage]]="include",1,IF(Tabella32[[#This Row],[IC1
Addressing digital twin in cultural heritage]]="maybe",0.5,0))</f>
        <v>0</v>
      </c>
      <c r="T118" s="6">
        <f>IF(Tabella32[[#This Row],[IC2
Conceptualizing digital twin maturity level ]]="include",1,IF(Tabella32[[#This Row],[IC2
Conceptualizing digital twin maturity level ]]="maybe",0.5,0))</f>
        <v>0</v>
      </c>
      <c r="U118" s="6">
        <f>IF(Tabella32[[#This Row],[IC3
Paper is written in English ]]="include",1,IF(Tabella32[[#This Row],[IC3
Paper is written in English ]]="maybe",0.5,0))</f>
        <v>1</v>
      </c>
      <c r="V118" s="6">
        <f>IF(Tabella32[[#This Row],[IC4
Studies directly related to the research questions]]="include",1,IF(Tabella32[[#This Row],[IC4
Studies directly related to the research questions]]="maybe",0.5,0))</f>
        <v>0</v>
      </c>
      <c r="W118" s="6">
        <f>SUM(Tabella32[[#This Row],[IC1 Final Score]:[IC4 Final Score]])</f>
        <v>1</v>
      </c>
      <c r="X118" s="6" t="s">
        <v>6797</v>
      </c>
    </row>
    <row r="119" spans="1:24">
      <c r="A119" s="7" t="s">
        <v>3282</v>
      </c>
      <c r="B119" s="7" t="s">
        <v>200</v>
      </c>
      <c r="C119" s="6">
        <v>2018</v>
      </c>
      <c r="D119" s="3" t="s">
        <v>3283</v>
      </c>
      <c r="E119" s="3" t="s">
        <v>3284</v>
      </c>
      <c r="F119" s="7" t="s">
        <v>3285</v>
      </c>
      <c r="G119" s="7" t="s">
        <v>3287</v>
      </c>
      <c r="I119" s="7" t="s">
        <v>388</v>
      </c>
      <c r="J119" s="7" t="s">
        <v>3290</v>
      </c>
      <c r="K119" s="7" t="s">
        <v>253</v>
      </c>
      <c r="L119" s="7" t="s">
        <v>211</v>
      </c>
      <c r="N119" s="6" t="s">
        <v>6750</v>
      </c>
      <c r="O119" s="6" t="s">
        <v>6750</v>
      </c>
      <c r="P119" s="6" t="s">
        <v>6585</v>
      </c>
      <c r="Q119" s="6" t="s">
        <v>6750</v>
      </c>
      <c r="R119" s="6" t="s">
        <v>6797</v>
      </c>
      <c r="S119" s="6">
        <f>IF(Tabella32[[#This Row],[IC1
Addressing digital twin in cultural heritage]]="include",1,IF(Tabella32[[#This Row],[IC1
Addressing digital twin in cultural heritage]]="maybe",0.5,0))</f>
        <v>0</v>
      </c>
      <c r="T119" s="6">
        <f>IF(Tabella32[[#This Row],[IC2
Conceptualizing digital twin maturity level ]]="include",1,IF(Tabella32[[#This Row],[IC2
Conceptualizing digital twin maturity level ]]="maybe",0.5,0))</f>
        <v>0</v>
      </c>
      <c r="U119" s="6">
        <f>IF(Tabella32[[#This Row],[IC3
Paper is written in English ]]="include",1,IF(Tabella32[[#This Row],[IC3
Paper is written in English ]]="maybe",0.5,0))</f>
        <v>1</v>
      </c>
      <c r="V119" s="6">
        <f>IF(Tabella32[[#This Row],[IC4
Studies directly related to the research questions]]="include",1,IF(Tabella32[[#This Row],[IC4
Studies directly related to the research questions]]="maybe",0.5,0))</f>
        <v>0</v>
      </c>
      <c r="W119" s="6">
        <f>SUM(Tabella32[[#This Row],[IC1 Final Score]:[IC4 Final Score]])</f>
        <v>1</v>
      </c>
      <c r="X119" s="6" t="s">
        <v>6797</v>
      </c>
    </row>
    <row r="120" spans="1:24" ht="28.8">
      <c r="A120" s="7" t="s">
        <v>3327</v>
      </c>
      <c r="B120" s="7" t="s">
        <v>200</v>
      </c>
      <c r="C120" s="6">
        <v>2018</v>
      </c>
      <c r="D120" s="3" t="s">
        <v>3328</v>
      </c>
      <c r="E120" s="3" t="s">
        <v>3329</v>
      </c>
      <c r="F120" s="7" t="s">
        <v>3330</v>
      </c>
      <c r="G120" s="7" t="s">
        <v>3332</v>
      </c>
      <c r="I120" s="7" t="s">
        <v>262</v>
      </c>
      <c r="J120" s="7" t="s">
        <v>3336</v>
      </c>
      <c r="K120" s="7" t="s">
        <v>253</v>
      </c>
      <c r="L120" s="7" t="s">
        <v>211</v>
      </c>
      <c r="N120" s="6" t="s">
        <v>6750</v>
      </c>
      <c r="O120" s="6" t="s">
        <v>6750</v>
      </c>
      <c r="P120" s="6" t="s">
        <v>6585</v>
      </c>
      <c r="Q120" s="6" t="s">
        <v>6750</v>
      </c>
      <c r="R120" s="6" t="s">
        <v>6797</v>
      </c>
      <c r="S120" s="6">
        <f>IF(Tabella32[[#This Row],[IC1
Addressing digital twin in cultural heritage]]="include",1,IF(Tabella32[[#This Row],[IC1
Addressing digital twin in cultural heritage]]="maybe",0.5,0))</f>
        <v>0</v>
      </c>
      <c r="T120" s="6">
        <f>IF(Tabella32[[#This Row],[IC2
Conceptualizing digital twin maturity level ]]="include",1,IF(Tabella32[[#This Row],[IC2
Conceptualizing digital twin maturity level ]]="maybe",0.5,0))</f>
        <v>0</v>
      </c>
      <c r="U120" s="6">
        <f>IF(Tabella32[[#This Row],[IC3
Paper is written in English ]]="include",1,IF(Tabella32[[#This Row],[IC3
Paper is written in English ]]="maybe",0.5,0))</f>
        <v>1</v>
      </c>
      <c r="V120" s="6">
        <f>IF(Tabella32[[#This Row],[IC4
Studies directly related to the research questions]]="include",1,IF(Tabella32[[#This Row],[IC4
Studies directly related to the research questions]]="maybe",0.5,0))</f>
        <v>0</v>
      </c>
      <c r="W120" s="6">
        <f>SUM(Tabella32[[#This Row],[IC1 Final Score]:[IC4 Final Score]])</f>
        <v>1</v>
      </c>
      <c r="X120" s="6" t="s">
        <v>6797</v>
      </c>
    </row>
    <row r="121" spans="1:24">
      <c r="A121" s="7" t="s">
        <v>3486</v>
      </c>
      <c r="B121" s="7" t="s">
        <v>242</v>
      </c>
      <c r="C121" s="6">
        <v>2018</v>
      </c>
      <c r="D121" s="3" t="s">
        <v>3487</v>
      </c>
      <c r="E121" s="3" t="s">
        <v>3488</v>
      </c>
      <c r="F121" s="7" t="s">
        <v>3489</v>
      </c>
      <c r="G121" s="7" t="s">
        <v>3490</v>
      </c>
      <c r="L121" s="7" t="s">
        <v>211</v>
      </c>
      <c r="N121" s="6" t="s">
        <v>6796</v>
      </c>
      <c r="O121" s="6" t="s">
        <v>6796</v>
      </c>
      <c r="P121" s="6" t="s">
        <v>6750</v>
      </c>
      <c r="Q121" s="6" t="s">
        <v>6796</v>
      </c>
      <c r="R121" s="6" t="s">
        <v>6797</v>
      </c>
      <c r="S121" s="6">
        <f>IF(Tabella32[[#This Row],[IC1
Addressing digital twin in cultural heritage]]="include",1,IF(Tabella32[[#This Row],[IC1
Addressing digital twin in cultural heritage]]="maybe",0.5,0))</f>
        <v>0.5</v>
      </c>
      <c r="T121" s="6">
        <f>IF(Tabella32[[#This Row],[IC2
Conceptualizing digital twin maturity level ]]="include",1,IF(Tabella32[[#This Row],[IC2
Conceptualizing digital twin maturity level ]]="maybe",0.5,0))</f>
        <v>0.5</v>
      </c>
      <c r="U121" s="6">
        <f>IF(Tabella32[[#This Row],[IC3
Paper is written in English ]]="include",1,IF(Tabella32[[#This Row],[IC3
Paper is written in English ]]="maybe",0.5,0))</f>
        <v>0</v>
      </c>
      <c r="V121" s="6">
        <f>IF(Tabella32[[#This Row],[IC4
Studies directly related to the research questions]]="include",1,IF(Tabella32[[#This Row],[IC4
Studies directly related to the research questions]]="maybe",0.5,0))</f>
        <v>0.5</v>
      </c>
      <c r="W121" s="6">
        <f>SUM(Tabella32[[#This Row],[IC1 Final Score]:[IC4 Final Score]])</f>
        <v>1.5</v>
      </c>
      <c r="X121" s="6" t="s">
        <v>6797</v>
      </c>
    </row>
    <row r="122" spans="1:24" ht="28.8">
      <c r="A122" s="7" t="s">
        <v>3944</v>
      </c>
      <c r="B122" s="7" t="s">
        <v>242</v>
      </c>
      <c r="C122" s="6">
        <v>2019</v>
      </c>
      <c r="D122" s="3" t="s">
        <v>3945</v>
      </c>
      <c r="E122" s="3" t="s">
        <v>3946</v>
      </c>
      <c r="F122" s="7" t="s">
        <v>3947</v>
      </c>
      <c r="G122" s="7" t="s">
        <v>3949</v>
      </c>
      <c r="K122" s="7" t="s">
        <v>253</v>
      </c>
      <c r="L122" s="7" t="s">
        <v>211</v>
      </c>
      <c r="N122" s="6" t="s">
        <v>6796</v>
      </c>
      <c r="O122" s="6" t="s">
        <v>6796</v>
      </c>
      <c r="P122" s="6" t="s">
        <v>6585</v>
      </c>
      <c r="Q122" s="6" t="s">
        <v>6750</v>
      </c>
      <c r="R122" s="6" t="s">
        <v>6796</v>
      </c>
      <c r="S122" s="6">
        <f>IF(Tabella32[[#This Row],[IC1
Addressing digital twin in cultural heritage]]="include",1,IF(Tabella32[[#This Row],[IC1
Addressing digital twin in cultural heritage]]="maybe",0.5,0))</f>
        <v>0.5</v>
      </c>
      <c r="T122" s="6">
        <f>IF(Tabella32[[#This Row],[IC2
Conceptualizing digital twin maturity level ]]="include",1,IF(Tabella32[[#This Row],[IC2
Conceptualizing digital twin maturity level ]]="maybe",0.5,0))</f>
        <v>0.5</v>
      </c>
      <c r="U122" s="6">
        <f>IF(Tabella32[[#This Row],[IC3
Paper is written in English ]]="include",1,IF(Tabella32[[#This Row],[IC3
Paper is written in English ]]="maybe",0.5,0))</f>
        <v>1</v>
      </c>
      <c r="V122" s="6">
        <f>IF(Tabella32[[#This Row],[IC4
Studies directly related to the research questions]]="include",1,IF(Tabella32[[#This Row],[IC4
Studies directly related to the research questions]]="maybe",0.5,0))</f>
        <v>0</v>
      </c>
      <c r="W122" s="6">
        <f>SUM(Tabella32[[#This Row],[IC1 Final Score]:[IC4 Final Score]])</f>
        <v>2</v>
      </c>
      <c r="X122" s="6" t="s">
        <v>6797</v>
      </c>
    </row>
    <row r="123" spans="1:24" ht="28.8">
      <c r="A123" s="7" t="s">
        <v>3571</v>
      </c>
      <c r="B123" s="7" t="s">
        <v>242</v>
      </c>
      <c r="C123" s="6">
        <v>2019</v>
      </c>
      <c r="D123" s="3" t="s">
        <v>3572</v>
      </c>
      <c r="E123" s="3" t="s">
        <v>3573</v>
      </c>
      <c r="F123" s="7" t="s">
        <v>3574</v>
      </c>
      <c r="G123" s="7" t="s">
        <v>3576</v>
      </c>
      <c r="H123" s="7" t="s">
        <v>3578</v>
      </c>
      <c r="K123" s="7" t="s">
        <v>253</v>
      </c>
      <c r="L123" s="7" t="s">
        <v>211</v>
      </c>
      <c r="N123" s="6" t="s">
        <v>6750</v>
      </c>
      <c r="O123" s="6" t="s">
        <v>6750</v>
      </c>
      <c r="P123" s="6" t="s">
        <v>6585</v>
      </c>
      <c r="Q123" s="6" t="s">
        <v>6750</v>
      </c>
      <c r="R123" s="6" t="s">
        <v>6797</v>
      </c>
      <c r="S123" s="6">
        <f>IF(Tabella32[[#This Row],[IC1
Addressing digital twin in cultural heritage]]="include",1,IF(Tabella32[[#This Row],[IC1
Addressing digital twin in cultural heritage]]="maybe",0.5,0))</f>
        <v>0</v>
      </c>
      <c r="T123" s="6">
        <f>IF(Tabella32[[#This Row],[IC2
Conceptualizing digital twin maturity level ]]="include",1,IF(Tabella32[[#This Row],[IC2
Conceptualizing digital twin maturity level ]]="maybe",0.5,0))</f>
        <v>0</v>
      </c>
      <c r="U123" s="6">
        <f>IF(Tabella32[[#This Row],[IC3
Paper is written in English ]]="include",1,IF(Tabella32[[#This Row],[IC3
Paper is written in English ]]="maybe",0.5,0))</f>
        <v>1</v>
      </c>
      <c r="V123" s="6">
        <f>IF(Tabella32[[#This Row],[IC4
Studies directly related to the research questions]]="include",1,IF(Tabella32[[#This Row],[IC4
Studies directly related to the research questions]]="maybe",0.5,0))</f>
        <v>0</v>
      </c>
      <c r="W123" s="6">
        <f>SUM(Tabella32[[#This Row],[IC1 Final Score]:[IC4 Final Score]])</f>
        <v>1</v>
      </c>
      <c r="X123" s="6" t="s">
        <v>6797</v>
      </c>
    </row>
    <row r="124" spans="1:24" ht="28.8">
      <c r="A124" s="7" t="s">
        <v>3758</v>
      </c>
      <c r="B124" s="7" t="s">
        <v>242</v>
      </c>
      <c r="C124" s="6">
        <v>2019</v>
      </c>
      <c r="D124" s="3" t="s">
        <v>3759</v>
      </c>
      <c r="E124" s="3" t="s">
        <v>3760</v>
      </c>
      <c r="F124" s="7" t="s">
        <v>3761</v>
      </c>
      <c r="G124" s="7" t="s">
        <v>3763</v>
      </c>
      <c r="L124" s="7" t="s">
        <v>211</v>
      </c>
      <c r="N124" s="6" t="s">
        <v>6750</v>
      </c>
      <c r="O124" s="6" t="s">
        <v>6750</v>
      </c>
      <c r="P124" s="6" t="s">
        <v>6585</v>
      </c>
      <c r="Q124" s="6" t="s">
        <v>6750</v>
      </c>
      <c r="R124" s="6" t="s">
        <v>6797</v>
      </c>
      <c r="S124" s="6">
        <f>IF(Tabella32[[#This Row],[IC1
Addressing digital twin in cultural heritage]]="include",1,IF(Tabella32[[#This Row],[IC1
Addressing digital twin in cultural heritage]]="maybe",0.5,0))</f>
        <v>0</v>
      </c>
      <c r="T124" s="6">
        <f>IF(Tabella32[[#This Row],[IC2
Conceptualizing digital twin maturity level ]]="include",1,IF(Tabella32[[#This Row],[IC2
Conceptualizing digital twin maturity level ]]="maybe",0.5,0))</f>
        <v>0</v>
      </c>
      <c r="U124" s="6">
        <f>IF(Tabella32[[#This Row],[IC3
Paper is written in English ]]="include",1,IF(Tabella32[[#This Row],[IC3
Paper is written in English ]]="maybe",0.5,0))</f>
        <v>1</v>
      </c>
      <c r="V124" s="6">
        <f>IF(Tabella32[[#This Row],[IC4
Studies directly related to the research questions]]="include",1,IF(Tabella32[[#This Row],[IC4
Studies directly related to the research questions]]="maybe",0.5,0))</f>
        <v>0</v>
      </c>
      <c r="W124" s="6">
        <f>SUM(Tabella32[[#This Row],[IC1 Final Score]:[IC4 Final Score]])</f>
        <v>1</v>
      </c>
      <c r="X124" s="6" t="s">
        <v>6797</v>
      </c>
    </row>
    <row r="125" spans="1:24" ht="57.6">
      <c r="A125" s="7" t="s">
        <v>3867</v>
      </c>
      <c r="B125" s="7" t="s">
        <v>768</v>
      </c>
      <c r="C125" s="6">
        <v>2019</v>
      </c>
      <c r="E125" s="3" t="s">
        <v>3868</v>
      </c>
      <c r="I125" s="7" t="s">
        <v>774</v>
      </c>
      <c r="J125" s="7" t="s">
        <v>2162</v>
      </c>
      <c r="K125" s="7" t="s">
        <v>776</v>
      </c>
      <c r="L125" s="7" t="s">
        <v>3871</v>
      </c>
      <c r="N125" s="6" t="s">
        <v>6750</v>
      </c>
      <c r="O125" s="6" t="s">
        <v>6750</v>
      </c>
      <c r="P125" s="6" t="s">
        <v>6585</v>
      </c>
      <c r="Q125" s="6" t="s">
        <v>6750</v>
      </c>
      <c r="R125" s="6" t="s">
        <v>6797</v>
      </c>
      <c r="S125" s="6">
        <f>IF(Tabella32[[#This Row],[IC1
Addressing digital twin in cultural heritage]]="include",1,IF(Tabella32[[#This Row],[IC1
Addressing digital twin in cultural heritage]]="maybe",0.5,0))</f>
        <v>0</v>
      </c>
      <c r="T125" s="6">
        <f>IF(Tabella32[[#This Row],[IC2
Conceptualizing digital twin maturity level ]]="include",1,IF(Tabella32[[#This Row],[IC2
Conceptualizing digital twin maturity level ]]="maybe",0.5,0))</f>
        <v>0</v>
      </c>
      <c r="U125" s="6">
        <f>IF(Tabella32[[#This Row],[IC3
Paper is written in English ]]="include",1,IF(Tabella32[[#This Row],[IC3
Paper is written in English ]]="maybe",0.5,0))</f>
        <v>1</v>
      </c>
      <c r="V125" s="6">
        <f>IF(Tabella32[[#This Row],[IC4
Studies directly related to the research questions]]="include",1,IF(Tabella32[[#This Row],[IC4
Studies directly related to the research questions]]="maybe",0.5,0))</f>
        <v>0</v>
      </c>
      <c r="W125" s="6">
        <f>SUM(Tabella32[[#This Row],[IC1 Final Score]:[IC4 Final Score]])</f>
        <v>1</v>
      </c>
      <c r="X125" s="6" t="s">
        <v>6797</v>
      </c>
    </row>
    <row r="126" spans="1:24" ht="28.8">
      <c r="A126" s="7" t="s">
        <v>3582</v>
      </c>
      <c r="B126" s="7" t="s">
        <v>200</v>
      </c>
      <c r="C126" s="6">
        <v>2019</v>
      </c>
      <c r="D126" s="3" t="s">
        <v>3583</v>
      </c>
      <c r="E126" s="3" t="s">
        <v>3584</v>
      </c>
      <c r="F126" s="7" t="s">
        <v>3585</v>
      </c>
      <c r="G126" s="7" t="s">
        <v>3587</v>
      </c>
      <c r="I126" s="7" t="s">
        <v>262</v>
      </c>
      <c r="J126" s="7" t="s">
        <v>3590</v>
      </c>
      <c r="K126" s="7" t="s">
        <v>253</v>
      </c>
      <c r="L126" s="7" t="s">
        <v>211</v>
      </c>
      <c r="N126" s="6" t="s">
        <v>6750</v>
      </c>
      <c r="O126" s="6" t="s">
        <v>6750</v>
      </c>
      <c r="P126" s="6" t="s">
        <v>6585</v>
      </c>
      <c r="Q126" s="6" t="s">
        <v>6750</v>
      </c>
      <c r="R126" s="6" t="s">
        <v>6797</v>
      </c>
      <c r="S126" s="6">
        <f>IF(Tabella32[[#This Row],[IC1
Addressing digital twin in cultural heritage]]="include",1,IF(Tabella32[[#This Row],[IC1
Addressing digital twin in cultural heritage]]="maybe",0.5,0))</f>
        <v>0</v>
      </c>
      <c r="T126" s="6">
        <f>IF(Tabella32[[#This Row],[IC2
Conceptualizing digital twin maturity level ]]="include",1,IF(Tabella32[[#This Row],[IC2
Conceptualizing digital twin maturity level ]]="maybe",0.5,0))</f>
        <v>0</v>
      </c>
      <c r="U126" s="6">
        <f>IF(Tabella32[[#This Row],[IC3
Paper is written in English ]]="include",1,IF(Tabella32[[#This Row],[IC3
Paper is written in English ]]="maybe",0.5,0))</f>
        <v>1</v>
      </c>
      <c r="V126" s="6">
        <f>IF(Tabella32[[#This Row],[IC4
Studies directly related to the research questions]]="include",1,IF(Tabella32[[#This Row],[IC4
Studies directly related to the research questions]]="maybe",0.5,0))</f>
        <v>0</v>
      </c>
      <c r="W126" s="6">
        <f>SUM(Tabella32[[#This Row],[IC1 Final Score]:[IC4 Final Score]])</f>
        <v>1</v>
      </c>
      <c r="X126" s="6" t="s">
        <v>6797</v>
      </c>
    </row>
    <row r="127" spans="1:24" ht="43.2">
      <c r="A127" s="7" t="s">
        <v>3593</v>
      </c>
      <c r="B127" s="7" t="s">
        <v>200</v>
      </c>
      <c r="C127" s="6">
        <v>2019</v>
      </c>
      <c r="D127" s="3" t="s">
        <v>3594</v>
      </c>
      <c r="E127" s="3" t="s">
        <v>3595</v>
      </c>
      <c r="F127" s="7" t="s">
        <v>3596</v>
      </c>
      <c r="G127" s="7" t="s">
        <v>3598</v>
      </c>
      <c r="I127" s="7" t="s">
        <v>262</v>
      </c>
      <c r="J127" s="7" t="s">
        <v>3601</v>
      </c>
      <c r="K127" s="7" t="s">
        <v>253</v>
      </c>
      <c r="L127" s="7" t="s">
        <v>211</v>
      </c>
      <c r="N127" s="6" t="s">
        <v>6750</v>
      </c>
      <c r="O127" s="6" t="s">
        <v>6750</v>
      </c>
      <c r="P127" s="6" t="s">
        <v>6585</v>
      </c>
      <c r="Q127" s="6" t="s">
        <v>6750</v>
      </c>
      <c r="R127" s="6" t="s">
        <v>6797</v>
      </c>
      <c r="S127" s="6">
        <f>IF(Tabella32[[#This Row],[IC1
Addressing digital twin in cultural heritage]]="include",1,IF(Tabella32[[#This Row],[IC1
Addressing digital twin in cultural heritage]]="maybe",0.5,0))</f>
        <v>0</v>
      </c>
      <c r="T127" s="6">
        <f>IF(Tabella32[[#This Row],[IC2
Conceptualizing digital twin maturity level ]]="include",1,IF(Tabella32[[#This Row],[IC2
Conceptualizing digital twin maturity level ]]="maybe",0.5,0))</f>
        <v>0</v>
      </c>
      <c r="U127" s="6">
        <f>IF(Tabella32[[#This Row],[IC3
Paper is written in English ]]="include",1,IF(Tabella32[[#This Row],[IC3
Paper is written in English ]]="maybe",0.5,0))</f>
        <v>1</v>
      </c>
      <c r="V127" s="6">
        <f>IF(Tabella32[[#This Row],[IC4
Studies directly related to the research questions]]="include",1,IF(Tabella32[[#This Row],[IC4
Studies directly related to the research questions]]="maybe",0.5,0))</f>
        <v>0</v>
      </c>
      <c r="W127" s="6">
        <f>SUM(Tabella32[[#This Row],[IC1 Final Score]:[IC4 Final Score]])</f>
        <v>1</v>
      </c>
      <c r="X127" s="6" t="s">
        <v>6797</v>
      </c>
    </row>
    <row r="128" spans="1:24" ht="57.6">
      <c r="A128" s="7" t="s">
        <v>3657</v>
      </c>
      <c r="B128" s="7" t="s">
        <v>200</v>
      </c>
      <c r="C128" s="6">
        <v>2019</v>
      </c>
      <c r="D128" s="3" t="s">
        <v>3658</v>
      </c>
      <c r="E128" s="3" t="s">
        <v>3659</v>
      </c>
      <c r="F128" s="7" t="s">
        <v>3596</v>
      </c>
      <c r="G128" s="7" t="s">
        <v>3660</v>
      </c>
      <c r="I128" s="7" t="s">
        <v>262</v>
      </c>
      <c r="J128" s="7" t="s">
        <v>3601</v>
      </c>
      <c r="K128" s="7" t="s">
        <v>253</v>
      </c>
      <c r="L128" s="7" t="s">
        <v>211</v>
      </c>
      <c r="N128" s="6" t="s">
        <v>6750</v>
      </c>
      <c r="O128" s="6" t="s">
        <v>6750</v>
      </c>
      <c r="P128" s="6" t="s">
        <v>6585</v>
      </c>
      <c r="Q128" s="6" t="s">
        <v>6750</v>
      </c>
      <c r="R128" s="6" t="s">
        <v>6797</v>
      </c>
      <c r="S128" s="6">
        <f>IF(Tabella32[[#This Row],[IC1
Addressing digital twin in cultural heritage]]="include",1,IF(Tabella32[[#This Row],[IC1
Addressing digital twin in cultural heritage]]="maybe",0.5,0))</f>
        <v>0</v>
      </c>
      <c r="T128" s="6">
        <f>IF(Tabella32[[#This Row],[IC2
Conceptualizing digital twin maturity level ]]="include",1,IF(Tabella32[[#This Row],[IC2
Conceptualizing digital twin maturity level ]]="maybe",0.5,0))</f>
        <v>0</v>
      </c>
      <c r="U128" s="6">
        <f>IF(Tabella32[[#This Row],[IC3
Paper is written in English ]]="include",1,IF(Tabella32[[#This Row],[IC3
Paper is written in English ]]="maybe",0.5,0))</f>
        <v>1</v>
      </c>
      <c r="V128" s="6">
        <f>IF(Tabella32[[#This Row],[IC4
Studies directly related to the research questions]]="include",1,IF(Tabella32[[#This Row],[IC4
Studies directly related to the research questions]]="maybe",0.5,0))</f>
        <v>0</v>
      </c>
      <c r="W128" s="6">
        <f>SUM(Tabella32[[#This Row],[IC1 Final Score]:[IC4 Final Score]])</f>
        <v>1</v>
      </c>
      <c r="X128" s="6" t="s">
        <v>6797</v>
      </c>
    </row>
    <row r="129" spans="1:24">
      <c r="A129" s="7" t="s">
        <v>3674</v>
      </c>
      <c r="B129" s="7" t="s">
        <v>200</v>
      </c>
      <c r="C129" s="6">
        <v>2019</v>
      </c>
      <c r="D129" s="3" t="s">
        <v>3583</v>
      </c>
      <c r="E129" s="3" t="s">
        <v>3675</v>
      </c>
      <c r="F129" s="7" t="s">
        <v>3596</v>
      </c>
      <c r="G129" s="7" t="s">
        <v>3676</v>
      </c>
      <c r="I129" s="7" t="s">
        <v>262</v>
      </c>
      <c r="J129" s="7" t="s">
        <v>3601</v>
      </c>
      <c r="K129" s="7" t="s">
        <v>253</v>
      </c>
      <c r="L129" s="7" t="s">
        <v>211</v>
      </c>
      <c r="N129" s="6" t="s">
        <v>6750</v>
      </c>
      <c r="O129" s="6" t="s">
        <v>6750</v>
      </c>
      <c r="P129" s="6" t="s">
        <v>6585</v>
      </c>
      <c r="Q129" s="6" t="s">
        <v>6750</v>
      </c>
      <c r="R129" s="6" t="s">
        <v>6797</v>
      </c>
      <c r="S129" s="6">
        <f>IF(Tabella32[[#This Row],[IC1
Addressing digital twin in cultural heritage]]="include",1,IF(Tabella32[[#This Row],[IC1
Addressing digital twin in cultural heritage]]="maybe",0.5,0))</f>
        <v>0</v>
      </c>
      <c r="T129" s="6">
        <f>IF(Tabella32[[#This Row],[IC2
Conceptualizing digital twin maturity level ]]="include",1,IF(Tabella32[[#This Row],[IC2
Conceptualizing digital twin maturity level ]]="maybe",0.5,0))</f>
        <v>0</v>
      </c>
      <c r="U129" s="6">
        <f>IF(Tabella32[[#This Row],[IC3
Paper is written in English ]]="include",1,IF(Tabella32[[#This Row],[IC3
Paper is written in English ]]="maybe",0.5,0))</f>
        <v>1</v>
      </c>
      <c r="V129" s="6">
        <f>IF(Tabella32[[#This Row],[IC4
Studies directly related to the research questions]]="include",1,IF(Tabella32[[#This Row],[IC4
Studies directly related to the research questions]]="maybe",0.5,0))</f>
        <v>0</v>
      </c>
      <c r="W129" s="6">
        <f>SUM(Tabella32[[#This Row],[IC1 Final Score]:[IC4 Final Score]])</f>
        <v>1</v>
      </c>
      <c r="X129" s="6" t="s">
        <v>6797</v>
      </c>
    </row>
    <row r="130" spans="1:24" ht="28.8">
      <c r="A130" s="7" t="s">
        <v>3747</v>
      </c>
      <c r="B130" s="7" t="s">
        <v>200</v>
      </c>
      <c r="C130" s="6">
        <v>2019</v>
      </c>
      <c r="D130" s="3" t="s">
        <v>3748</v>
      </c>
      <c r="E130" s="3" t="s">
        <v>3749</v>
      </c>
      <c r="F130" s="7" t="s">
        <v>3750</v>
      </c>
      <c r="G130" s="7" t="s">
        <v>3752</v>
      </c>
      <c r="I130" s="7" t="s">
        <v>209</v>
      </c>
      <c r="J130" s="7" t="s">
        <v>496</v>
      </c>
      <c r="L130" s="7" t="s">
        <v>211</v>
      </c>
      <c r="N130" s="6" t="s">
        <v>6750</v>
      </c>
      <c r="O130" s="6" t="s">
        <v>6750</v>
      </c>
      <c r="P130" s="6" t="s">
        <v>6585</v>
      </c>
      <c r="Q130" s="6" t="s">
        <v>6750</v>
      </c>
      <c r="R130" s="6" t="s">
        <v>6797</v>
      </c>
      <c r="S130" s="6">
        <f>IF(Tabella32[[#This Row],[IC1
Addressing digital twin in cultural heritage]]="include",1,IF(Tabella32[[#This Row],[IC1
Addressing digital twin in cultural heritage]]="maybe",0.5,0))</f>
        <v>0</v>
      </c>
      <c r="T130" s="6">
        <f>IF(Tabella32[[#This Row],[IC2
Conceptualizing digital twin maturity level ]]="include",1,IF(Tabella32[[#This Row],[IC2
Conceptualizing digital twin maturity level ]]="maybe",0.5,0))</f>
        <v>0</v>
      </c>
      <c r="U130" s="6">
        <f>IF(Tabella32[[#This Row],[IC3
Paper is written in English ]]="include",1,IF(Tabella32[[#This Row],[IC3
Paper is written in English ]]="maybe",0.5,0))</f>
        <v>1</v>
      </c>
      <c r="V130" s="6">
        <f>IF(Tabella32[[#This Row],[IC4
Studies directly related to the research questions]]="include",1,IF(Tabella32[[#This Row],[IC4
Studies directly related to the research questions]]="maybe",0.5,0))</f>
        <v>0</v>
      </c>
      <c r="W130" s="6">
        <f>SUM(Tabella32[[#This Row],[IC1 Final Score]:[IC4 Final Score]])</f>
        <v>1</v>
      </c>
      <c r="X130" s="6" t="s">
        <v>6797</v>
      </c>
    </row>
    <row r="131" spans="1:24" ht="28.8">
      <c r="A131" s="7" t="s">
        <v>3815</v>
      </c>
      <c r="B131" s="7" t="s">
        <v>242</v>
      </c>
      <c r="C131" s="6">
        <v>2019</v>
      </c>
      <c r="D131" s="3" t="s">
        <v>3816</v>
      </c>
      <c r="E131" s="3" t="s">
        <v>3817</v>
      </c>
      <c r="F131" s="7" t="s">
        <v>3065</v>
      </c>
      <c r="G131" s="7" t="s">
        <v>3818</v>
      </c>
      <c r="H131" s="7" t="s">
        <v>3820</v>
      </c>
      <c r="K131" s="7" t="s">
        <v>253</v>
      </c>
      <c r="L131" s="7" t="s">
        <v>211</v>
      </c>
      <c r="N131" s="6" t="s">
        <v>6750</v>
      </c>
      <c r="O131" s="6" t="s">
        <v>6750</v>
      </c>
      <c r="P131" s="6" t="s">
        <v>6585</v>
      </c>
      <c r="Q131" s="6" t="s">
        <v>6750</v>
      </c>
      <c r="R131" s="6" t="s">
        <v>6797</v>
      </c>
      <c r="S131" s="6">
        <f>IF(Tabella32[[#This Row],[IC1
Addressing digital twin in cultural heritage]]="include",1,IF(Tabella32[[#This Row],[IC1
Addressing digital twin in cultural heritage]]="maybe",0.5,0))</f>
        <v>0</v>
      </c>
      <c r="T131" s="6">
        <f>IF(Tabella32[[#This Row],[IC2
Conceptualizing digital twin maturity level ]]="include",1,IF(Tabella32[[#This Row],[IC2
Conceptualizing digital twin maturity level ]]="maybe",0.5,0))</f>
        <v>0</v>
      </c>
      <c r="U131" s="6">
        <f>IF(Tabella32[[#This Row],[IC3
Paper is written in English ]]="include",1,IF(Tabella32[[#This Row],[IC3
Paper is written in English ]]="maybe",0.5,0))</f>
        <v>1</v>
      </c>
      <c r="V131" s="6">
        <f>IF(Tabella32[[#This Row],[IC4
Studies directly related to the research questions]]="include",1,IF(Tabella32[[#This Row],[IC4
Studies directly related to the research questions]]="maybe",0.5,0))</f>
        <v>0</v>
      </c>
      <c r="W131" s="6">
        <f>SUM(Tabella32[[#This Row],[IC1 Final Score]:[IC4 Final Score]])</f>
        <v>1</v>
      </c>
      <c r="X131" s="6" t="s">
        <v>6797</v>
      </c>
    </row>
    <row r="132" spans="1:24">
      <c r="A132" s="7" t="s">
        <v>3795</v>
      </c>
      <c r="B132" s="7" t="s">
        <v>242</v>
      </c>
      <c r="C132" s="6">
        <v>2019</v>
      </c>
      <c r="D132" s="3" t="s">
        <v>3796</v>
      </c>
      <c r="E132" s="3" t="s">
        <v>3797</v>
      </c>
      <c r="F132" s="7" t="s">
        <v>3798</v>
      </c>
      <c r="G132" s="7" t="s">
        <v>3800</v>
      </c>
      <c r="L132" s="7" t="s">
        <v>211</v>
      </c>
      <c r="N132" s="6" t="s">
        <v>6796</v>
      </c>
      <c r="O132" s="6" t="s">
        <v>6796</v>
      </c>
      <c r="P132" s="6" t="s">
        <v>6585</v>
      </c>
      <c r="Q132" s="6" t="s">
        <v>6750</v>
      </c>
      <c r="R132" s="6" t="s">
        <v>6797</v>
      </c>
      <c r="S132" s="6">
        <f>IF(Tabella32[[#This Row],[IC1
Addressing digital twin in cultural heritage]]="include",1,IF(Tabella32[[#This Row],[IC1
Addressing digital twin in cultural heritage]]="maybe",0.5,0))</f>
        <v>0.5</v>
      </c>
      <c r="T132" s="6">
        <f>IF(Tabella32[[#This Row],[IC2
Conceptualizing digital twin maturity level ]]="include",1,IF(Tabella32[[#This Row],[IC2
Conceptualizing digital twin maturity level ]]="maybe",0.5,0))</f>
        <v>0.5</v>
      </c>
      <c r="U132" s="6">
        <f>IF(Tabella32[[#This Row],[IC3
Paper is written in English ]]="include",1,IF(Tabella32[[#This Row],[IC3
Paper is written in English ]]="maybe",0.5,0))</f>
        <v>1</v>
      </c>
      <c r="V132" s="6">
        <f>IF(Tabella32[[#This Row],[IC4
Studies directly related to the research questions]]="include",1,IF(Tabella32[[#This Row],[IC4
Studies directly related to the research questions]]="maybe",0.5,0))</f>
        <v>0</v>
      </c>
      <c r="W132" s="6">
        <f>SUM(Tabella32[[#This Row],[IC1 Final Score]:[IC4 Final Score]])</f>
        <v>2</v>
      </c>
      <c r="X132" s="6" t="s">
        <v>6797</v>
      </c>
    </row>
    <row r="133" spans="1:24" ht="28.8">
      <c r="A133" s="7" t="s">
        <v>3805</v>
      </c>
      <c r="B133" s="7" t="s">
        <v>242</v>
      </c>
      <c r="C133" s="6">
        <v>2019</v>
      </c>
      <c r="D133" s="3" t="s">
        <v>3806</v>
      </c>
      <c r="E133" s="3" t="s">
        <v>3807</v>
      </c>
      <c r="F133" s="7" t="s">
        <v>3808</v>
      </c>
      <c r="G133" s="7" t="s">
        <v>3810</v>
      </c>
      <c r="H133" s="7" t="s">
        <v>3812</v>
      </c>
      <c r="K133" s="7" t="s">
        <v>253</v>
      </c>
      <c r="L133" s="7" t="s">
        <v>211</v>
      </c>
      <c r="N133" s="6" t="s">
        <v>6796</v>
      </c>
      <c r="O133" s="6" t="s">
        <v>6796</v>
      </c>
      <c r="P133" s="6" t="s">
        <v>6585</v>
      </c>
      <c r="Q133" s="6" t="s">
        <v>6750</v>
      </c>
      <c r="R133" s="6" t="s">
        <v>6797</v>
      </c>
      <c r="S133" s="6">
        <f>IF(Tabella32[[#This Row],[IC1
Addressing digital twin in cultural heritage]]="include",1,IF(Tabella32[[#This Row],[IC1
Addressing digital twin in cultural heritage]]="maybe",0.5,0))</f>
        <v>0.5</v>
      </c>
      <c r="T133" s="6">
        <f>IF(Tabella32[[#This Row],[IC2
Conceptualizing digital twin maturity level ]]="include",1,IF(Tabella32[[#This Row],[IC2
Conceptualizing digital twin maturity level ]]="maybe",0.5,0))</f>
        <v>0.5</v>
      </c>
      <c r="U133" s="6">
        <f>IF(Tabella32[[#This Row],[IC3
Paper is written in English ]]="include",1,IF(Tabella32[[#This Row],[IC3
Paper is written in English ]]="maybe",0.5,0))</f>
        <v>1</v>
      </c>
      <c r="V133" s="6">
        <f>IF(Tabella32[[#This Row],[IC4
Studies directly related to the research questions]]="include",1,IF(Tabella32[[#This Row],[IC4
Studies directly related to the research questions]]="maybe",0.5,0))</f>
        <v>0</v>
      </c>
      <c r="W133" s="6">
        <f>SUM(Tabella32[[#This Row],[IC1 Final Score]:[IC4 Final Score]])</f>
        <v>2</v>
      </c>
      <c r="X133" s="6" t="s">
        <v>6797</v>
      </c>
    </row>
    <row r="134" spans="1:24">
      <c r="A134" s="7" t="s">
        <v>3843</v>
      </c>
      <c r="B134" s="7" t="s">
        <v>242</v>
      </c>
      <c r="C134" s="6">
        <v>2019</v>
      </c>
      <c r="D134" s="3" t="s">
        <v>3844</v>
      </c>
      <c r="E134" s="3" t="s">
        <v>3845</v>
      </c>
      <c r="F134" s="7" t="s">
        <v>3846</v>
      </c>
      <c r="G134" s="7" t="s">
        <v>3848</v>
      </c>
      <c r="L134" s="7" t="s">
        <v>211</v>
      </c>
      <c r="N134" s="6" t="s">
        <v>6796</v>
      </c>
      <c r="O134" s="6" t="s">
        <v>6796</v>
      </c>
      <c r="P134" s="6" t="s">
        <v>6585</v>
      </c>
      <c r="Q134" s="6" t="s">
        <v>6750</v>
      </c>
      <c r="R134" s="6" t="s">
        <v>6797</v>
      </c>
      <c r="S134" s="6">
        <f>IF(Tabella32[[#This Row],[IC1
Addressing digital twin in cultural heritage]]="include",1,IF(Tabella32[[#This Row],[IC1
Addressing digital twin in cultural heritage]]="maybe",0.5,0))</f>
        <v>0.5</v>
      </c>
      <c r="T134" s="6">
        <f>IF(Tabella32[[#This Row],[IC2
Conceptualizing digital twin maturity level ]]="include",1,IF(Tabella32[[#This Row],[IC2
Conceptualizing digital twin maturity level ]]="maybe",0.5,0))</f>
        <v>0.5</v>
      </c>
      <c r="U134" s="6">
        <f>IF(Tabella32[[#This Row],[IC3
Paper is written in English ]]="include",1,IF(Tabella32[[#This Row],[IC3
Paper is written in English ]]="maybe",0.5,0))</f>
        <v>1</v>
      </c>
      <c r="V134" s="6">
        <f>IF(Tabella32[[#This Row],[IC4
Studies directly related to the research questions]]="include",1,IF(Tabella32[[#This Row],[IC4
Studies directly related to the research questions]]="maybe",0.5,0))</f>
        <v>0</v>
      </c>
      <c r="W134" s="6">
        <f>SUM(Tabella32[[#This Row],[IC1 Final Score]:[IC4 Final Score]])</f>
        <v>2</v>
      </c>
      <c r="X134" s="6" t="s">
        <v>6797</v>
      </c>
    </row>
    <row r="135" spans="1:24" ht="28.8">
      <c r="A135" s="7" t="s">
        <v>4301</v>
      </c>
      <c r="B135" s="7" t="s">
        <v>242</v>
      </c>
      <c r="C135" s="6">
        <v>2020</v>
      </c>
      <c r="D135" s="3" t="s">
        <v>4302</v>
      </c>
      <c r="E135" s="3" t="s">
        <v>4303</v>
      </c>
      <c r="F135" s="7" t="s">
        <v>3083</v>
      </c>
      <c r="G135" s="7" t="s">
        <v>4304</v>
      </c>
      <c r="H135" s="7" t="s">
        <v>4306</v>
      </c>
      <c r="L135" s="7" t="s">
        <v>211</v>
      </c>
      <c r="N135" s="6" t="s">
        <v>6796</v>
      </c>
      <c r="O135" s="6" t="s">
        <v>6796</v>
      </c>
      <c r="P135" s="6" t="s">
        <v>6585</v>
      </c>
      <c r="Q135" s="6" t="s">
        <v>6750</v>
      </c>
      <c r="R135" s="6" t="s">
        <v>6796</v>
      </c>
      <c r="S135" s="6">
        <f>IF(Tabella32[[#This Row],[IC1
Addressing digital twin in cultural heritage]]="include",1,IF(Tabella32[[#This Row],[IC1
Addressing digital twin in cultural heritage]]="maybe",0.5,0))</f>
        <v>0.5</v>
      </c>
      <c r="T135" s="6">
        <f>IF(Tabella32[[#This Row],[IC2
Conceptualizing digital twin maturity level ]]="include",1,IF(Tabella32[[#This Row],[IC2
Conceptualizing digital twin maturity level ]]="maybe",0.5,0))</f>
        <v>0.5</v>
      </c>
      <c r="U135" s="6">
        <f>IF(Tabella32[[#This Row],[IC3
Paper is written in English ]]="include",1,IF(Tabella32[[#This Row],[IC3
Paper is written in English ]]="maybe",0.5,0))</f>
        <v>1</v>
      </c>
      <c r="V135" s="6">
        <f>IF(Tabella32[[#This Row],[IC4
Studies directly related to the research questions]]="include",1,IF(Tabella32[[#This Row],[IC4
Studies directly related to the research questions]]="maybe",0.5,0))</f>
        <v>0</v>
      </c>
      <c r="W135" s="6">
        <f>SUM(Tabella32[[#This Row],[IC1 Final Score]:[IC4 Final Score]])</f>
        <v>2</v>
      </c>
      <c r="X135" s="6" t="s">
        <v>6797</v>
      </c>
    </row>
    <row r="136" spans="1:24" ht="43.2">
      <c r="A136" s="7" t="s">
        <v>4426</v>
      </c>
      <c r="B136" s="7" t="s">
        <v>242</v>
      </c>
      <c r="C136" s="6">
        <v>2020</v>
      </c>
      <c r="D136" s="3" t="s">
        <v>4427</v>
      </c>
      <c r="E136" s="3" t="s">
        <v>4428</v>
      </c>
      <c r="F136" s="7" t="s">
        <v>3065</v>
      </c>
      <c r="G136" s="7" t="s">
        <v>4429</v>
      </c>
      <c r="H136" s="7" t="s">
        <v>4431</v>
      </c>
      <c r="K136" s="7" t="s">
        <v>253</v>
      </c>
      <c r="L136" s="7" t="s">
        <v>211</v>
      </c>
      <c r="N136" s="6" t="s">
        <v>6796</v>
      </c>
      <c r="O136" s="6" t="s">
        <v>6796</v>
      </c>
      <c r="P136" s="6" t="s">
        <v>6585</v>
      </c>
      <c r="Q136" s="6" t="s">
        <v>6750</v>
      </c>
      <c r="R136" s="6" t="s">
        <v>6796</v>
      </c>
      <c r="S136" s="6">
        <f>IF(Tabella32[[#This Row],[IC1
Addressing digital twin in cultural heritage]]="include",1,IF(Tabella32[[#This Row],[IC1
Addressing digital twin in cultural heritage]]="maybe",0.5,0))</f>
        <v>0.5</v>
      </c>
      <c r="T136" s="6">
        <f>IF(Tabella32[[#This Row],[IC2
Conceptualizing digital twin maturity level ]]="include",1,IF(Tabella32[[#This Row],[IC2
Conceptualizing digital twin maturity level ]]="maybe",0.5,0))</f>
        <v>0.5</v>
      </c>
      <c r="U136" s="6">
        <f>IF(Tabella32[[#This Row],[IC3
Paper is written in English ]]="include",1,IF(Tabella32[[#This Row],[IC3
Paper is written in English ]]="maybe",0.5,0))</f>
        <v>1</v>
      </c>
      <c r="V136" s="6">
        <f>IF(Tabella32[[#This Row],[IC4
Studies directly related to the research questions]]="include",1,IF(Tabella32[[#This Row],[IC4
Studies directly related to the research questions]]="maybe",0.5,0))</f>
        <v>0</v>
      </c>
      <c r="W136" s="6">
        <f>SUM(Tabella32[[#This Row],[IC1 Final Score]:[IC4 Final Score]])</f>
        <v>2</v>
      </c>
      <c r="X136" s="6" t="s">
        <v>6797</v>
      </c>
    </row>
    <row r="137" spans="1:24" ht="86.4">
      <c r="A137" s="7" t="s">
        <v>4535</v>
      </c>
      <c r="B137" s="7" t="s">
        <v>242</v>
      </c>
      <c r="C137" s="6">
        <v>2020</v>
      </c>
      <c r="D137" s="3" t="s">
        <v>4536</v>
      </c>
      <c r="E137" s="3" t="s">
        <v>4537</v>
      </c>
      <c r="F137" s="7" t="s">
        <v>4538</v>
      </c>
      <c r="G137" s="7" t="s">
        <v>4540</v>
      </c>
      <c r="H137" s="7" t="s">
        <v>4542</v>
      </c>
      <c r="L137" s="7" t="s">
        <v>211</v>
      </c>
      <c r="N137" s="6" t="s">
        <v>6750</v>
      </c>
      <c r="O137" s="6" t="s">
        <v>6796</v>
      </c>
      <c r="P137" s="6" t="s">
        <v>6585</v>
      </c>
      <c r="Q137" s="6" t="s">
        <v>6750</v>
      </c>
      <c r="R137" s="6" t="s">
        <v>6796</v>
      </c>
      <c r="S137" s="6">
        <f>IF(Tabella32[[#This Row],[IC1
Addressing digital twin in cultural heritage]]="include",1,IF(Tabella32[[#This Row],[IC1
Addressing digital twin in cultural heritage]]="maybe",0.5,0))</f>
        <v>0</v>
      </c>
      <c r="T137" s="6">
        <f>IF(Tabella32[[#This Row],[IC2
Conceptualizing digital twin maturity level ]]="include",1,IF(Tabella32[[#This Row],[IC2
Conceptualizing digital twin maturity level ]]="maybe",0.5,0))</f>
        <v>0.5</v>
      </c>
      <c r="U137" s="6">
        <f>IF(Tabella32[[#This Row],[IC3
Paper is written in English ]]="include",1,IF(Tabella32[[#This Row],[IC3
Paper is written in English ]]="maybe",0.5,0))</f>
        <v>1</v>
      </c>
      <c r="V137" s="6">
        <f>IF(Tabella32[[#This Row],[IC4
Studies directly related to the research questions]]="include",1,IF(Tabella32[[#This Row],[IC4
Studies directly related to the research questions]]="maybe",0.5,0))</f>
        <v>0</v>
      </c>
      <c r="W137" s="6">
        <f>SUM(Tabella32[[#This Row],[IC1 Final Score]:[IC4 Final Score]])</f>
        <v>1.5</v>
      </c>
      <c r="X137" s="6" t="s">
        <v>6797</v>
      </c>
    </row>
    <row r="138" spans="1:24">
      <c r="A138" s="7" t="s">
        <v>4039</v>
      </c>
      <c r="B138" s="7" t="s">
        <v>200</v>
      </c>
      <c r="C138" s="6">
        <v>2020</v>
      </c>
      <c r="D138" s="3" t="s">
        <v>4040</v>
      </c>
      <c r="E138" s="3" t="s">
        <v>4041</v>
      </c>
      <c r="F138" s="7" t="s">
        <v>4042</v>
      </c>
      <c r="G138" s="7" t="s">
        <v>4044</v>
      </c>
      <c r="I138" s="7" t="s">
        <v>262</v>
      </c>
      <c r="J138" s="7" t="s">
        <v>4048</v>
      </c>
      <c r="K138" s="7" t="s">
        <v>253</v>
      </c>
      <c r="L138" s="7" t="s">
        <v>211</v>
      </c>
      <c r="N138" s="6" t="s">
        <v>6750</v>
      </c>
      <c r="O138" s="6" t="s">
        <v>6750</v>
      </c>
      <c r="P138" s="6" t="s">
        <v>6585</v>
      </c>
      <c r="Q138" s="6" t="s">
        <v>6750</v>
      </c>
      <c r="R138" s="6" t="s">
        <v>6797</v>
      </c>
      <c r="S138" s="6">
        <f>IF(Tabella32[[#This Row],[IC1
Addressing digital twin in cultural heritage]]="include",1,IF(Tabella32[[#This Row],[IC1
Addressing digital twin in cultural heritage]]="maybe",0.5,0))</f>
        <v>0</v>
      </c>
      <c r="T138" s="6">
        <f>IF(Tabella32[[#This Row],[IC2
Conceptualizing digital twin maturity level ]]="include",1,IF(Tabella32[[#This Row],[IC2
Conceptualizing digital twin maturity level ]]="maybe",0.5,0))</f>
        <v>0</v>
      </c>
      <c r="U138" s="6">
        <f>IF(Tabella32[[#This Row],[IC3
Paper is written in English ]]="include",1,IF(Tabella32[[#This Row],[IC3
Paper is written in English ]]="maybe",0.5,0))</f>
        <v>1</v>
      </c>
      <c r="V138" s="6">
        <f>IF(Tabella32[[#This Row],[IC4
Studies directly related to the research questions]]="include",1,IF(Tabella32[[#This Row],[IC4
Studies directly related to the research questions]]="maybe",0.5,0))</f>
        <v>0</v>
      </c>
      <c r="W138" s="6">
        <f>SUM(Tabella32[[#This Row],[IC1 Final Score]:[IC4 Final Score]])</f>
        <v>1</v>
      </c>
      <c r="X138" s="6" t="s">
        <v>6797</v>
      </c>
    </row>
    <row r="139" spans="1:24" ht="28.8">
      <c r="A139" s="7" t="s">
        <v>4051</v>
      </c>
      <c r="B139" s="7" t="s">
        <v>200</v>
      </c>
      <c r="C139" s="6">
        <v>2020</v>
      </c>
      <c r="D139" s="3" t="s">
        <v>4052</v>
      </c>
      <c r="E139" s="3" t="s">
        <v>4053</v>
      </c>
      <c r="F139" s="7" t="s">
        <v>4054</v>
      </c>
      <c r="G139" s="7" t="s">
        <v>4056</v>
      </c>
      <c r="I139" s="7" t="s">
        <v>262</v>
      </c>
      <c r="J139" s="7" t="s">
        <v>4060</v>
      </c>
      <c r="K139" s="7" t="s">
        <v>253</v>
      </c>
      <c r="L139" s="7" t="s">
        <v>211</v>
      </c>
      <c r="N139" s="6" t="s">
        <v>6750</v>
      </c>
      <c r="O139" s="6" t="s">
        <v>6750</v>
      </c>
      <c r="P139" s="6" t="s">
        <v>6585</v>
      </c>
      <c r="Q139" s="6" t="s">
        <v>6750</v>
      </c>
      <c r="R139" s="6" t="s">
        <v>6797</v>
      </c>
      <c r="S139" s="6">
        <f>IF(Tabella32[[#This Row],[IC1
Addressing digital twin in cultural heritage]]="include",1,IF(Tabella32[[#This Row],[IC1
Addressing digital twin in cultural heritage]]="maybe",0.5,0))</f>
        <v>0</v>
      </c>
      <c r="T139" s="6">
        <f>IF(Tabella32[[#This Row],[IC2
Conceptualizing digital twin maturity level ]]="include",1,IF(Tabella32[[#This Row],[IC2
Conceptualizing digital twin maturity level ]]="maybe",0.5,0))</f>
        <v>0</v>
      </c>
      <c r="U139" s="6">
        <f>IF(Tabella32[[#This Row],[IC3
Paper is written in English ]]="include",1,IF(Tabella32[[#This Row],[IC3
Paper is written in English ]]="maybe",0.5,0))</f>
        <v>1</v>
      </c>
      <c r="V139" s="6">
        <f>IF(Tabella32[[#This Row],[IC4
Studies directly related to the research questions]]="include",1,IF(Tabella32[[#This Row],[IC4
Studies directly related to the research questions]]="maybe",0.5,0))</f>
        <v>0</v>
      </c>
      <c r="W139" s="6">
        <f>SUM(Tabella32[[#This Row],[IC1 Final Score]:[IC4 Final Score]])</f>
        <v>1</v>
      </c>
      <c r="X139" s="6" t="s">
        <v>6797</v>
      </c>
    </row>
    <row r="140" spans="1:24" ht="28.8">
      <c r="A140" s="7" t="s">
        <v>4083</v>
      </c>
      <c r="B140" s="7" t="s">
        <v>200</v>
      </c>
      <c r="C140" s="6">
        <v>2020</v>
      </c>
      <c r="D140" s="3" t="s">
        <v>4084</v>
      </c>
      <c r="E140" s="3" t="s">
        <v>4085</v>
      </c>
      <c r="F140" s="7" t="s">
        <v>4086</v>
      </c>
      <c r="G140" s="7" t="s">
        <v>4088</v>
      </c>
      <c r="I140" s="7" t="s">
        <v>262</v>
      </c>
      <c r="J140" s="7" t="s">
        <v>4091</v>
      </c>
      <c r="K140" s="7" t="s">
        <v>253</v>
      </c>
      <c r="L140" s="7" t="s">
        <v>211</v>
      </c>
      <c r="N140" s="6" t="s">
        <v>6750</v>
      </c>
      <c r="O140" s="6" t="s">
        <v>6750</v>
      </c>
      <c r="P140" s="6" t="s">
        <v>6585</v>
      </c>
      <c r="Q140" s="6" t="s">
        <v>6750</v>
      </c>
      <c r="R140" s="6" t="s">
        <v>6797</v>
      </c>
      <c r="S140" s="6">
        <f>IF(Tabella32[[#This Row],[IC1
Addressing digital twin in cultural heritage]]="include",1,IF(Tabella32[[#This Row],[IC1
Addressing digital twin in cultural heritage]]="maybe",0.5,0))</f>
        <v>0</v>
      </c>
      <c r="T140" s="6">
        <f>IF(Tabella32[[#This Row],[IC2
Conceptualizing digital twin maturity level ]]="include",1,IF(Tabella32[[#This Row],[IC2
Conceptualizing digital twin maturity level ]]="maybe",0.5,0))</f>
        <v>0</v>
      </c>
      <c r="U140" s="6">
        <f>IF(Tabella32[[#This Row],[IC3
Paper is written in English ]]="include",1,IF(Tabella32[[#This Row],[IC3
Paper is written in English ]]="maybe",0.5,0))</f>
        <v>1</v>
      </c>
      <c r="V140" s="6">
        <f>IF(Tabella32[[#This Row],[IC4
Studies directly related to the research questions]]="include",1,IF(Tabella32[[#This Row],[IC4
Studies directly related to the research questions]]="maybe",0.5,0))</f>
        <v>0</v>
      </c>
      <c r="W140" s="6">
        <f>SUM(Tabella32[[#This Row],[IC1 Final Score]:[IC4 Final Score]])</f>
        <v>1</v>
      </c>
      <c r="X140" s="6" t="s">
        <v>6797</v>
      </c>
    </row>
    <row r="141" spans="1:24" ht="28.8">
      <c r="A141" s="7" t="s">
        <v>4208</v>
      </c>
      <c r="B141" s="7" t="s">
        <v>200</v>
      </c>
      <c r="C141" s="6">
        <v>2020</v>
      </c>
      <c r="D141" s="3" t="s">
        <v>4209</v>
      </c>
      <c r="E141" s="3" t="s">
        <v>4210</v>
      </c>
      <c r="F141" s="7" t="s">
        <v>4211</v>
      </c>
      <c r="G141" s="7" t="s">
        <v>4213</v>
      </c>
      <c r="I141" s="7" t="s">
        <v>262</v>
      </c>
      <c r="J141" s="7" t="s">
        <v>4215</v>
      </c>
      <c r="K141" s="7" t="s">
        <v>253</v>
      </c>
      <c r="L141" s="7" t="s">
        <v>211</v>
      </c>
      <c r="N141" s="6" t="s">
        <v>6750</v>
      </c>
      <c r="O141" s="6" t="s">
        <v>6750</v>
      </c>
      <c r="P141" s="6" t="s">
        <v>6585</v>
      </c>
      <c r="Q141" s="6" t="s">
        <v>6750</v>
      </c>
      <c r="R141" s="6" t="s">
        <v>6797</v>
      </c>
      <c r="S141" s="6">
        <f>IF(Tabella32[[#This Row],[IC1
Addressing digital twin in cultural heritage]]="include",1,IF(Tabella32[[#This Row],[IC1
Addressing digital twin in cultural heritage]]="maybe",0.5,0))</f>
        <v>0</v>
      </c>
      <c r="T141" s="6">
        <f>IF(Tabella32[[#This Row],[IC2
Conceptualizing digital twin maturity level ]]="include",1,IF(Tabella32[[#This Row],[IC2
Conceptualizing digital twin maturity level ]]="maybe",0.5,0))</f>
        <v>0</v>
      </c>
      <c r="U141" s="6">
        <f>IF(Tabella32[[#This Row],[IC3
Paper is written in English ]]="include",1,IF(Tabella32[[#This Row],[IC3
Paper is written in English ]]="maybe",0.5,0))</f>
        <v>1</v>
      </c>
      <c r="V141" s="6">
        <f>IF(Tabella32[[#This Row],[IC4
Studies directly related to the research questions]]="include",1,IF(Tabella32[[#This Row],[IC4
Studies directly related to the research questions]]="maybe",0.5,0))</f>
        <v>0</v>
      </c>
      <c r="W141" s="6">
        <f>SUM(Tabella32[[#This Row],[IC1 Final Score]:[IC4 Final Score]])</f>
        <v>1</v>
      </c>
      <c r="X141" s="6" t="s">
        <v>6797</v>
      </c>
    </row>
    <row r="142" spans="1:24" ht="72">
      <c r="A142" s="7" t="s">
        <v>4309</v>
      </c>
      <c r="B142" s="7" t="s">
        <v>242</v>
      </c>
      <c r="C142" s="6">
        <v>2020</v>
      </c>
      <c r="D142" s="3" t="s">
        <v>4310</v>
      </c>
      <c r="E142" s="3" t="s">
        <v>4311</v>
      </c>
      <c r="F142" s="7" t="s">
        <v>3056</v>
      </c>
      <c r="G142" s="7" t="s">
        <v>4312</v>
      </c>
      <c r="H142" s="7" t="s">
        <v>4314</v>
      </c>
      <c r="K142" s="7" t="s">
        <v>253</v>
      </c>
      <c r="L142" s="7" t="s">
        <v>211</v>
      </c>
      <c r="N142" s="6" t="s">
        <v>6750</v>
      </c>
      <c r="O142" s="6" t="s">
        <v>6750</v>
      </c>
      <c r="P142" s="6" t="s">
        <v>6585</v>
      </c>
      <c r="Q142" s="6" t="s">
        <v>6750</v>
      </c>
      <c r="R142" s="6" t="s">
        <v>6797</v>
      </c>
      <c r="S142" s="6">
        <f>IF(Tabella32[[#This Row],[IC1
Addressing digital twin in cultural heritage]]="include",1,IF(Tabella32[[#This Row],[IC1
Addressing digital twin in cultural heritage]]="maybe",0.5,0))</f>
        <v>0</v>
      </c>
      <c r="T142" s="6">
        <f>IF(Tabella32[[#This Row],[IC2
Conceptualizing digital twin maturity level ]]="include",1,IF(Tabella32[[#This Row],[IC2
Conceptualizing digital twin maturity level ]]="maybe",0.5,0))</f>
        <v>0</v>
      </c>
      <c r="U142" s="6">
        <f>IF(Tabella32[[#This Row],[IC3
Paper is written in English ]]="include",1,IF(Tabella32[[#This Row],[IC3
Paper is written in English ]]="maybe",0.5,0))</f>
        <v>1</v>
      </c>
      <c r="V142" s="6">
        <f>IF(Tabella32[[#This Row],[IC4
Studies directly related to the research questions]]="include",1,IF(Tabella32[[#This Row],[IC4
Studies directly related to the research questions]]="maybe",0.5,0))</f>
        <v>0</v>
      </c>
      <c r="W142" s="6">
        <f>SUM(Tabella32[[#This Row],[IC1 Final Score]:[IC4 Final Score]])</f>
        <v>1</v>
      </c>
      <c r="X142" s="6" t="s">
        <v>6797</v>
      </c>
    </row>
    <row r="143" spans="1:24" ht="43.2">
      <c r="A143" s="7" t="s">
        <v>4158</v>
      </c>
      <c r="B143" s="7" t="s">
        <v>200</v>
      </c>
      <c r="C143" s="6">
        <v>2020</v>
      </c>
      <c r="D143" s="3" t="s">
        <v>4159</v>
      </c>
      <c r="E143" s="3" t="s">
        <v>4160</v>
      </c>
      <c r="F143" s="7" t="s">
        <v>4161</v>
      </c>
      <c r="G143" s="7" t="s">
        <v>4163</v>
      </c>
      <c r="I143" s="7" t="s">
        <v>262</v>
      </c>
      <c r="J143" s="7" t="s">
        <v>4060</v>
      </c>
      <c r="K143" s="7" t="s">
        <v>253</v>
      </c>
      <c r="L143" s="7" t="s">
        <v>211</v>
      </c>
      <c r="N143" s="6" t="s">
        <v>6796</v>
      </c>
      <c r="O143" s="6" t="s">
        <v>6796</v>
      </c>
      <c r="P143" s="6" t="s">
        <v>6585</v>
      </c>
      <c r="Q143" s="6" t="s">
        <v>6750</v>
      </c>
      <c r="R143" s="6" t="s">
        <v>6797</v>
      </c>
      <c r="S143" s="6">
        <f>IF(Tabella32[[#This Row],[IC1
Addressing digital twin in cultural heritage]]="include",1,IF(Tabella32[[#This Row],[IC1
Addressing digital twin in cultural heritage]]="maybe",0.5,0))</f>
        <v>0.5</v>
      </c>
      <c r="T143" s="6">
        <f>IF(Tabella32[[#This Row],[IC2
Conceptualizing digital twin maturity level ]]="include",1,IF(Tabella32[[#This Row],[IC2
Conceptualizing digital twin maturity level ]]="maybe",0.5,0))</f>
        <v>0.5</v>
      </c>
      <c r="U143" s="6">
        <f>IF(Tabella32[[#This Row],[IC3
Paper is written in English ]]="include",1,IF(Tabella32[[#This Row],[IC3
Paper is written in English ]]="maybe",0.5,0))</f>
        <v>1</v>
      </c>
      <c r="V143" s="6">
        <f>IF(Tabella32[[#This Row],[IC4
Studies directly related to the research questions]]="include",1,IF(Tabella32[[#This Row],[IC4
Studies directly related to the research questions]]="maybe",0.5,0))</f>
        <v>0</v>
      </c>
      <c r="W143" s="6">
        <f>SUM(Tabella32[[#This Row],[IC1 Final Score]:[IC4 Final Score]])</f>
        <v>2</v>
      </c>
      <c r="X143" s="6" t="s">
        <v>6797</v>
      </c>
    </row>
    <row r="144" spans="1:24" ht="28.8">
      <c r="A144" s="7" t="s">
        <v>4341</v>
      </c>
      <c r="B144" s="7" t="s">
        <v>242</v>
      </c>
      <c r="C144" s="6">
        <v>2020</v>
      </c>
      <c r="D144" s="3" t="s">
        <v>4342</v>
      </c>
      <c r="E144" s="3" t="s">
        <v>4343</v>
      </c>
      <c r="F144" s="7" t="s">
        <v>4344</v>
      </c>
      <c r="G144" s="7" t="s">
        <v>4346</v>
      </c>
      <c r="H144" s="7" t="s">
        <v>4348</v>
      </c>
      <c r="L144" s="7" t="s">
        <v>211</v>
      </c>
      <c r="N144" s="6" t="s">
        <v>6796</v>
      </c>
      <c r="O144" s="6" t="s">
        <v>6796</v>
      </c>
      <c r="P144" s="6" t="s">
        <v>6585</v>
      </c>
      <c r="Q144" s="6" t="s">
        <v>6750</v>
      </c>
      <c r="R144" s="6" t="s">
        <v>6797</v>
      </c>
      <c r="S144" s="6">
        <f>IF(Tabella32[[#This Row],[IC1
Addressing digital twin in cultural heritage]]="include",1,IF(Tabella32[[#This Row],[IC1
Addressing digital twin in cultural heritage]]="maybe",0.5,0))</f>
        <v>0.5</v>
      </c>
      <c r="T144" s="6">
        <f>IF(Tabella32[[#This Row],[IC2
Conceptualizing digital twin maturity level ]]="include",1,IF(Tabella32[[#This Row],[IC2
Conceptualizing digital twin maturity level ]]="maybe",0.5,0))</f>
        <v>0.5</v>
      </c>
      <c r="U144" s="6">
        <f>IF(Tabella32[[#This Row],[IC3
Paper is written in English ]]="include",1,IF(Tabella32[[#This Row],[IC3
Paper is written in English ]]="maybe",0.5,0))</f>
        <v>1</v>
      </c>
      <c r="V144" s="6">
        <f>IF(Tabella32[[#This Row],[IC4
Studies directly related to the research questions]]="include",1,IF(Tabella32[[#This Row],[IC4
Studies directly related to the research questions]]="maybe",0.5,0))</f>
        <v>0</v>
      </c>
      <c r="W144" s="6">
        <f>SUM(Tabella32[[#This Row],[IC1 Final Score]:[IC4 Final Score]])</f>
        <v>2</v>
      </c>
      <c r="X144" s="6" t="s">
        <v>6797</v>
      </c>
    </row>
    <row r="145" spans="1:24" ht="28.8">
      <c r="A145" s="7" t="s">
        <v>4439</v>
      </c>
      <c r="B145" s="7" t="s">
        <v>242</v>
      </c>
      <c r="C145" s="6">
        <v>2020</v>
      </c>
      <c r="D145" s="3" t="s">
        <v>4440</v>
      </c>
      <c r="E145" s="3" t="s">
        <v>4441</v>
      </c>
      <c r="F145" s="7" t="s">
        <v>4442</v>
      </c>
      <c r="G145" s="7" t="s">
        <v>4444</v>
      </c>
      <c r="H145" s="7" t="s">
        <v>4446</v>
      </c>
      <c r="K145" s="7" t="s">
        <v>253</v>
      </c>
      <c r="L145" s="7" t="s">
        <v>211</v>
      </c>
      <c r="N145" s="6" t="s">
        <v>6796</v>
      </c>
      <c r="O145" s="6" t="s">
        <v>6796</v>
      </c>
      <c r="P145" s="6" t="s">
        <v>6585</v>
      </c>
      <c r="Q145" s="6" t="s">
        <v>6750</v>
      </c>
      <c r="R145" s="6" t="s">
        <v>6797</v>
      </c>
      <c r="S145" s="6">
        <f>IF(Tabella32[[#This Row],[IC1
Addressing digital twin in cultural heritage]]="include",1,IF(Tabella32[[#This Row],[IC1
Addressing digital twin in cultural heritage]]="maybe",0.5,0))</f>
        <v>0.5</v>
      </c>
      <c r="T145" s="6">
        <f>IF(Tabella32[[#This Row],[IC2
Conceptualizing digital twin maturity level ]]="include",1,IF(Tabella32[[#This Row],[IC2
Conceptualizing digital twin maturity level ]]="maybe",0.5,0))</f>
        <v>0.5</v>
      </c>
      <c r="U145" s="6">
        <f>IF(Tabella32[[#This Row],[IC3
Paper is written in English ]]="include",1,IF(Tabella32[[#This Row],[IC3
Paper is written in English ]]="maybe",0.5,0))</f>
        <v>1</v>
      </c>
      <c r="V145" s="6">
        <f>IF(Tabella32[[#This Row],[IC4
Studies directly related to the research questions]]="include",1,IF(Tabella32[[#This Row],[IC4
Studies directly related to the research questions]]="maybe",0.5,0))</f>
        <v>0</v>
      </c>
      <c r="W145" s="6">
        <f>SUM(Tabella32[[#This Row],[IC1 Final Score]:[IC4 Final Score]])</f>
        <v>2</v>
      </c>
      <c r="X145" s="6" t="s">
        <v>6797</v>
      </c>
    </row>
    <row r="146" spans="1:24">
      <c r="A146" s="7" t="s">
        <v>4478</v>
      </c>
      <c r="B146" s="7" t="s">
        <v>242</v>
      </c>
      <c r="C146" s="6">
        <v>2020</v>
      </c>
      <c r="D146" s="3" t="s">
        <v>4479</v>
      </c>
      <c r="E146" s="3" t="s">
        <v>4480</v>
      </c>
      <c r="F146" s="7" t="s">
        <v>4481</v>
      </c>
      <c r="G146" s="7" t="s">
        <v>4483</v>
      </c>
      <c r="H146" s="7" t="s">
        <v>4485</v>
      </c>
      <c r="L146" s="7" t="s">
        <v>211</v>
      </c>
      <c r="N146" s="6" t="s">
        <v>6796</v>
      </c>
      <c r="O146" s="6" t="s">
        <v>6796</v>
      </c>
      <c r="P146" s="6" t="s">
        <v>6750</v>
      </c>
      <c r="Q146" s="6" t="s">
        <v>6750</v>
      </c>
      <c r="R146" s="6" t="s">
        <v>6797</v>
      </c>
      <c r="S146" s="6">
        <f>IF(Tabella32[[#This Row],[IC1
Addressing digital twin in cultural heritage]]="include",1,IF(Tabella32[[#This Row],[IC1
Addressing digital twin in cultural heritage]]="maybe",0.5,0))</f>
        <v>0.5</v>
      </c>
      <c r="T146" s="6">
        <f>IF(Tabella32[[#This Row],[IC2
Conceptualizing digital twin maturity level ]]="include",1,IF(Tabella32[[#This Row],[IC2
Conceptualizing digital twin maturity level ]]="maybe",0.5,0))</f>
        <v>0.5</v>
      </c>
      <c r="U146" s="6">
        <f>IF(Tabella32[[#This Row],[IC3
Paper is written in English ]]="include",1,IF(Tabella32[[#This Row],[IC3
Paper is written in English ]]="maybe",0.5,0))</f>
        <v>0</v>
      </c>
      <c r="V146" s="6">
        <f>IF(Tabella32[[#This Row],[IC4
Studies directly related to the research questions]]="include",1,IF(Tabella32[[#This Row],[IC4
Studies directly related to the research questions]]="maybe",0.5,0))</f>
        <v>0</v>
      </c>
      <c r="W146" s="6">
        <f>SUM(Tabella32[[#This Row],[IC1 Final Score]:[IC4 Final Score]])</f>
        <v>1</v>
      </c>
      <c r="X146" s="6" t="s">
        <v>6797</v>
      </c>
    </row>
    <row r="147" spans="1:24" ht="28.8">
      <c r="A147" s="7" t="s">
        <v>4508</v>
      </c>
      <c r="B147" s="7" t="s">
        <v>242</v>
      </c>
      <c r="C147" s="6">
        <v>2020</v>
      </c>
      <c r="D147" s="3" t="s">
        <v>4509</v>
      </c>
      <c r="E147" s="3" t="s">
        <v>4510</v>
      </c>
      <c r="F147" s="7" t="s">
        <v>4511</v>
      </c>
      <c r="G147" s="7" t="s">
        <v>4513</v>
      </c>
      <c r="H147" s="7" t="s">
        <v>4515</v>
      </c>
      <c r="L147" s="7" t="s">
        <v>211</v>
      </c>
      <c r="N147" s="6" t="s">
        <v>6796</v>
      </c>
      <c r="O147" s="6" t="s">
        <v>6796</v>
      </c>
      <c r="P147" s="6" t="s">
        <v>6750</v>
      </c>
      <c r="Q147" s="6" t="s">
        <v>6750</v>
      </c>
      <c r="R147" s="6" t="s">
        <v>6797</v>
      </c>
      <c r="S147" s="6">
        <f>IF(Tabella32[[#This Row],[IC1
Addressing digital twin in cultural heritage]]="include",1,IF(Tabella32[[#This Row],[IC1
Addressing digital twin in cultural heritage]]="maybe",0.5,0))</f>
        <v>0.5</v>
      </c>
      <c r="T147" s="6">
        <f>IF(Tabella32[[#This Row],[IC2
Conceptualizing digital twin maturity level ]]="include",1,IF(Tabella32[[#This Row],[IC2
Conceptualizing digital twin maturity level ]]="maybe",0.5,0))</f>
        <v>0.5</v>
      </c>
      <c r="U147" s="6">
        <f>IF(Tabella32[[#This Row],[IC3
Paper is written in English ]]="include",1,IF(Tabella32[[#This Row],[IC3
Paper is written in English ]]="maybe",0.5,0))</f>
        <v>0</v>
      </c>
      <c r="V147" s="6">
        <f>IF(Tabella32[[#This Row],[IC4
Studies directly related to the research questions]]="include",1,IF(Tabella32[[#This Row],[IC4
Studies directly related to the research questions]]="maybe",0.5,0))</f>
        <v>0</v>
      </c>
      <c r="W147" s="6">
        <f>SUM(Tabella32[[#This Row],[IC1 Final Score]:[IC4 Final Score]])</f>
        <v>1</v>
      </c>
      <c r="X147" s="6" t="s">
        <v>6797</v>
      </c>
    </row>
    <row r="148" spans="1:24">
      <c r="A148" s="7" t="s">
        <v>4559</v>
      </c>
      <c r="B148" s="7" t="s">
        <v>242</v>
      </c>
      <c r="C148" s="6">
        <v>2020</v>
      </c>
      <c r="D148" s="3" t="s">
        <v>4560</v>
      </c>
      <c r="E148" s="3" t="s">
        <v>4561</v>
      </c>
      <c r="F148" s="7" t="s">
        <v>4562</v>
      </c>
      <c r="G148" s="7" t="s">
        <v>4563</v>
      </c>
      <c r="H148" s="7" t="s">
        <v>4565</v>
      </c>
      <c r="L148" s="7" t="s">
        <v>211</v>
      </c>
      <c r="N148" s="6" t="s">
        <v>6796</v>
      </c>
      <c r="O148" s="6" t="s">
        <v>6796</v>
      </c>
      <c r="P148" s="6" t="s">
        <v>6750</v>
      </c>
      <c r="Q148" s="6" t="s">
        <v>6750</v>
      </c>
      <c r="R148" s="6" t="s">
        <v>6797</v>
      </c>
      <c r="S148" s="6">
        <f>IF(Tabella32[[#This Row],[IC1
Addressing digital twin in cultural heritage]]="include",1,IF(Tabella32[[#This Row],[IC1
Addressing digital twin in cultural heritage]]="maybe",0.5,0))</f>
        <v>0.5</v>
      </c>
      <c r="T148" s="6">
        <f>IF(Tabella32[[#This Row],[IC2
Conceptualizing digital twin maturity level ]]="include",1,IF(Tabella32[[#This Row],[IC2
Conceptualizing digital twin maturity level ]]="maybe",0.5,0))</f>
        <v>0.5</v>
      </c>
      <c r="U148" s="6">
        <f>IF(Tabella32[[#This Row],[IC3
Paper is written in English ]]="include",1,IF(Tabella32[[#This Row],[IC3
Paper is written in English ]]="maybe",0.5,0))</f>
        <v>0</v>
      </c>
      <c r="V148" s="6">
        <f>IF(Tabella32[[#This Row],[IC4
Studies directly related to the research questions]]="include",1,IF(Tabella32[[#This Row],[IC4
Studies directly related to the research questions]]="maybe",0.5,0))</f>
        <v>0</v>
      </c>
      <c r="W148" s="6">
        <f>SUM(Tabella32[[#This Row],[IC1 Final Score]:[IC4 Final Score]])</f>
        <v>1</v>
      </c>
      <c r="X148" s="6" t="s">
        <v>6797</v>
      </c>
    </row>
    <row r="149" spans="1:24">
      <c r="A149" s="7" t="s">
        <v>4462</v>
      </c>
      <c r="B149" s="7" t="s">
        <v>242</v>
      </c>
      <c r="C149" s="6">
        <v>2020</v>
      </c>
      <c r="D149" s="3" t="s">
        <v>4463</v>
      </c>
      <c r="E149" s="3" t="s">
        <v>4464</v>
      </c>
      <c r="F149" s="7" t="s">
        <v>4465</v>
      </c>
      <c r="G149" s="7" t="s">
        <v>4467</v>
      </c>
      <c r="H149" s="7" t="s">
        <v>4469</v>
      </c>
      <c r="L149" s="7" t="s">
        <v>211</v>
      </c>
      <c r="N149" s="6" t="s">
        <v>6796</v>
      </c>
      <c r="O149" s="6" t="s">
        <v>6796</v>
      </c>
      <c r="P149" s="6" t="s">
        <v>6750</v>
      </c>
      <c r="Q149" s="6" t="s">
        <v>6796</v>
      </c>
      <c r="R149" s="6" t="s">
        <v>6797</v>
      </c>
      <c r="S149" s="6">
        <f>IF(Tabella32[[#This Row],[IC1
Addressing digital twin in cultural heritage]]="include",1,IF(Tabella32[[#This Row],[IC1
Addressing digital twin in cultural heritage]]="maybe",0.5,0))</f>
        <v>0.5</v>
      </c>
      <c r="T149" s="6">
        <f>IF(Tabella32[[#This Row],[IC2
Conceptualizing digital twin maturity level ]]="include",1,IF(Tabella32[[#This Row],[IC2
Conceptualizing digital twin maturity level ]]="maybe",0.5,0))</f>
        <v>0.5</v>
      </c>
      <c r="U149" s="6">
        <f>IF(Tabella32[[#This Row],[IC3
Paper is written in English ]]="include",1,IF(Tabella32[[#This Row],[IC3
Paper is written in English ]]="maybe",0.5,0))</f>
        <v>0</v>
      </c>
      <c r="V149" s="6">
        <f>IF(Tabella32[[#This Row],[IC4
Studies directly related to the research questions]]="include",1,IF(Tabella32[[#This Row],[IC4
Studies directly related to the research questions]]="maybe",0.5,0))</f>
        <v>0.5</v>
      </c>
      <c r="W149" s="6">
        <f>SUM(Tabella32[[#This Row],[IC1 Final Score]:[IC4 Final Score]])</f>
        <v>1.5</v>
      </c>
      <c r="X149" s="6" t="s">
        <v>6797</v>
      </c>
    </row>
    <row r="150" spans="1:24">
      <c r="A150" s="7" t="s">
        <v>4911</v>
      </c>
      <c r="B150" s="7" t="s">
        <v>242</v>
      </c>
      <c r="C150" s="6">
        <v>2021</v>
      </c>
      <c r="D150" s="3" t="s">
        <v>4912</v>
      </c>
      <c r="E150" s="3" t="s">
        <v>4913</v>
      </c>
      <c r="F150" s="7" t="s">
        <v>4914</v>
      </c>
      <c r="G150" s="7" t="s">
        <v>4916</v>
      </c>
      <c r="K150" s="7" t="s">
        <v>253</v>
      </c>
      <c r="L150" s="7" t="s">
        <v>211</v>
      </c>
      <c r="N150" s="6" t="s">
        <v>6750</v>
      </c>
      <c r="O150" s="6" t="s">
        <v>6796</v>
      </c>
      <c r="P150" s="6" t="s">
        <v>6585</v>
      </c>
      <c r="Q150" s="6" t="s">
        <v>6750</v>
      </c>
      <c r="R150" s="6" t="s">
        <v>6796</v>
      </c>
      <c r="S150" s="6">
        <f>IF(Tabella32[[#This Row],[IC1
Addressing digital twin in cultural heritage]]="include",1,IF(Tabella32[[#This Row],[IC1
Addressing digital twin in cultural heritage]]="maybe",0.5,0))</f>
        <v>0</v>
      </c>
      <c r="T150" s="6">
        <f>IF(Tabella32[[#This Row],[IC2
Conceptualizing digital twin maturity level ]]="include",1,IF(Tabella32[[#This Row],[IC2
Conceptualizing digital twin maturity level ]]="maybe",0.5,0))</f>
        <v>0.5</v>
      </c>
      <c r="U150" s="6">
        <f>IF(Tabella32[[#This Row],[IC3
Paper is written in English ]]="include",1,IF(Tabella32[[#This Row],[IC3
Paper is written in English ]]="maybe",0.5,0))</f>
        <v>1</v>
      </c>
      <c r="V150" s="6">
        <f>IF(Tabella32[[#This Row],[IC4
Studies directly related to the research questions]]="include",1,IF(Tabella32[[#This Row],[IC4
Studies directly related to the research questions]]="maybe",0.5,0))</f>
        <v>0</v>
      </c>
      <c r="W150" s="6">
        <f>SUM(Tabella32[[#This Row],[IC1 Final Score]:[IC4 Final Score]])</f>
        <v>1.5</v>
      </c>
      <c r="X150" s="6" t="s">
        <v>6797</v>
      </c>
    </row>
    <row r="151" spans="1:24">
      <c r="A151" s="7" t="s">
        <v>5000</v>
      </c>
      <c r="B151" s="7" t="s">
        <v>768</v>
      </c>
      <c r="C151" s="6">
        <v>2021</v>
      </c>
      <c r="E151" s="3" t="s">
        <v>5001</v>
      </c>
      <c r="I151" s="7" t="s">
        <v>774</v>
      </c>
      <c r="J151" s="7" t="s">
        <v>3865</v>
      </c>
      <c r="K151" s="7" t="s">
        <v>776</v>
      </c>
      <c r="L151" s="7" t="s">
        <v>3871</v>
      </c>
      <c r="N151" s="6" t="s">
        <v>6750</v>
      </c>
      <c r="O151" s="6" t="s">
        <v>6750</v>
      </c>
      <c r="P151" s="6" t="s">
        <v>6585</v>
      </c>
      <c r="Q151" s="6" t="s">
        <v>6750</v>
      </c>
      <c r="R151" s="6" t="s">
        <v>6797</v>
      </c>
      <c r="S151" s="6">
        <f>IF(Tabella32[[#This Row],[IC1
Addressing digital twin in cultural heritage]]="include",1,IF(Tabella32[[#This Row],[IC1
Addressing digital twin in cultural heritage]]="maybe",0.5,0))</f>
        <v>0</v>
      </c>
      <c r="T151" s="6">
        <f>IF(Tabella32[[#This Row],[IC2
Conceptualizing digital twin maturity level ]]="include",1,IF(Tabella32[[#This Row],[IC2
Conceptualizing digital twin maturity level ]]="maybe",0.5,0))</f>
        <v>0</v>
      </c>
      <c r="U151" s="6">
        <f>IF(Tabella32[[#This Row],[IC3
Paper is written in English ]]="include",1,IF(Tabella32[[#This Row],[IC3
Paper is written in English ]]="maybe",0.5,0))</f>
        <v>1</v>
      </c>
      <c r="V151" s="6">
        <f>IF(Tabella32[[#This Row],[IC4
Studies directly related to the research questions]]="include",1,IF(Tabella32[[#This Row],[IC4
Studies directly related to the research questions]]="maybe",0.5,0))</f>
        <v>0</v>
      </c>
      <c r="W151" s="6">
        <f>SUM(Tabella32[[#This Row],[IC1 Final Score]:[IC4 Final Score]])</f>
        <v>1</v>
      </c>
      <c r="X151" s="6" t="s">
        <v>6797</v>
      </c>
    </row>
    <row r="152" spans="1:24">
      <c r="A152" s="7" t="s">
        <v>5020</v>
      </c>
      <c r="B152" s="7" t="s">
        <v>768</v>
      </c>
      <c r="C152" s="6">
        <v>2021</v>
      </c>
      <c r="E152" s="3" t="s">
        <v>5021</v>
      </c>
      <c r="I152" s="7" t="s">
        <v>774</v>
      </c>
      <c r="J152" s="7" t="s">
        <v>2162</v>
      </c>
      <c r="K152" s="7" t="s">
        <v>776</v>
      </c>
      <c r="L152" s="7" t="s">
        <v>3871</v>
      </c>
      <c r="N152" s="6" t="s">
        <v>6750</v>
      </c>
      <c r="O152" s="6" t="s">
        <v>6750</v>
      </c>
      <c r="P152" s="6" t="s">
        <v>6585</v>
      </c>
      <c r="Q152" s="6" t="s">
        <v>6750</v>
      </c>
      <c r="R152" s="6" t="s">
        <v>6797</v>
      </c>
      <c r="S152" s="6">
        <f>IF(Tabella32[[#This Row],[IC1
Addressing digital twin in cultural heritage]]="include",1,IF(Tabella32[[#This Row],[IC1
Addressing digital twin in cultural heritage]]="maybe",0.5,0))</f>
        <v>0</v>
      </c>
      <c r="T152" s="6">
        <f>IF(Tabella32[[#This Row],[IC2
Conceptualizing digital twin maturity level ]]="include",1,IF(Tabella32[[#This Row],[IC2
Conceptualizing digital twin maturity level ]]="maybe",0.5,0))</f>
        <v>0</v>
      </c>
      <c r="U152" s="6">
        <f>IF(Tabella32[[#This Row],[IC3
Paper is written in English ]]="include",1,IF(Tabella32[[#This Row],[IC3
Paper is written in English ]]="maybe",0.5,0))</f>
        <v>1</v>
      </c>
      <c r="V152" s="6">
        <f>IF(Tabella32[[#This Row],[IC4
Studies directly related to the research questions]]="include",1,IF(Tabella32[[#This Row],[IC4
Studies directly related to the research questions]]="maybe",0.5,0))</f>
        <v>0</v>
      </c>
      <c r="W152" s="6">
        <f>SUM(Tabella32[[#This Row],[IC1 Final Score]:[IC4 Final Score]])</f>
        <v>1</v>
      </c>
      <c r="X152" s="6" t="s">
        <v>6797</v>
      </c>
    </row>
    <row r="153" spans="1:24" ht="28.8">
      <c r="A153" s="7" t="s">
        <v>5014</v>
      </c>
      <c r="B153" s="7" t="s">
        <v>768</v>
      </c>
      <c r="C153" s="6">
        <v>2021</v>
      </c>
      <c r="E153" s="3" t="s">
        <v>5015</v>
      </c>
      <c r="I153" s="7" t="s">
        <v>774</v>
      </c>
      <c r="J153" s="7" t="s">
        <v>3865</v>
      </c>
      <c r="K153" s="7" t="s">
        <v>776</v>
      </c>
      <c r="L153" s="7" t="s">
        <v>3871</v>
      </c>
      <c r="N153" s="6" t="s">
        <v>6750</v>
      </c>
      <c r="O153" s="6" t="s">
        <v>6750</v>
      </c>
      <c r="P153" s="6" t="s">
        <v>6585</v>
      </c>
      <c r="Q153" s="6" t="s">
        <v>6585</v>
      </c>
      <c r="R153" s="6" t="s">
        <v>6797</v>
      </c>
      <c r="S153" s="6">
        <f>IF(Tabella32[[#This Row],[IC1
Addressing digital twin in cultural heritage]]="include",1,IF(Tabella32[[#This Row],[IC1
Addressing digital twin in cultural heritage]]="maybe",0.5,0))</f>
        <v>0</v>
      </c>
      <c r="T153" s="6">
        <f>IF(Tabella32[[#This Row],[IC2
Conceptualizing digital twin maturity level ]]="include",1,IF(Tabella32[[#This Row],[IC2
Conceptualizing digital twin maturity level ]]="maybe",0.5,0))</f>
        <v>0</v>
      </c>
      <c r="U153" s="6">
        <f>IF(Tabella32[[#This Row],[IC3
Paper is written in English ]]="include",1,IF(Tabella32[[#This Row],[IC3
Paper is written in English ]]="maybe",0.5,0))</f>
        <v>1</v>
      </c>
      <c r="V153" s="6">
        <f>IF(Tabella32[[#This Row],[IC4
Studies directly related to the research questions]]="include",1,IF(Tabella32[[#This Row],[IC4
Studies directly related to the research questions]]="maybe",0.5,0))</f>
        <v>1</v>
      </c>
      <c r="W153" s="6">
        <f>SUM(Tabella32[[#This Row],[IC1 Final Score]:[IC4 Final Score]])</f>
        <v>2</v>
      </c>
      <c r="X153" s="6" t="s">
        <v>6797</v>
      </c>
    </row>
    <row r="154" spans="1:24" ht="28.8">
      <c r="A154" s="7" t="s">
        <v>4699</v>
      </c>
      <c r="B154" s="7" t="s">
        <v>200</v>
      </c>
      <c r="C154" s="6">
        <v>2021</v>
      </c>
      <c r="D154" s="3" t="s">
        <v>4700</v>
      </c>
      <c r="E154" s="3" t="s">
        <v>4701</v>
      </c>
      <c r="F154" s="7" t="s">
        <v>4702</v>
      </c>
      <c r="G154" s="7" t="s">
        <v>4704</v>
      </c>
      <c r="I154" s="7" t="s">
        <v>262</v>
      </c>
      <c r="J154" s="7" t="s">
        <v>672</v>
      </c>
      <c r="K154" s="7" t="s">
        <v>253</v>
      </c>
      <c r="L154" s="7" t="s">
        <v>211</v>
      </c>
      <c r="N154" s="6" t="s">
        <v>6750</v>
      </c>
      <c r="O154" s="6" t="s">
        <v>6796</v>
      </c>
      <c r="P154" s="6" t="s">
        <v>6585</v>
      </c>
      <c r="Q154" s="6" t="s">
        <v>6750</v>
      </c>
      <c r="R154" s="6" t="s">
        <v>6797</v>
      </c>
      <c r="S154" s="6">
        <f>IF(Tabella32[[#This Row],[IC1
Addressing digital twin in cultural heritage]]="include",1,IF(Tabella32[[#This Row],[IC1
Addressing digital twin in cultural heritage]]="maybe",0.5,0))</f>
        <v>0</v>
      </c>
      <c r="T154" s="6">
        <f>IF(Tabella32[[#This Row],[IC2
Conceptualizing digital twin maturity level ]]="include",1,IF(Tabella32[[#This Row],[IC2
Conceptualizing digital twin maturity level ]]="maybe",0.5,0))</f>
        <v>0.5</v>
      </c>
      <c r="U154" s="6">
        <f>IF(Tabella32[[#This Row],[IC3
Paper is written in English ]]="include",1,IF(Tabella32[[#This Row],[IC3
Paper is written in English ]]="maybe",0.5,0))</f>
        <v>1</v>
      </c>
      <c r="V154" s="6">
        <f>IF(Tabella32[[#This Row],[IC4
Studies directly related to the research questions]]="include",1,IF(Tabella32[[#This Row],[IC4
Studies directly related to the research questions]]="maybe",0.5,0))</f>
        <v>0</v>
      </c>
      <c r="W154" s="6">
        <f>SUM(Tabella32[[#This Row],[IC1 Final Score]:[IC4 Final Score]])</f>
        <v>1.5</v>
      </c>
      <c r="X154" s="6" t="s">
        <v>6797</v>
      </c>
    </row>
    <row r="155" spans="1:24" ht="28.8">
      <c r="A155" s="7" t="s">
        <v>4707</v>
      </c>
      <c r="B155" s="7" t="s">
        <v>242</v>
      </c>
      <c r="C155" s="6">
        <v>2021</v>
      </c>
      <c r="D155" s="3" t="s">
        <v>4708</v>
      </c>
      <c r="E155" s="3" t="s">
        <v>4709</v>
      </c>
      <c r="F155" s="7" t="s">
        <v>3564</v>
      </c>
      <c r="G155" s="7" t="s">
        <v>4710</v>
      </c>
      <c r="H155" s="7" t="s">
        <v>4712</v>
      </c>
      <c r="K155" s="7" t="s">
        <v>253</v>
      </c>
      <c r="L155" s="7" t="s">
        <v>211</v>
      </c>
      <c r="N155" s="6" t="s">
        <v>6750</v>
      </c>
      <c r="O155" s="6" t="s">
        <v>6750</v>
      </c>
      <c r="P155" s="6" t="s">
        <v>6585</v>
      </c>
      <c r="Q155" s="6" t="s">
        <v>6750</v>
      </c>
      <c r="R155" s="6" t="s">
        <v>6797</v>
      </c>
      <c r="S155" s="6">
        <f>IF(Tabella32[[#This Row],[IC1
Addressing digital twin in cultural heritage]]="include",1,IF(Tabella32[[#This Row],[IC1
Addressing digital twin in cultural heritage]]="maybe",0.5,0))</f>
        <v>0</v>
      </c>
      <c r="T155" s="6">
        <f>IF(Tabella32[[#This Row],[IC2
Conceptualizing digital twin maturity level ]]="include",1,IF(Tabella32[[#This Row],[IC2
Conceptualizing digital twin maturity level ]]="maybe",0.5,0))</f>
        <v>0</v>
      </c>
      <c r="U155" s="6">
        <f>IF(Tabella32[[#This Row],[IC3
Paper is written in English ]]="include",1,IF(Tabella32[[#This Row],[IC3
Paper is written in English ]]="maybe",0.5,0))</f>
        <v>1</v>
      </c>
      <c r="V155" s="6">
        <f>IF(Tabella32[[#This Row],[IC4
Studies directly related to the research questions]]="include",1,IF(Tabella32[[#This Row],[IC4
Studies directly related to the research questions]]="maybe",0.5,0))</f>
        <v>0</v>
      </c>
      <c r="W155" s="6">
        <f>SUM(Tabella32[[#This Row],[IC1 Final Score]:[IC4 Final Score]])</f>
        <v>1</v>
      </c>
      <c r="X155" s="6" t="s">
        <v>6797</v>
      </c>
    </row>
    <row r="156" spans="1:24" ht="28.8">
      <c r="A156" s="7" t="s">
        <v>4758</v>
      </c>
      <c r="B156" s="7" t="s">
        <v>200</v>
      </c>
      <c r="C156" s="6">
        <v>2021</v>
      </c>
      <c r="D156" s="3" t="s">
        <v>4759</v>
      </c>
      <c r="E156" s="3" t="s">
        <v>4760</v>
      </c>
      <c r="F156" s="7" t="s">
        <v>4761</v>
      </c>
      <c r="G156" s="7" t="s">
        <v>4763</v>
      </c>
      <c r="I156" s="7" t="s">
        <v>262</v>
      </c>
      <c r="J156" s="7" t="s">
        <v>693</v>
      </c>
      <c r="K156" s="7" t="s">
        <v>253</v>
      </c>
      <c r="L156" s="7" t="s">
        <v>211</v>
      </c>
      <c r="N156" s="6" t="s">
        <v>6750</v>
      </c>
      <c r="O156" s="6" t="s">
        <v>6750</v>
      </c>
      <c r="P156" s="6" t="s">
        <v>6585</v>
      </c>
      <c r="Q156" s="6" t="s">
        <v>6750</v>
      </c>
      <c r="R156" s="6" t="s">
        <v>6797</v>
      </c>
      <c r="S156" s="6">
        <f>IF(Tabella32[[#This Row],[IC1
Addressing digital twin in cultural heritage]]="include",1,IF(Tabella32[[#This Row],[IC1
Addressing digital twin in cultural heritage]]="maybe",0.5,0))</f>
        <v>0</v>
      </c>
      <c r="T156" s="6">
        <f>IF(Tabella32[[#This Row],[IC2
Conceptualizing digital twin maturity level ]]="include",1,IF(Tabella32[[#This Row],[IC2
Conceptualizing digital twin maturity level ]]="maybe",0.5,0))</f>
        <v>0</v>
      </c>
      <c r="U156" s="6">
        <f>IF(Tabella32[[#This Row],[IC3
Paper is written in English ]]="include",1,IF(Tabella32[[#This Row],[IC3
Paper is written in English ]]="maybe",0.5,0))</f>
        <v>1</v>
      </c>
      <c r="V156" s="6">
        <f>IF(Tabella32[[#This Row],[IC4
Studies directly related to the research questions]]="include",1,IF(Tabella32[[#This Row],[IC4
Studies directly related to the research questions]]="maybe",0.5,0))</f>
        <v>0</v>
      </c>
      <c r="W156" s="6">
        <f>SUM(Tabella32[[#This Row],[IC1 Final Score]:[IC4 Final Score]])</f>
        <v>1</v>
      </c>
      <c r="X156" s="6" t="s">
        <v>6797</v>
      </c>
    </row>
    <row r="157" spans="1:24" ht="28.8">
      <c r="A157" s="7" t="s">
        <v>4829</v>
      </c>
      <c r="B157" s="7" t="s">
        <v>200</v>
      </c>
      <c r="C157" s="6">
        <v>2021</v>
      </c>
      <c r="D157" s="3" t="s">
        <v>4830</v>
      </c>
      <c r="E157" s="3" t="s">
        <v>4831</v>
      </c>
      <c r="F157" s="7" t="s">
        <v>4832</v>
      </c>
      <c r="G157" s="7" t="s">
        <v>4834</v>
      </c>
      <c r="I157" s="7" t="s">
        <v>209</v>
      </c>
      <c r="J157" s="7" t="s">
        <v>4836</v>
      </c>
      <c r="L157" s="7" t="s">
        <v>211</v>
      </c>
      <c r="N157" s="6" t="s">
        <v>6750</v>
      </c>
      <c r="O157" s="6" t="s">
        <v>6750</v>
      </c>
      <c r="P157" s="6" t="s">
        <v>6585</v>
      </c>
      <c r="Q157" s="6" t="s">
        <v>6750</v>
      </c>
      <c r="R157" s="6" t="s">
        <v>6797</v>
      </c>
      <c r="S157" s="6">
        <f>IF(Tabella32[[#This Row],[IC1
Addressing digital twin in cultural heritage]]="include",1,IF(Tabella32[[#This Row],[IC1
Addressing digital twin in cultural heritage]]="maybe",0.5,0))</f>
        <v>0</v>
      </c>
      <c r="T157" s="6">
        <f>IF(Tabella32[[#This Row],[IC2
Conceptualizing digital twin maturity level ]]="include",1,IF(Tabella32[[#This Row],[IC2
Conceptualizing digital twin maturity level ]]="maybe",0.5,0))</f>
        <v>0</v>
      </c>
      <c r="U157" s="6">
        <f>IF(Tabella32[[#This Row],[IC3
Paper is written in English ]]="include",1,IF(Tabella32[[#This Row],[IC3
Paper is written in English ]]="maybe",0.5,0))</f>
        <v>1</v>
      </c>
      <c r="V157" s="6">
        <f>IF(Tabella32[[#This Row],[IC4
Studies directly related to the research questions]]="include",1,IF(Tabella32[[#This Row],[IC4
Studies directly related to the research questions]]="maybe",0.5,0))</f>
        <v>0</v>
      </c>
      <c r="W157" s="6">
        <f>SUM(Tabella32[[#This Row],[IC1 Final Score]:[IC4 Final Score]])</f>
        <v>1</v>
      </c>
      <c r="X157" s="6" t="s">
        <v>6797</v>
      </c>
    </row>
    <row r="158" spans="1:24">
      <c r="A158" s="7" t="s">
        <v>4901</v>
      </c>
      <c r="B158" s="7" t="s">
        <v>242</v>
      </c>
      <c r="C158" s="6">
        <v>2021</v>
      </c>
      <c r="D158" s="3" t="s">
        <v>4902</v>
      </c>
      <c r="E158" s="3" t="s">
        <v>4903</v>
      </c>
      <c r="F158" s="7" t="s">
        <v>4904</v>
      </c>
      <c r="G158" s="7" t="s">
        <v>4906</v>
      </c>
      <c r="H158" s="7" t="s">
        <v>4908</v>
      </c>
      <c r="K158" s="7" t="s">
        <v>253</v>
      </c>
      <c r="L158" s="7" t="s">
        <v>211</v>
      </c>
      <c r="N158" s="6" t="s">
        <v>6750</v>
      </c>
      <c r="O158" s="6" t="s">
        <v>6796</v>
      </c>
      <c r="P158" s="6" t="s">
        <v>6585</v>
      </c>
      <c r="Q158" s="6" t="s">
        <v>6750</v>
      </c>
      <c r="R158" s="6" t="s">
        <v>6797</v>
      </c>
      <c r="S158" s="6">
        <f>IF(Tabella32[[#This Row],[IC1
Addressing digital twin in cultural heritage]]="include",1,IF(Tabella32[[#This Row],[IC1
Addressing digital twin in cultural heritage]]="maybe",0.5,0))</f>
        <v>0</v>
      </c>
      <c r="T158" s="6">
        <f>IF(Tabella32[[#This Row],[IC2
Conceptualizing digital twin maturity level ]]="include",1,IF(Tabella32[[#This Row],[IC2
Conceptualizing digital twin maturity level ]]="maybe",0.5,0))</f>
        <v>0.5</v>
      </c>
      <c r="U158" s="6">
        <f>IF(Tabella32[[#This Row],[IC3
Paper is written in English ]]="include",1,IF(Tabella32[[#This Row],[IC3
Paper is written in English ]]="maybe",0.5,0))</f>
        <v>1</v>
      </c>
      <c r="V158" s="6">
        <f>IF(Tabella32[[#This Row],[IC4
Studies directly related to the research questions]]="include",1,IF(Tabella32[[#This Row],[IC4
Studies directly related to the research questions]]="maybe",0.5,0))</f>
        <v>0</v>
      </c>
      <c r="W158" s="6">
        <f>SUM(Tabella32[[#This Row],[IC1 Final Score]:[IC4 Final Score]])</f>
        <v>1.5</v>
      </c>
      <c r="X158" s="6" t="s">
        <v>6797</v>
      </c>
    </row>
    <row r="159" spans="1:24" ht="28.8">
      <c r="A159" s="7" t="s">
        <v>4945</v>
      </c>
      <c r="B159" s="7" t="s">
        <v>242</v>
      </c>
      <c r="C159" s="6">
        <v>2021</v>
      </c>
      <c r="D159" s="3" t="s">
        <v>4946</v>
      </c>
      <c r="E159" s="3" t="s">
        <v>4947</v>
      </c>
      <c r="F159" s="7" t="s">
        <v>3075</v>
      </c>
      <c r="G159" s="7" t="s">
        <v>4948</v>
      </c>
      <c r="H159" s="7" t="s">
        <v>4950</v>
      </c>
      <c r="K159" s="7" t="s">
        <v>253</v>
      </c>
      <c r="L159" s="7" t="s">
        <v>211</v>
      </c>
      <c r="N159" s="6" t="s">
        <v>6750</v>
      </c>
      <c r="O159" s="6" t="s">
        <v>6750</v>
      </c>
      <c r="P159" s="6" t="s">
        <v>6585</v>
      </c>
      <c r="Q159" s="6" t="s">
        <v>6750</v>
      </c>
      <c r="R159" s="6" t="s">
        <v>6797</v>
      </c>
      <c r="S159" s="6">
        <f>IF(Tabella32[[#This Row],[IC1
Addressing digital twin in cultural heritage]]="include",1,IF(Tabella32[[#This Row],[IC1
Addressing digital twin in cultural heritage]]="maybe",0.5,0))</f>
        <v>0</v>
      </c>
      <c r="T159" s="6">
        <f>IF(Tabella32[[#This Row],[IC2
Conceptualizing digital twin maturity level ]]="include",1,IF(Tabella32[[#This Row],[IC2
Conceptualizing digital twin maturity level ]]="maybe",0.5,0))</f>
        <v>0</v>
      </c>
      <c r="U159" s="6">
        <f>IF(Tabella32[[#This Row],[IC3
Paper is written in English ]]="include",1,IF(Tabella32[[#This Row],[IC3
Paper is written in English ]]="maybe",0.5,0))</f>
        <v>1</v>
      </c>
      <c r="V159" s="6">
        <f>IF(Tabella32[[#This Row],[IC4
Studies directly related to the research questions]]="include",1,IF(Tabella32[[#This Row],[IC4
Studies directly related to the research questions]]="maybe",0.5,0))</f>
        <v>0</v>
      </c>
      <c r="W159" s="6">
        <f>SUM(Tabella32[[#This Row],[IC1 Final Score]:[IC4 Final Score]])</f>
        <v>1</v>
      </c>
      <c r="X159" s="6" t="s">
        <v>6797</v>
      </c>
    </row>
    <row r="160" spans="1:24" ht="43.2">
      <c r="A160" s="7" t="s">
        <v>4969</v>
      </c>
      <c r="B160" s="7" t="s">
        <v>242</v>
      </c>
      <c r="C160" s="6">
        <v>2021</v>
      </c>
      <c r="D160" s="3" t="s">
        <v>4970</v>
      </c>
      <c r="E160" s="3" t="s">
        <v>4971</v>
      </c>
      <c r="F160" s="7" t="s">
        <v>4972</v>
      </c>
      <c r="G160" s="7" t="s">
        <v>4974</v>
      </c>
      <c r="H160" s="7" t="s">
        <v>4976</v>
      </c>
      <c r="K160" s="7" t="s">
        <v>253</v>
      </c>
      <c r="L160" s="7" t="s">
        <v>211</v>
      </c>
      <c r="N160" s="6" t="s">
        <v>6750</v>
      </c>
      <c r="O160" s="6" t="s">
        <v>6750</v>
      </c>
      <c r="P160" s="6" t="s">
        <v>6585</v>
      </c>
      <c r="Q160" s="6" t="s">
        <v>6750</v>
      </c>
      <c r="R160" s="6" t="s">
        <v>6797</v>
      </c>
      <c r="S160" s="6">
        <f>IF(Tabella32[[#This Row],[IC1
Addressing digital twin in cultural heritage]]="include",1,IF(Tabella32[[#This Row],[IC1
Addressing digital twin in cultural heritage]]="maybe",0.5,0))</f>
        <v>0</v>
      </c>
      <c r="T160" s="6">
        <f>IF(Tabella32[[#This Row],[IC2
Conceptualizing digital twin maturity level ]]="include",1,IF(Tabella32[[#This Row],[IC2
Conceptualizing digital twin maturity level ]]="maybe",0.5,0))</f>
        <v>0</v>
      </c>
      <c r="U160" s="6">
        <f>IF(Tabella32[[#This Row],[IC3
Paper is written in English ]]="include",1,IF(Tabella32[[#This Row],[IC3
Paper is written in English ]]="maybe",0.5,0))</f>
        <v>1</v>
      </c>
      <c r="V160" s="6">
        <f>IF(Tabella32[[#This Row],[IC4
Studies directly related to the research questions]]="include",1,IF(Tabella32[[#This Row],[IC4
Studies directly related to the research questions]]="maybe",0.5,0))</f>
        <v>0</v>
      </c>
      <c r="W160" s="6">
        <f>SUM(Tabella32[[#This Row],[IC1 Final Score]:[IC4 Final Score]])</f>
        <v>1</v>
      </c>
      <c r="X160" s="6" t="s">
        <v>6797</v>
      </c>
    </row>
    <row r="161" spans="1:24" ht="28.8">
      <c r="A161" s="7" t="s">
        <v>4980</v>
      </c>
      <c r="B161" s="7" t="s">
        <v>242</v>
      </c>
      <c r="C161" s="6">
        <v>2021</v>
      </c>
      <c r="D161" s="3" t="s">
        <v>4981</v>
      </c>
      <c r="E161" s="3" t="s">
        <v>4982</v>
      </c>
      <c r="F161" s="7" t="s">
        <v>4983</v>
      </c>
      <c r="G161" s="7" t="s">
        <v>4985</v>
      </c>
      <c r="H161" s="7" t="s">
        <v>4987</v>
      </c>
      <c r="K161" s="7" t="s">
        <v>253</v>
      </c>
      <c r="L161" s="7" t="s">
        <v>211</v>
      </c>
      <c r="N161" s="6" t="s">
        <v>6750</v>
      </c>
      <c r="O161" s="6" t="s">
        <v>6750</v>
      </c>
      <c r="P161" s="6" t="s">
        <v>6585</v>
      </c>
      <c r="Q161" s="6" t="s">
        <v>6750</v>
      </c>
      <c r="R161" s="6" t="s">
        <v>6797</v>
      </c>
      <c r="S161" s="6">
        <f>IF(Tabella32[[#This Row],[IC1
Addressing digital twin in cultural heritage]]="include",1,IF(Tabella32[[#This Row],[IC1
Addressing digital twin in cultural heritage]]="maybe",0.5,0))</f>
        <v>0</v>
      </c>
      <c r="T161" s="6">
        <f>IF(Tabella32[[#This Row],[IC2
Conceptualizing digital twin maturity level ]]="include",1,IF(Tabella32[[#This Row],[IC2
Conceptualizing digital twin maturity level ]]="maybe",0.5,0))</f>
        <v>0</v>
      </c>
      <c r="U161" s="6">
        <f>IF(Tabella32[[#This Row],[IC3
Paper is written in English ]]="include",1,IF(Tabella32[[#This Row],[IC3
Paper is written in English ]]="maybe",0.5,0))</f>
        <v>1</v>
      </c>
      <c r="V161" s="6">
        <f>IF(Tabella32[[#This Row],[IC4
Studies directly related to the research questions]]="include",1,IF(Tabella32[[#This Row],[IC4
Studies directly related to the research questions]]="maybe",0.5,0))</f>
        <v>0</v>
      </c>
      <c r="W161" s="6">
        <f>SUM(Tabella32[[#This Row],[IC1 Final Score]:[IC4 Final Score]])</f>
        <v>1</v>
      </c>
      <c r="X161" s="6" t="s">
        <v>6797</v>
      </c>
    </row>
    <row r="162" spans="1:24" ht="28.8">
      <c r="A162" s="7" t="s">
        <v>4992</v>
      </c>
      <c r="B162" s="7" t="s">
        <v>242</v>
      </c>
      <c r="C162" s="6">
        <v>2021</v>
      </c>
      <c r="D162" s="3" t="s">
        <v>4993</v>
      </c>
      <c r="E162" s="3" t="s">
        <v>4994</v>
      </c>
      <c r="F162" s="7" t="s">
        <v>3075</v>
      </c>
      <c r="G162" s="7" t="s">
        <v>4995</v>
      </c>
      <c r="H162" s="7" t="s">
        <v>4997</v>
      </c>
      <c r="K162" s="7" t="s">
        <v>253</v>
      </c>
      <c r="L162" s="7" t="s">
        <v>211</v>
      </c>
      <c r="N162" s="6" t="s">
        <v>6750</v>
      </c>
      <c r="O162" s="6" t="s">
        <v>6750</v>
      </c>
      <c r="P162" s="6" t="s">
        <v>6585</v>
      </c>
      <c r="Q162" s="6" t="s">
        <v>6750</v>
      </c>
      <c r="R162" s="6" t="s">
        <v>6797</v>
      </c>
      <c r="S162" s="6">
        <f>IF(Tabella32[[#This Row],[IC1
Addressing digital twin in cultural heritage]]="include",1,IF(Tabella32[[#This Row],[IC1
Addressing digital twin in cultural heritage]]="maybe",0.5,0))</f>
        <v>0</v>
      </c>
      <c r="T162" s="6">
        <f>IF(Tabella32[[#This Row],[IC2
Conceptualizing digital twin maturity level ]]="include",1,IF(Tabella32[[#This Row],[IC2
Conceptualizing digital twin maturity level ]]="maybe",0.5,0))</f>
        <v>0</v>
      </c>
      <c r="U162" s="6">
        <f>IF(Tabella32[[#This Row],[IC3
Paper is written in English ]]="include",1,IF(Tabella32[[#This Row],[IC3
Paper is written in English ]]="maybe",0.5,0))</f>
        <v>1</v>
      </c>
      <c r="V162" s="6">
        <f>IF(Tabella32[[#This Row],[IC4
Studies directly related to the research questions]]="include",1,IF(Tabella32[[#This Row],[IC4
Studies directly related to the research questions]]="maybe",0.5,0))</f>
        <v>0</v>
      </c>
      <c r="W162" s="6">
        <f>SUM(Tabella32[[#This Row],[IC1 Final Score]:[IC4 Final Score]])</f>
        <v>1</v>
      </c>
      <c r="X162" s="6" t="s">
        <v>6797</v>
      </c>
    </row>
    <row r="163" spans="1:24" ht="28.8">
      <c r="A163" s="7" t="s">
        <v>4769</v>
      </c>
      <c r="B163" s="7" t="s">
        <v>200</v>
      </c>
      <c r="C163" s="6">
        <v>2021</v>
      </c>
      <c r="D163" s="3" t="s">
        <v>4770</v>
      </c>
      <c r="E163" s="3" t="s">
        <v>4771</v>
      </c>
      <c r="F163" s="7" t="s">
        <v>4702</v>
      </c>
      <c r="G163" s="7" t="s">
        <v>4772</v>
      </c>
      <c r="I163" s="7" t="s">
        <v>262</v>
      </c>
      <c r="J163" s="7" t="s">
        <v>672</v>
      </c>
      <c r="K163" s="7" t="s">
        <v>253</v>
      </c>
      <c r="L163" s="7" t="s">
        <v>211</v>
      </c>
      <c r="N163" s="6" t="s">
        <v>6796</v>
      </c>
      <c r="O163" s="6" t="s">
        <v>6796</v>
      </c>
      <c r="P163" s="6" t="s">
        <v>6585</v>
      </c>
      <c r="Q163" s="6" t="s">
        <v>6750</v>
      </c>
      <c r="R163" s="6" t="s">
        <v>6797</v>
      </c>
      <c r="S163" s="6">
        <f>IF(Tabella32[[#This Row],[IC1
Addressing digital twin in cultural heritage]]="include",1,IF(Tabella32[[#This Row],[IC1
Addressing digital twin in cultural heritage]]="maybe",0.5,0))</f>
        <v>0.5</v>
      </c>
      <c r="T163" s="6">
        <f>IF(Tabella32[[#This Row],[IC2
Conceptualizing digital twin maturity level ]]="include",1,IF(Tabella32[[#This Row],[IC2
Conceptualizing digital twin maturity level ]]="maybe",0.5,0))</f>
        <v>0.5</v>
      </c>
      <c r="U163" s="6">
        <f>IF(Tabella32[[#This Row],[IC3
Paper is written in English ]]="include",1,IF(Tabella32[[#This Row],[IC3
Paper is written in English ]]="maybe",0.5,0))</f>
        <v>1</v>
      </c>
      <c r="V163" s="6">
        <f>IF(Tabella32[[#This Row],[IC4
Studies directly related to the research questions]]="include",1,IF(Tabella32[[#This Row],[IC4
Studies directly related to the research questions]]="maybe",0.5,0))</f>
        <v>0</v>
      </c>
      <c r="W163" s="6">
        <f>SUM(Tabella32[[#This Row],[IC1 Final Score]:[IC4 Final Score]])</f>
        <v>2</v>
      </c>
      <c r="X163" s="6" t="s">
        <v>6797</v>
      </c>
    </row>
    <row r="164" spans="1:24" ht="28.8">
      <c r="A164" s="7" t="s">
        <v>5044</v>
      </c>
      <c r="B164" s="7" t="s">
        <v>242</v>
      </c>
      <c r="C164" s="6">
        <v>2021</v>
      </c>
      <c r="D164" s="3" t="s">
        <v>5045</v>
      </c>
      <c r="E164" s="3" t="s">
        <v>5046</v>
      </c>
      <c r="F164" s="7" t="s">
        <v>3065</v>
      </c>
      <c r="G164" s="7" t="s">
        <v>5047</v>
      </c>
      <c r="H164" s="7" t="s">
        <v>5049</v>
      </c>
      <c r="K164" s="7" t="s">
        <v>253</v>
      </c>
      <c r="L164" s="7" t="s">
        <v>211</v>
      </c>
      <c r="N164" s="6" t="s">
        <v>6796</v>
      </c>
      <c r="O164" s="6" t="s">
        <v>6796</v>
      </c>
      <c r="P164" s="6" t="s">
        <v>6585</v>
      </c>
      <c r="Q164" s="6" t="s">
        <v>6750</v>
      </c>
      <c r="R164" s="6" t="s">
        <v>6797</v>
      </c>
      <c r="S164" s="6">
        <f>IF(Tabella32[[#This Row],[IC1
Addressing digital twin in cultural heritage]]="include",1,IF(Tabella32[[#This Row],[IC1
Addressing digital twin in cultural heritage]]="maybe",0.5,0))</f>
        <v>0.5</v>
      </c>
      <c r="T164" s="6">
        <f>IF(Tabella32[[#This Row],[IC2
Conceptualizing digital twin maturity level ]]="include",1,IF(Tabella32[[#This Row],[IC2
Conceptualizing digital twin maturity level ]]="maybe",0.5,0))</f>
        <v>0.5</v>
      </c>
      <c r="U164" s="6">
        <f>IF(Tabella32[[#This Row],[IC3
Paper is written in English ]]="include",1,IF(Tabella32[[#This Row],[IC3
Paper is written in English ]]="maybe",0.5,0))</f>
        <v>1</v>
      </c>
      <c r="V164" s="6">
        <f>IF(Tabella32[[#This Row],[IC4
Studies directly related to the research questions]]="include",1,IF(Tabella32[[#This Row],[IC4
Studies directly related to the research questions]]="maybe",0.5,0))</f>
        <v>0</v>
      </c>
      <c r="W164" s="6">
        <f>SUM(Tabella32[[#This Row],[IC1 Final Score]:[IC4 Final Score]])</f>
        <v>2</v>
      </c>
      <c r="X164" s="6" t="s">
        <v>6797</v>
      </c>
    </row>
    <row r="165" spans="1:24">
      <c r="A165" s="7" t="s">
        <v>5086</v>
      </c>
      <c r="B165" s="7" t="s">
        <v>242</v>
      </c>
      <c r="C165" s="6">
        <v>2021</v>
      </c>
      <c r="D165" s="3" t="s">
        <v>5087</v>
      </c>
      <c r="E165" s="3" t="s">
        <v>5088</v>
      </c>
      <c r="F165" s="7" t="s">
        <v>3065</v>
      </c>
      <c r="G165" s="7" t="s">
        <v>5089</v>
      </c>
      <c r="H165" s="7" t="s">
        <v>5091</v>
      </c>
      <c r="K165" s="7" t="s">
        <v>253</v>
      </c>
      <c r="L165" s="7" t="s">
        <v>211</v>
      </c>
      <c r="N165" s="6" t="s">
        <v>6796</v>
      </c>
      <c r="O165" s="6" t="s">
        <v>6750</v>
      </c>
      <c r="P165" s="6" t="s">
        <v>6585</v>
      </c>
      <c r="Q165" s="6" t="s">
        <v>6750</v>
      </c>
      <c r="R165" s="6" t="s">
        <v>6797</v>
      </c>
      <c r="S165" s="6">
        <f>IF(Tabella32[[#This Row],[IC1
Addressing digital twin in cultural heritage]]="include",1,IF(Tabella32[[#This Row],[IC1
Addressing digital twin in cultural heritage]]="maybe",0.5,0))</f>
        <v>0.5</v>
      </c>
      <c r="T165" s="6">
        <f>IF(Tabella32[[#This Row],[IC2
Conceptualizing digital twin maturity level ]]="include",1,IF(Tabella32[[#This Row],[IC2
Conceptualizing digital twin maturity level ]]="maybe",0.5,0))</f>
        <v>0</v>
      </c>
      <c r="U165" s="6">
        <f>IF(Tabella32[[#This Row],[IC3
Paper is written in English ]]="include",1,IF(Tabella32[[#This Row],[IC3
Paper is written in English ]]="maybe",0.5,0))</f>
        <v>1</v>
      </c>
      <c r="V165" s="6">
        <f>IF(Tabella32[[#This Row],[IC4
Studies directly related to the research questions]]="include",1,IF(Tabella32[[#This Row],[IC4
Studies directly related to the research questions]]="maybe",0.5,0))</f>
        <v>0</v>
      </c>
      <c r="W165" s="6">
        <f>SUM(Tabella32[[#This Row],[IC1 Final Score]:[IC4 Final Score]])</f>
        <v>1.5</v>
      </c>
      <c r="X165" s="6" t="s">
        <v>6797</v>
      </c>
    </row>
    <row r="166" spans="1:24" ht="28.8">
      <c r="A166" s="7" t="s">
        <v>5105</v>
      </c>
      <c r="B166" s="7" t="s">
        <v>242</v>
      </c>
      <c r="C166" s="6">
        <v>2021</v>
      </c>
      <c r="D166" s="3" t="s">
        <v>5106</v>
      </c>
      <c r="E166" s="3" t="s">
        <v>5107</v>
      </c>
      <c r="F166" s="7" t="s">
        <v>3929</v>
      </c>
      <c r="G166" s="7" t="s">
        <v>5108</v>
      </c>
      <c r="K166" s="7" t="s">
        <v>253</v>
      </c>
      <c r="L166" s="7" t="s">
        <v>211</v>
      </c>
      <c r="N166" s="6" t="s">
        <v>6796</v>
      </c>
      <c r="O166" s="6" t="s">
        <v>6750</v>
      </c>
      <c r="P166" s="6" t="s">
        <v>6585</v>
      </c>
      <c r="Q166" s="6" t="s">
        <v>6750</v>
      </c>
      <c r="R166" s="6" t="s">
        <v>6797</v>
      </c>
      <c r="S166" s="6">
        <f>IF(Tabella32[[#This Row],[IC1
Addressing digital twin in cultural heritage]]="include",1,IF(Tabella32[[#This Row],[IC1
Addressing digital twin in cultural heritage]]="maybe",0.5,0))</f>
        <v>0.5</v>
      </c>
      <c r="T166" s="6">
        <f>IF(Tabella32[[#This Row],[IC2
Conceptualizing digital twin maturity level ]]="include",1,IF(Tabella32[[#This Row],[IC2
Conceptualizing digital twin maturity level ]]="maybe",0.5,0))</f>
        <v>0</v>
      </c>
      <c r="U166" s="6">
        <f>IF(Tabella32[[#This Row],[IC3
Paper is written in English ]]="include",1,IF(Tabella32[[#This Row],[IC3
Paper is written in English ]]="maybe",0.5,0))</f>
        <v>1</v>
      </c>
      <c r="V166" s="6">
        <f>IF(Tabella32[[#This Row],[IC4
Studies directly related to the research questions]]="include",1,IF(Tabella32[[#This Row],[IC4
Studies directly related to the research questions]]="maybe",0.5,0))</f>
        <v>0</v>
      </c>
      <c r="W166" s="6">
        <f>SUM(Tabella32[[#This Row],[IC1 Final Score]:[IC4 Final Score]])</f>
        <v>1.5</v>
      </c>
      <c r="X166" s="6" t="s">
        <v>6797</v>
      </c>
    </row>
    <row r="167" spans="1:24" ht="43.2">
      <c r="A167" s="7" t="s">
        <v>5134</v>
      </c>
      <c r="B167" s="7" t="s">
        <v>242</v>
      </c>
      <c r="C167" s="6">
        <v>2021</v>
      </c>
      <c r="D167" s="3" t="s">
        <v>5135</v>
      </c>
      <c r="E167" s="3" t="s">
        <v>5136</v>
      </c>
      <c r="F167" s="7" t="s">
        <v>3065</v>
      </c>
      <c r="G167" s="7" t="s">
        <v>5137</v>
      </c>
      <c r="H167" s="7" t="s">
        <v>5139</v>
      </c>
      <c r="K167" s="7" t="s">
        <v>253</v>
      </c>
      <c r="L167" s="7" t="s">
        <v>211</v>
      </c>
      <c r="N167" s="6" t="s">
        <v>6796</v>
      </c>
      <c r="O167" s="6" t="s">
        <v>6750</v>
      </c>
      <c r="P167" s="6" t="s">
        <v>6585</v>
      </c>
      <c r="Q167" s="6" t="s">
        <v>6750</v>
      </c>
      <c r="R167" s="6" t="s">
        <v>6797</v>
      </c>
      <c r="S167" s="6">
        <f>IF(Tabella32[[#This Row],[IC1
Addressing digital twin in cultural heritage]]="include",1,IF(Tabella32[[#This Row],[IC1
Addressing digital twin in cultural heritage]]="maybe",0.5,0))</f>
        <v>0.5</v>
      </c>
      <c r="T167" s="6">
        <f>IF(Tabella32[[#This Row],[IC2
Conceptualizing digital twin maturity level ]]="include",1,IF(Tabella32[[#This Row],[IC2
Conceptualizing digital twin maturity level ]]="maybe",0.5,0))</f>
        <v>0</v>
      </c>
      <c r="U167" s="6">
        <f>IF(Tabella32[[#This Row],[IC3
Paper is written in English ]]="include",1,IF(Tabella32[[#This Row],[IC3
Paper is written in English ]]="maybe",0.5,0))</f>
        <v>1</v>
      </c>
      <c r="V167" s="6">
        <f>IF(Tabella32[[#This Row],[IC4
Studies directly related to the research questions]]="include",1,IF(Tabella32[[#This Row],[IC4
Studies directly related to the research questions]]="maybe",0.5,0))</f>
        <v>0</v>
      </c>
      <c r="W167" s="6">
        <f>SUM(Tabella32[[#This Row],[IC1 Final Score]:[IC4 Final Score]])</f>
        <v>1.5</v>
      </c>
      <c r="X167" s="6" t="s">
        <v>6797</v>
      </c>
    </row>
    <row r="168" spans="1:24" ht="28.8">
      <c r="A168" s="7" t="s">
        <v>5282</v>
      </c>
      <c r="B168" s="7" t="s">
        <v>200</v>
      </c>
      <c r="C168" s="6">
        <v>2022</v>
      </c>
      <c r="D168" s="3" t="s">
        <v>5283</v>
      </c>
      <c r="E168" s="3" t="s">
        <v>5284</v>
      </c>
      <c r="F168" s="7" t="s">
        <v>5285</v>
      </c>
      <c r="G168" s="7" t="s">
        <v>5287</v>
      </c>
      <c r="I168" s="7" t="s">
        <v>262</v>
      </c>
      <c r="J168" s="7" t="s">
        <v>5289</v>
      </c>
      <c r="K168" s="7" t="s">
        <v>253</v>
      </c>
      <c r="L168" s="7" t="s">
        <v>211</v>
      </c>
      <c r="N168" s="6" t="s">
        <v>6796</v>
      </c>
      <c r="O168" s="6" t="s">
        <v>6796</v>
      </c>
      <c r="P168" s="6" t="s">
        <v>6585</v>
      </c>
      <c r="Q168" s="6" t="s">
        <v>6750</v>
      </c>
      <c r="R168" s="6" t="s">
        <v>6796</v>
      </c>
      <c r="S168" s="6">
        <f>IF(Tabella32[[#This Row],[IC1
Addressing digital twin in cultural heritage]]="include",1,IF(Tabella32[[#This Row],[IC1
Addressing digital twin in cultural heritage]]="maybe",0.5,0))</f>
        <v>0.5</v>
      </c>
      <c r="T168" s="6">
        <f>IF(Tabella32[[#This Row],[IC2
Conceptualizing digital twin maturity level ]]="include",1,IF(Tabella32[[#This Row],[IC2
Conceptualizing digital twin maturity level ]]="maybe",0.5,0))</f>
        <v>0.5</v>
      </c>
      <c r="U168" s="6">
        <f>IF(Tabella32[[#This Row],[IC3
Paper is written in English ]]="include",1,IF(Tabella32[[#This Row],[IC3
Paper is written in English ]]="maybe",0.5,0))</f>
        <v>1</v>
      </c>
      <c r="V168" s="6">
        <f>IF(Tabella32[[#This Row],[IC4
Studies directly related to the research questions]]="include",1,IF(Tabella32[[#This Row],[IC4
Studies directly related to the research questions]]="maybe",0.5,0))</f>
        <v>0</v>
      </c>
      <c r="W168" s="6">
        <f>SUM(Tabella32[[#This Row],[IC1 Final Score]:[IC4 Final Score]])</f>
        <v>2</v>
      </c>
      <c r="X168" s="6" t="s">
        <v>6797</v>
      </c>
    </row>
    <row r="169" spans="1:24" ht="28.8">
      <c r="A169" s="7" t="s">
        <v>5480</v>
      </c>
      <c r="B169" s="7" t="s">
        <v>200</v>
      </c>
      <c r="C169" s="6">
        <v>2022</v>
      </c>
      <c r="D169" s="3" t="s">
        <v>5481</v>
      </c>
      <c r="E169" s="3" t="s">
        <v>5482</v>
      </c>
      <c r="F169" s="7" t="s">
        <v>5295</v>
      </c>
      <c r="G169" s="7" t="s">
        <v>5483</v>
      </c>
      <c r="I169" s="7" t="s">
        <v>262</v>
      </c>
      <c r="J169" s="7" t="s">
        <v>5300</v>
      </c>
      <c r="K169" s="7" t="s">
        <v>253</v>
      </c>
      <c r="L169" s="7" t="s">
        <v>211</v>
      </c>
      <c r="N169" s="6" t="s">
        <v>6750</v>
      </c>
      <c r="O169" s="6" t="s">
        <v>6796</v>
      </c>
      <c r="P169" s="6" t="s">
        <v>6585</v>
      </c>
      <c r="Q169" s="6" t="s">
        <v>6750</v>
      </c>
      <c r="R169" s="6" t="s">
        <v>6796</v>
      </c>
      <c r="S169" s="6">
        <f>IF(Tabella32[[#This Row],[IC1
Addressing digital twin in cultural heritage]]="include",1,IF(Tabella32[[#This Row],[IC1
Addressing digital twin in cultural heritage]]="maybe",0.5,0))</f>
        <v>0</v>
      </c>
      <c r="T169" s="6">
        <f>IF(Tabella32[[#This Row],[IC2
Conceptualizing digital twin maturity level ]]="include",1,IF(Tabella32[[#This Row],[IC2
Conceptualizing digital twin maturity level ]]="maybe",0.5,0))</f>
        <v>0.5</v>
      </c>
      <c r="U169" s="6">
        <f>IF(Tabella32[[#This Row],[IC3
Paper is written in English ]]="include",1,IF(Tabella32[[#This Row],[IC3
Paper is written in English ]]="maybe",0.5,0))</f>
        <v>1</v>
      </c>
      <c r="V169" s="6">
        <f>IF(Tabella32[[#This Row],[IC4
Studies directly related to the research questions]]="include",1,IF(Tabella32[[#This Row],[IC4
Studies directly related to the research questions]]="maybe",0.5,0))</f>
        <v>0</v>
      </c>
      <c r="W169" s="6">
        <f>SUM(Tabella32[[#This Row],[IC1 Final Score]:[IC4 Final Score]])</f>
        <v>1.5</v>
      </c>
      <c r="X169" s="6" t="s">
        <v>6797</v>
      </c>
    </row>
    <row r="170" spans="1:24" ht="43.2">
      <c r="A170" s="7" t="s">
        <v>5803</v>
      </c>
      <c r="B170" s="7" t="s">
        <v>242</v>
      </c>
      <c r="C170" s="6">
        <v>2022</v>
      </c>
      <c r="D170" s="3" t="s">
        <v>5804</v>
      </c>
      <c r="E170" s="3" t="s">
        <v>5805</v>
      </c>
      <c r="F170" s="7" t="s">
        <v>5182</v>
      </c>
      <c r="G170" s="7" t="s">
        <v>5806</v>
      </c>
      <c r="H170" s="7" t="s">
        <v>5808</v>
      </c>
      <c r="K170" s="7" t="s">
        <v>253</v>
      </c>
      <c r="L170" s="7" t="s">
        <v>211</v>
      </c>
      <c r="N170" s="6" t="s">
        <v>6796</v>
      </c>
      <c r="O170" s="6" t="s">
        <v>6796</v>
      </c>
      <c r="P170" s="6" t="s">
        <v>6585</v>
      </c>
      <c r="Q170" s="6" t="s">
        <v>6750</v>
      </c>
      <c r="R170" s="6" t="s">
        <v>6796</v>
      </c>
      <c r="S170" s="6">
        <f>IF(Tabella32[[#This Row],[IC1
Addressing digital twin in cultural heritage]]="include",1,IF(Tabella32[[#This Row],[IC1
Addressing digital twin in cultural heritage]]="maybe",0.5,0))</f>
        <v>0.5</v>
      </c>
      <c r="T170" s="6">
        <f>IF(Tabella32[[#This Row],[IC2
Conceptualizing digital twin maturity level ]]="include",1,IF(Tabella32[[#This Row],[IC2
Conceptualizing digital twin maturity level ]]="maybe",0.5,0))</f>
        <v>0.5</v>
      </c>
      <c r="U170" s="6">
        <f>IF(Tabella32[[#This Row],[IC3
Paper is written in English ]]="include",1,IF(Tabella32[[#This Row],[IC3
Paper is written in English ]]="maybe",0.5,0))</f>
        <v>1</v>
      </c>
      <c r="V170" s="6">
        <f>IF(Tabella32[[#This Row],[IC4
Studies directly related to the research questions]]="include",1,IF(Tabella32[[#This Row],[IC4
Studies directly related to the research questions]]="maybe",0.5,0))</f>
        <v>0</v>
      </c>
      <c r="W170" s="6">
        <f>SUM(Tabella32[[#This Row],[IC1 Final Score]:[IC4 Final Score]])</f>
        <v>2</v>
      </c>
      <c r="X170" s="6" t="s">
        <v>6797</v>
      </c>
    </row>
    <row r="171" spans="1:24" ht="28.8">
      <c r="A171" s="7" t="s">
        <v>5853</v>
      </c>
      <c r="B171" s="7" t="s">
        <v>768</v>
      </c>
      <c r="C171" s="6">
        <v>2022</v>
      </c>
      <c r="D171" s="3" t="s">
        <v>6798</v>
      </c>
      <c r="E171" s="3" t="s">
        <v>5854</v>
      </c>
      <c r="I171" s="7" t="s">
        <v>774</v>
      </c>
      <c r="J171" s="7" t="s">
        <v>2162</v>
      </c>
      <c r="K171" s="7" t="s">
        <v>776</v>
      </c>
      <c r="L171" s="7" t="s">
        <v>3871</v>
      </c>
      <c r="N171" s="6" t="s">
        <v>6750</v>
      </c>
      <c r="O171" s="6" t="s">
        <v>6750</v>
      </c>
      <c r="P171" s="6" t="s">
        <v>6585</v>
      </c>
      <c r="Q171" s="6" t="s">
        <v>6750</v>
      </c>
      <c r="R171" s="6" t="s">
        <v>6797</v>
      </c>
      <c r="S171" s="6">
        <f>IF(Tabella32[[#This Row],[IC1
Addressing digital twin in cultural heritage]]="include",1,IF(Tabella32[[#This Row],[IC1
Addressing digital twin in cultural heritage]]="maybe",0.5,0))</f>
        <v>0</v>
      </c>
      <c r="T171" s="6">
        <f>IF(Tabella32[[#This Row],[IC2
Conceptualizing digital twin maturity level ]]="include",1,IF(Tabella32[[#This Row],[IC2
Conceptualizing digital twin maturity level ]]="maybe",0.5,0))</f>
        <v>0</v>
      </c>
      <c r="U171" s="6">
        <f>IF(Tabella32[[#This Row],[IC3
Paper is written in English ]]="include",1,IF(Tabella32[[#This Row],[IC3
Paper is written in English ]]="maybe",0.5,0))</f>
        <v>1</v>
      </c>
      <c r="V171" s="6">
        <f>IF(Tabella32[[#This Row],[IC4
Studies directly related to the research questions]]="include",1,IF(Tabella32[[#This Row],[IC4
Studies directly related to the research questions]]="maybe",0.5,0))</f>
        <v>0</v>
      </c>
      <c r="W171" s="6">
        <f>SUM(Tabella32[[#This Row],[IC1 Final Score]:[IC4 Final Score]])</f>
        <v>1</v>
      </c>
      <c r="X171" s="6" t="s">
        <v>6797</v>
      </c>
    </row>
    <row r="172" spans="1:24">
      <c r="A172" s="7" t="s">
        <v>6069</v>
      </c>
      <c r="B172" s="7" t="s">
        <v>200</v>
      </c>
      <c r="C172" s="6">
        <v>2022</v>
      </c>
      <c r="D172" s="3" t="s">
        <v>6070</v>
      </c>
      <c r="E172" s="3" t="s">
        <v>6071</v>
      </c>
      <c r="F172" s="7" t="s">
        <v>6072</v>
      </c>
      <c r="G172" s="7" t="s">
        <v>6073</v>
      </c>
      <c r="I172" s="7" t="s">
        <v>6075</v>
      </c>
      <c r="L172" s="7" t="s">
        <v>211</v>
      </c>
      <c r="N172" s="6" t="s">
        <v>6796</v>
      </c>
      <c r="O172" s="6" t="s">
        <v>6796</v>
      </c>
      <c r="P172" s="6" t="s">
        <v>6585</v>
      </c>
      <c r="Q172" s="6" t="s">
        <v>6750</v>
      </c>
      <c r="R172" s="6" t="s">
        <v>6797</v>
      </c>
      <c r="S172" s="6">
        <f>IF(Tabella32[[#This Row],[IC1
Addressing digital twin in cultural heritage]]="include",1,IF(Tabella32[[#This Row],[IC1
Addressing digital twin in cultural heritage]]="maybe",0.5,0))</f>
        <v>0.5</v>
      </c>
      <c r="T172" s="6">
        <f>IF(Tabella32[[#This Row],[IC2
Conceptualizing digital twin maturity level ]]="include",1,IF(Tabella32[[#This Row],[IC2
Conceptualizing digital twin maturity level ]]="maybe",0.5,0))</f>
        <v>0.5</v>
      </c>
      <c r="U172" s="6">
        <f>IF(Tabella32[[#This Row],[IC3
Paper is written in English ]]="include",1,IF(Tabella32[[#This Row],[IC3
Paper is written in English ]]="maybe",0.5,0))</f>
        <v>1</v>
      </c>
      <c r="V172" s="6">
        <f>IF(Tabella32[[#This Row],[IC4
Studies directly related to the research questions]]="include",1,IF(Tabella32[[#This Row],[IC4
Studies directly related to the research questions]]="maybe",0.5,0))</f>
        <v>0</v>
      </c>
      <c r="W172" s="6">
        <f>SUM(Tabella32[[#This Row],[IC1 Final Score]:[IC4 Final Score]])</f>
        <v>2</v>
      </c>
      <c r="X172" s="6" t="s">
        <v>6797</v>
      </c>
    </row>
    <row r="173" spans="1:24" ht="28.8">
      <c r="A173" s="7" t="s">
        <v>5355</v>
      </c>
      <c r="B173" s="7" t="s">
        <v>200</v>
      </c>
      <c r="C173" s="6">
        <v>2022</v>
      </c>
      <c r="D173" s="3" t="s">
        <v>5356</v>
      </c>
      <c r="E173" s="3" t="s">
        <v>5357</v>
      </c>
      <c r="F173" s="7" t="s">
        <v>5358</v>
      </c>
      <c r="G173" s="7" t="s">
        <v>5360</v>
      </c>
      <c r="I173" s="7" t="s">
        <v>262</v>
      </c>
      <c r="J173" s="7" t="s">
        <v>693</v>
      </c>
      <c r="K173" s="7" t="s">
        <v>253</v>
      </c>
      <c r="L173" s="7" t="s">
        <v>211</v>
      </c>
      <c r="N173" s="6" t="s">
        <v>6750</v>
      </c>
      <c r="O173" s="6" t="s">
        <v>6750</v>
      </c>
      <c r="P173" s="6" t="s">
        <v>6585</v>
      </c>
      <c r="Q173" s="6" t="s">
        <v>6750</v>
      </c>
      <c r="R173" s="6" t="s">
        <v>6797</v>
      </c>
      <c r="S173" s="6">
        <f>IF(Tabella32[[#This Row],[IC1
Addressing digital twin in cultural heritage]]="include",1,IF(Tabella32[[#This Row],[IC1
Addressing digital twin in cultural heritage]]="maybe",0.5,0))</f>
        <v>0</v>
      </c>
      <c r="T173" s="6">
        <f>IF(Tabella32[[#This Row],[IC2
Conceptualizing digital twin maturity level ]]="include",1,IF(Tabella32[[#This Row],[IC2
Conceptualizing digital twin maturity level ]]="maybe",0.5,0))</f>
        <v>0</v>
      </c>
      <c r="U173" s="6">
        <f>IF(Tabella32[[#This Row],[IC3
Paper is written in English ]]="include",1,IF(Tabella32[[#This Row],[IC3
Paper is written in English ]]="maybe",0.5,0))</f>
        <v>1</v>
      </c>
      <c r="V173" s="6">
        <f>IF(Tabella32[[#This Row],[IC4
Studies directly related to the research questions]]="include",1,IF(Tabella32[[#This Row],[IC4
Studies directly related to the research questions]]="maybe",0.5,0))</f>
        <v>0</v>
      </c>
      <c r="W173" s="6">
        <f>SUM(Tabella32[[#This Row],[IC1 Final Score]:[IC4 Final Score]])</f>
        <v>1</v>
      </c>
      <c r="X173" s="6" t="s">
        <v>6797</v>
      </c>
    </row>
    <row r="174" spans="1:24" ht="28.8">
      <c r="A174" s="7" t="s">
        <v>5384</v>
      </c>
      <c r="B174" s="7" t="s">
        <v>200</v>
      </c>
      <c r="C174" s="6">
        <v>2022</v>
      </c>
      <c r="D174" s="3" t="s">
        <v>5385</v>
      </c>
      <c r="E174" s="3" t="s">
        <v>5386</v>
      </c>
      <c r="F174" s="7" t="s">
        <v>5387</v>
      </c>
      <c r="G174" s="7" t="s">
        <v>5389</v>
      </c>
      <c r="I174" s="7" t="s">
        <v>262</v>
      </c>
      <c r="J174" s="7" t="s">
        <v>5393</v>
      </c>
      <c r="K174" s="7" t="s">
        <v>253</v>
      </c>
      <c r="L174" s="7" t="s">
        <v>211</v>
      </c>
      <c r="N174" s="6" t="s">
        <v>6750</v>
      </c>
      <c r="O174" s="6" t="s">
        <v>6750</v>
      </c>
      <c r="P174" s="6" t="s">
        <v>6585</v>
      </c>
      <c r="Q174" s="6" t="s">
        <v>6750</v>
      </c>
      <c r="R174" s="6" t="s">
        <v>6797</v>
      </c>
      <c r="S174" s="6">
        <f>IF(Tabella32[[#This Row],[IC1
Addressing digital twin in cultural heritage]]="include",1,IF(Tabella32[[#This Row],[IC1
Addressing digital twin in cultural heritage]]="maybe",0.5,0))</f>
        <v>0</v>
      </c>
      <c r="T174" s="6">
        <f>IF(Tabella32[[#This Row],[IC2
Conceptualizing digital twin maturity level ]]="include",1,IF(Tabella32[[#This Row],[IC2
Conceptualizing digital twin maturity level ]]="maybe",0.5,0))</f>
        <v>0</v>
      </c>
      <c r="U174" s="6">
        <f>IF(Tabella32[[#This Row],[IC3
Paper is written in English ]]="include",1,IF(Tabella32[[#This Row],[IC3
Paper is written in English ]]="maybe",0.5,0))</f>
        <v>1</v>
      </c>
      <c r="V174" s="6">
        <f>IF(Tabella32[[#This Row],[IC4
Studies directly related to the research questions]]="include",1,IF(Tabella32[[#This Row],[IC4
Studies directly related to the research questions]]="maybe",0.5,0))</f>
        <v>0</v>
      </c>
      <c r="W174" s="6">
        <f>SUM(Tabella32[[#This Row],[IC1 Final Score]:[IC4 Final Score]])</f>
        <v>1</v>
      </c>
      <c r="X174" s="6" t="s">
        <v>6797</v>
      </c>
    </row>
    <row r="175" spans="1:24" ht="57.6">
      <c r="A175" s="7" t="s">
        <v>5396</v>
      </c>
      <c r="B175" s="7" t="s">
        <v>200</v>
      </c>
      <c r="C175" s="6">
        <v>2022</v>
      </c>
      <c r="D175" s="3" t="s">
        <v>5397</v>
      </c>
      <c r="E175" s="3" t="s">
        <v>5398</v>
      </c>
      <c r="F175" s="7" t="s">
        <v>5368</v>
      </c>
      <c r="G175" s="7" t="s">
        <v>5399</v>
      </c>
      <c r="I175" s="7" t="s">
        <v>262</v>
      </c>
      <c r="J175" s="7" t="s">
        <v>5372</v>
      </c>
      <c r="K175" s="7" t="s">
        <v>253</v>
      </c>
      <c r="L175" s="7" t="s">
        <v>211</v>
      </c>
      <c r="N175" s="6" t="s">
        <v>6750</v>
      </c>
      <c r="O175" s="6" t="s">
        <v>6750</v>
      </c>
      <c r="P175" s="6" t="s">
        <v>6585</v>
      </c>
      <c r="Q175" s="6" t="s">
        <v>6750</v>
      </c>
      <c r="R175" s="6" t="s">
        <v>6797</v>
      </c>
      <c r="S175" s="6">
        <f>IF(Tabella32[[#This Row],[IC1
Addressing digital twin in cultural heritage]]="include",1,IF(Tabella32[[#This Row],[IC1
Addressing digital twin in cultural heritage]]="maybe",0.5,0))</f>
        <v>0</v>
      </c>
      <c r="T175" s="6">
        <f>IF(Tabella32[[#This Row],[IC2
Conceptualizing digital twin maturity level ]]="include",1,IF(Tabella32[[#This Row],[IC2
Conceptualizing digital twin maturity level ]]="maybe",0.5,0))</f>
        <v>0</v>
      </c>
      <c r="U175" s="6">
        <f>IF(Tabella32[[#This Row],[IC3
Paper is written in English ]]="include",1,IF(Tabella32[[#This Row],[IC3
Paper is written in English ]]="maybe",0.5,0))</f>
        <v>1</v>
      </c>
      <c r="V175" s="6">
        <f>IF(Tabella32[[#This Row],[IC4
Studies directly related to the research questions]]="include",1,IF(Tabella32[[#This Row],[IC4
Studies directly related to the research questions]]="maybe",0.5,0))</f>
        <v>0</v>
      </c>
      <c r="W175" s="6">
        <f>SUM(Tabella32[[#This Row],[IC1 Final Score]:[IC4 Final Score]])</f>
        <v>1</v>
      </c>
      <c r="X175" s="6" t="s">
        <v>6797</v>
      </c>
    </row>
    <row r="176" spans="1:24" ht="28.8">
      <c r="A176" s="7" t="s">
        <v>5441</v>
      </c>
      <c r="B176" s="7" t="s">
        <v>242</v>
      </c>
      <c r="C176" s="6">
        <v>2022</v>
      </c>
      <c r="D176" s="3" t="s">
        <v>5442</v>
      </c>
      <c r="E176" s="3" t="s">
        <v>5443</v>
      </c>
      <c r="F176" s="7" t="s">
        <v>425</v>
      </c>
      <c r="G176" s="7" t="s">
        <v>5444</v>
      </c>
      <c r="H176" s="7" t="s">
        <v>5446</v>
      </c>
      <c r="K176" s="7" t="s">
        <v>253</v>
      </c>
      <c r="L176" s="7" t="s">
        <v>211</v>
      </c>
      <c r="N176" s="6" t="s">
        <v>6750</v>
      </c>
      <c r="O176" s="6" t="s">
        <v>6750</v>
      </c>
      <c r="P176" s="6" t="s">
        <v>6585</v>
      </c>
      <c r="Q176" s="6" t="s">
        <v>6750</v>
      </c>
      <c r="R176" s="6" t="s">
        <v>6797</v>
      </c>
      <c r="S176" s="6">
        <f>IF(Tabella32[[#This Row],[IC1
Addressing digital twin in cultural heritage]]="include",1,IF(Tabella32[[#This Row],[IC1
Addressing digital twin in cultural heritage]]="maybe",0.5,0))</f>
        <v>0</v>
      </c>
      <c r="T176" s="6">
        <f>IF(Tabella32[[#This Row],[IC2
Conceptualizing digital twin maturity level ]]="include",1,IF(Tabella32[[#This Row],[IC2
Conceptualizing digital twin maturity level ]]="maybe",0.5,0))</f>
        <v>0</v>
      </c>
      <c r="U176" s="6">
        <f>IF(Tabella32[[#This Row],[IC3
Paper is written in English ]]="include",1,IF(Tabella32[[#This Row],[IC3
Paper is written in English ]]="maybe",0.5,0))</f>
        <v>1</v>
      </c>
      <c r="V176" s="6">
        <f>IF(Tabella32[[#This Row],[IC4
Studies directly related to the research questions]]="include",1,IF(Tabella32[[#This Row],[IC4
Studies directly related to the research questions]]="maybe",0.5,0))</f>
        <v>0</v>
      </c>
      <c r="W176" s="6">
        <f>SUM(Tabella32[[#This Row],[IC1 Final Score]:[IC4 Final Score]])</f>
        <v>1</v>
      </c>
      <c r="X176" s="6" t="s">
        <v>6797</v>
      </c>
    </row>
    <row r="177" spans="1:24" ht="28.8">
      <c r="A177" s="7" t="s">
        <v>5505</v>
      </c>
      <c r="B177" s="7" t="s">
        <v>242</v>
      </c>
      <c r="C177" s="6">
        <v>2022</v>
      </c>
      <c r="D177" s="3" t="s">
        <v>5506</v>
      </c>
      <c r="E177" s="3" t="s">
        <v>5507</v>
      </c>
      <c r="F177" s="7" t="s">
        <v>3564</v>
      </c>
      <c r="G177" s="7" t="s">
        <v>5508</v>
      </c>
      <c r="H177" s="7" t="s">
        <v>5510</v>
      </c>
      <c r="K177" s="7" t="s">
        <v>253</v>
      </c>
      <c r="L177" s="7" t="s">
        <v>211</v>
      </c>
      <c r="N177" s="6" t="s">
        <v>6750</v>
      </c>
      <c r="O177" s="6" t="s">
        <v>6750</v>
      </c>
      <c r="P177" s="6" t="s">
        <v>6585</v>
      </c>
      <c r="Q177" s="6" t="s">
        <v>6750</v>
      </c>
      <c r="R177" s="6" t="s">
        <v>6797</v>
      </c>
      <c r="S177" s="6">
        <f>IF(Tabella32[[#This Row],[IC1
Addressing digital twin in cultural heritage]]="include",1,IF(Tabella32[[#This Row],[IC1
Addressing digital twin in cultural heritage]]="maybe",0.5,0))</f>
        <v>0</v>
      </c>
      <c r="T177" s="6">
        <f>IF(Tabella32[[#This Row],[IC2
Conceptualizing digital twin maturity level ]]="include",1,IF(Tabella32[[#This Row],[IC2
Conceptualizing digital twin maturity level ]]="maybe",0.5,0))</f>
        <v>0</v>
      </c>
      <c r="U177" s="6">
        <f>IF(Tabella32[[#This Row],[IC3
Paper is written in English ]]="include",1,IF(Tabella32[[#This Row],[IC3
Paper is written in English ]]="maybe",0.5,0))</f>
        <v>1</v>
      </c>
      <c r="V177" s="6">
        <f>IF(Tabella32[[#This Row],[IC4
Studies directly related to the research questions]]="include",1,IF(Tabella32[[#This Row],[IC4
Studies directly related to the research questions]]="maybe",0.5,0))</f>
        <v>0</v>
      </c>
      <c r="W177" s="6">
        <f>SUM(Tabella32[[#This Row],[IC1 Final Score]:[IC4 Final Score]])</f>
        <v>1</v>
      </c>
      <c r="X177" s="6" t="s">
        <v>6797</v>
      </c>
    </row>
    <row r="178" spans="1:24" ht="43.2">
      <c r="A178" s="7" t="s">
        <v>5951</v>
      </c>
      <c r="B178" s="7" t="s">
        <v>242</v>
      </c>
      <c r="C178" s="6">
        <v>2022</v>
      </c>
      <c r="D178" s="3" t="s">
        <v>5952</v>
      </c>
      <c r="E178" s="3" t="s">
        <v>5953</v>
      </c>
      <c r="F178" s="7" t="s">
        <v>3065</v>
      </c>
      <c r="G178" s="7" t="s">
        <v>5954</v>
      </c>
      <c r="H178" s="7" t="s">
        <v>5956</v>
      </c>
      <c r="K178" s="7" t="s">
        <v>253</v>
      </c>
      <c r="L178" s="7" t="s">
        <v>211</v>
      </c>
      <c r="N178" s="6" t="s">
        <v>6750</v>
      </c>
      <c r="O178" s="6" t="s">
        <v>6750</v>
      </c>
      <c r="P178" s="6" t="s">
        <v>6585</v>
      </c>
      <c r="Q178" s="6" t="s">
        <v>6750</v>
      </c>
      <c r="R178" s="6" t="s">
        <v>6797</v>
      </c>
      <c r="S178" s="6">
        <f>IF(Tabella32[[#This Row],[IC1
Addressing digital twin in cultural heritage]]="include",1,IF(Tabella32[[#This Row],[IC1
Addressing digital twin in cultural heritage]]="maybe",0.5,0))</f>
        <v>0</v>
      </c>
      <c r="T178" s="6">
        <f>IF(Tabella32[[#This Row],[IC2
Conceptualizing digital twin maturity level ]]="include",1,IF(Tabella32[[#This Row],[IC2
Conceptualizing digital twin maturity level ]]="maybe",0.5,0))</f>
        <v>0</v>
      </c>
      <c r="U178" s="6">
        <f>IF(Tabella32[[#This Row],[IC3
Paper is written in English ]]="include",1,IF(Tabella32[[#This Row],[IC3
Paper is written in English ]]="maybe",0.5,0))</f>
        <v>1</v>
      </c>
      <c r="V178" s="6">
        <f>IF(Tabella32[[#This Row],[IC4
Studies directly related to the research questions]]="include",1,IF(Tabella32[[#This Row],[IC4
Studies directly related to the research questions]]="maybe",0.5,0))</f>
        <v>0</v>
      </c>
      <c r="W178" s="6">
        <f>SUM(Tabella32[[#This Row],[IC1 Final Score]:[IC4 Final Score]])</f>
        <v>1</v>
      </c>
      <c r="X178" s="6" t="s">
        <v>6797</v>
      </c>
    </row>
    <row r="179" spans="1:24" ht="28.8">
      <c r="A179" s="7" t="s">
        <v>5488</v>
      </c>
      <c r="B179" s="7" t="s">
        <v>200</v>
      </c>
      <c r="C179" s="6">
        <v>2022</v>
      </c>
      <c r="D179" s="3" t="s">
        <v>5489</v>
      </c>
      <c r="E179" s="3" t="s">
        <v>5490</v>
      </c>
      <c r="F179" s="7" t="s">
        <v>5491</v>
      </c>
      <c r="G179" s="7" t="s">
        <v>5493</v>
      </c>
      <c r="I179" s="7" t="s">
        <v>262</v>
      </c>
      <c r="J179" s="7" t="s">
        <v>4206</v>
      </c>
      <c r="K179" s="7" t="s">
        <v>253</v>
      </c>
      <c r="L179" s="7" t="s">
        <v>211</v>
      </c>
      <c r="N179" s="6" t="s">
        <v>6796</v>
      </c>
      <c r="O179" s="6" t="s">
        <v>6796</v>
      </c>
      <c r="P179" s="6" t="s">
        <v>6585</v>
      </c>
      <c r="Q179" s="6" t="s">
        <v>6750</v>
      </c>
      <c r="R179" s="6" t="s">
        <v>6797</v>
      </c>
      <c r="S179" s="6">
        <f>IF(Tabella32[[#This Row],[IC1
Addressing digital twin in cultural heritage]]="include",1,IF(Tabella32[[#This Row],[IC1
Addressing digital twin in cultural heritage]]="maybe",0.5,0))</f>
        <v>0.5</v>
      </c>
      <c r="T179" s="6">
        <f>IF(Tabella32[[#This Row],[IC2
Conceptualizing digital twin maturity level ]]="include",1,IF(Tabella32[[#This Row],[IC2
Conceptualizing digital twin maturity level ]]="maybe",0.5,0))</f>
        <v>0.5</v>
      </c>
      <c r="U179" s="6">
        <f>IF(Tabella32[[#This Row],[IC3
Paper is written in English ]]="include",1,IF(Tabella32[[#This Row],[IC3
Paper is written in English ]]="maybe",0.5,0))</f>
        <v>1</v>
      </c>
      <c r="V179" s="6">
        <f>IF(Tabella32[[#This Row],[IC4
Studies directly related to the research questions]]="include",1,IF(Tabella32[[#This Row],[IC4
Studies directly related to the research questions]]="maybe",0.5,0))</f>
        <v>0</v>
      </c>
      <c r="W179" s="6">
        <f>SUM(Tabella32[[#This Row],[IC1 Final Score]:[IC4 Final Score]])</f>
        <v>2</v>
      </c>
      <c r="X179" s="6" t="s">
        <v>6797</v>
      </c>
    </row>
    <row r="180" spans="1:24" ht="28.8">
      <c r="A180" s="7" t="s">
        <v>5720</v>
      </c>
      <c r="B180" s="7" t="s">
        <v>242</v>
      </c>
      <c r="C180" s="6">
        <v>2022</v>
      </c>
      <c r="D180" s="3" t="s">
        <v>5721</v>
      </c>
      <c r="E180" s="3" t="s">
        <v>5722</v>
      </c>
      <c r="F180" s="7" t="s">
        <v>5723</v>
      </c>
      <c r="G180" s="7" t="s">
        <v>5724</v>
      </c>
      <c r="K180" s="7" t="s">
        <v>253</v>
      </c>
      <c r="L180" s="7" t="s">
        <v>211</v>
      </c>
      <c r="N180" s="6" t="s">
        <v>6796</v>
      </c>
      <c r="O180" s="6" t="s">
        <v>6796</v>
      </c>
      <c r="P180" s="6" t="s">
        <v>6585</v>
      </c>
      <c r="Q180" s="6" t="s">
        <v>6750</v>
      </c>
      <c r="R180" s="6" t="s">
        <v>6797</v>
      </c>
      <c r="S180" s="6">
        <f>IF(Tabella32[[#This Row],[IC1
Addressing digital twin in cultural heritage]]="include",1,IF(Tabella32[[#This Row],[IC1
Addressing digital twin in cultural heritage]]="maybe",0.5,0))</f>
        <v>0.5</v>
      </c>
      <c r="T180" s="6">
        <f>IF(Tabella32[[#This Row],[IC2
Conceptualizing digital twin maturity level ]]="include",1,IF(Tabella32[[#This Row],[IC2
Conceptualizing digital twin maturity level ]]="maybe",0.5,0))</f>
        <v>0.5</v>
      </c>
      <c r="U180" s="6">
        <f>IF(Tabella32[[#This Row],[IC3
Paper is written in English ]]="include",1,IF(Tabella32[[#This Row],[IC3
Paper is written in English ]]="maybe",0.5,0))</f>
        <v>1</v>
      </c>
      <c r="V180" s="6">
        <f>IF(Tabella32[[#This Row],[IC4
Studies directly related to the research questions]]="include",1,IF(Tabella32[[#This Row],[IC4
Studies directly related to the research questions]]="maybe",0.5,0))</f>
        <v>0</v>
      </c>
      <c r="W180" s="6">
        <f>SUM(Tabella32[[#This Row],[IC1 Final Score]:[IC4 Final Score]])</f>
        <v>2</v>
      </c>
      <c r="X180" s="6" t="s">
        <v>6797</v>
      </c>
    </row>
    <row r="181" spans="1:24" ht="28.8">
      <c r="A181" s="7" t="s">
        <v>5729</v>
      </c>
      <c r="B181" s="7" t="s">
        <v>242</v>
      </c>
      <c r="C181" s="6">
        <v>2022</v>
      </c>
      <c r="D181" s="3" t="s">
        <v>5730</v>
      </c>
      <c r="E181" s="3" t="s">
        <v>5731</v>
      </c>
      <c r="F181" s="7" t="s">
        <v>3065</v>
      </c>
      <c r="G181" s="7" t="s">
        <v>5732</v>
      </c>
      <c r="H181" s="7" t="s">
        <v>5734</v>
      </c>
      <c r="K181" s="7" t="s">
        <v>253</v>
      </c>
      <c r="L181" s="7" t="s">
        <v>211</v>
      </c>
      <c r="N181" s="6" t="s">
        <v>6796</v>
      </c>
      <c r="O181" s="6" t="s">
        <v>6796</v>
      </c>
      <c r="P181" s="6" t="s">
        <v>6585</v>
      </c>
      <c r="Q181" s="6" t="s">
        <v>6750</v>
      </c>
      <c r="R181" s="6" t="s">
        <v>6797</v>
      </c>
      <c r="S181" s="6">
        <f>IF(Tabella32[[#This Row],[IC1
Addressing digital twin in cultural heritage]]="include",1,IF(Tabella32[[#This Row],[IC1
Addressing digital twin in cultural heritage]]="maybe",0.5,0))</f>
        <v>0.5</v>
      </c>
      <c r="T181" s="6">
        <f>IF(Tabella32[[#This Row],[IC2
Conceptualizing digital twin maturity level ]]="include",1,IF(Tabella32[[#This Row],[IC2
Conceptualizing digital twin maturity level ]]="maybe",0.5,0))</f>
        <v>0.5</v>
      </c>
      <c r="U181" s="6">
        <f>IF(Tabella32[[#This Row],[IC3
Paper is written in English ]]="include",1,IF(Tabella32[[#This Row],[IC3
Paper is written in English ]]="maybe",0.5,0))</f>
        <v>1</v>
      </c>
      <c r="V181" s="6">
        <f>IF(Tabella32[[#This Row],[IC4
Studies directly related to the research questions]]="include",1,IF(Tabella32[[#This Row],[IC4
Studies directly related to the research questions]]="maybe",0.5,0))</f>
        <v>0</v>
      </c>
      <c r="W181" s="6">
        <f>SUM(Tabella32[[#This Row],[IC1 Final Score]:[IC4 Final Score]])</f>
        <v>2</v>
      </c>
      <c r="X181" s="6" t="s">
        <v>6797</v>
      </c>
    </row>
    <row r="182" spans="1:24" ht="28.8">
      <c r="A182" s="7" t="s">
        <v>5738</v>
      </c>
      <c r="B182" s="7" t="s">
        <v>242</v>
      </c>
      <c r="C182" s="6">
        <v>2022</v>
      </c>
      <c r="D182" s="3" t="s">
        <v>5739</v>
      </c>
      <c r="E182" s="3" t="s">
        <v>5740</v>
      </c>
      <c r="F182" s="7" t="s">
        <v>3065</v>
      </c>
      <c r="G182" s="7" t="s">
        <v>5741</v>
      </c>
      <c r="H182" s="7" t="s">
        <v>5743</v>
      </c>
      <c r="K182" s="7" t="s">
        <v>253</v>
      </c>
      <c r="L182" s="7" t="s">
        <v>211</v>
      </c>
      <c r="N182" s="6" t="s">
        <v>6796</v>
      </c>
      <c r="O182" s="6" t="s">
        <v>6796</v>
      </c>
      <c r="P182" s="6" t="s">
        <v>6585</v>
      </c>
      <c r="Q182" s="6" t="s">
        <v>6750</v>
      </c>
      <c r="R182" s="6" t="s">
        <v>6797</v>
      </c>
      <c r="S182" s="6">
        <f>IF(Tabella32[[#This Row],[IC1
Addressing digital twin in cultural heritage]]="include",1,IF(Tabella32[[#This Row],[IC1
Addressing digital twin in cultural heritage]]="maybe",0.5,0))</f>
        <v>0.5</v>
      </c>
      <c r="T182" s="6">
        <f>IF(Tabella32[[#This Row],[IC2
Conceptualizing digital twin maturity level ]]="include",1,IF(Tabella32[[#This Row],[IC2
Conceptualizing digital twin maturity level ]]="maybe",0.5,0))</f>
        <v>0.5</v>
      </c>
      <c r="U182" s="6">
        <f>IF(Tabella32[[#This Row],[IC3
Paper is written in English ]]="include",1,IF(Tabella32[[#This Row],[IC3
Paper is written in English ]]="maybe",0.5,0))</f>
        <v>1</v>
      </c>
      <c r="V182" s="6">
        <f>IF(Tabella32[[#This Row],[IC4
Studies directly related to the research questions]]="include",1,IF(Tabella32[[#This Row],[IC4
Studies directly related to the research questions]]="maybe",0.5,0))</f>
        <v>0</v>
      </c>
      <c r="W182" s="6">
        <f>SUM(Tabella32[[#This Row],[IC1 Final Score]:[IC4 Final Score]])</f>
        <v>2</v>
      </c>
      <c r="X182" s="6" t="s">
        <v>6797</v>
      </c>
    </row>
    <row r="183" spans="1:24" ht="28.8">
      <c r="A183" s="7" t="s">
        <v>4936</v>
      </c>
      <c r="B183" s="7" t="s">
        <v>242</v>
      </c>
      <c r="C183" s="6">
        <v>2022</v>
      </c>
      <c r="D183" s="3" t="s">
        <v>5240</v>
      </c>
      <c r="E183" s="3" t="s">
        <v>5241</v>
      </c>
      <c r="F183" s="7" t="s">
        <v>4939</v>
      </c>
      <c r="G183" s="7" t="s">
        <v>4941</v>
      </c>
      <c r="H183" s="7" t="s">
        <v>4943</v>
      </c>
      <c r="K183" s="7" t="s">
        <v>253</v>
      </c>
      <c r="L183" s="7" t="s">
        <v>211</v>
      </c>
      <c r="N183" s="6" t="s">
        <v>6796</v>
      </c>
      <c r="O183" s="6" t="s">
        <v>6750</v>
      </c>
      <c r="P183" s="6" t="s">
        <v>6585</v>
      </c>
      <c r="Q183" s="6" t="s">
        <v>6750</v>
      </c>
      <c r="R183" s="6" t="s">
        <v>6797</v>
      </c>
      <c r="S183" s="6">
        <f>IF(Tabella32[[#This Row],[IC1
Addressing digital twin in cultural heritage]]="include",1,IF(Tabella32[[#This Row],[IC1
Addressing digital twin in cultural heritage]]="maybe",0.5,0))</f>
        <v>0.5</v>
      </c>
      <c r="T183" s="6">
        <f>IF(Tabella32[[#This Row],[IC2
Conceptualizing digital twin maturity level ]]="include",1,IF(Tabella32[[#This Row],[IC2
Conceptualizing digital twin maturity level ]]="maybe",0.5,0))</f>
        <v>0</v>
      </c>
      <c r="U183" s="6">
        <f>IF(Tabella32[[#This Row],[IC3
Paper is written in English ]]="include",1,IF(Tabella32[[#This Row],[IC3
Paper is written in English ]]="maybe",0.5,0))</f>
        <v>1</v>
      </c>
      <c r="V183" s="6">
        <f>IF(Tabella32[[#This Row],[IC4
Studies directly related to the research questions]]="include",1,IF(Tabella32[[#This Row],[IC4
Studies directly related to the research questions]]="maybe",0.5,0))</f>
        <v>0</v>
      </c>
      <c r="W183" s="6">
        <f>SUM(Tabella32[[#This Row],[IC1 Final Score]:[IC4 Final Score]])</f>
        <v>1.5</v>
      </c>
      <c r="X183" s="6" t="s">
        <v>6797</v>
      </c>
    </row>
    <row r="184" spans="1:24" s="13" customFormat="1" ht="28.8">
      <c r="A184" s="7" t="s">
        <v>5766</v>
      </c>
      <c r="B184" s="7" t="s">
        <v>242</v>
      </c>
      <c r="C184" s="6">
        <v>2022</v>
      </c>
      <c r="D184" s="3" t="s">
        <v>5767</v>
      </c>
      <c r="E184" s="3" t="s">
        <v>5768</v>
      </c>
      <c r="F184" s="7" t="s">
        <v>4904</v>
      </c>
      <c r="G184" s="7" t="s">
        <v>5769</v>
      </c>
      <c r="H184" s="7" t="s">
        <v>5771</v>
      </c>
      <c r="I184" s="7"/>
      <c r="J184" s="7"/>
      <c r="K184" s="7" t="s">
        <v>253</v>
      </c>
      <c r="L184" s="7" t="s">
        <v>211</v>
      </c>
      <c r="M184" s="7"/>
      <c r="N184" s="6" t="s">
        <v>6796</v>
      </c>
      <c r="O184" s="6" t="s">
        <v>6750</v>
      </c>
      <c r="P184" s="6" t="s">
        <v>6585</v>
      </c>
      <c r="Q184" s="6" t="s">
        <v>6750</v>
      </c>
      <c r="R184" s="6" t="s">
        <v>6797</v>
      </c>
      <c r="S184" s="6">
        <f>IF(Tabella32[[#This Row],[IC1
Addressing digital twin in cultural heritage]]="include",1,IF(Tabella32[[#This Row],[IC1
Addressing digital twin in cultural heritage]]="maybe",0.5,0))</f>
        <v>0.5</v>
      </c>
      <c r="T184" s="6">
        <f>IF(Tabella32[[#This Row],[IC2
Conceptualizing digital twin maturity level ]]="include",1,IF(Tabella32[[#This Row],[IC2
Conceptualizing digital twin maturity level ]]="maybe",0.5,0))</f>
        <v>0</v>
      </c>
      <c r="U184" s="6">
        <f>IF(Tabella32[[#This Row],[IC3
Paper is written in English ]]="include",1,IF(Tabella32[[#This Row],[IC3
Paper is written in English ]]="maybe",0.5,0))</f>
        <v>1</v>
      </c>
      <c r="V184" s="6">
        <f>IF(Tabella32[[#This Row],[IC4
Studies directly related to the research questions]]="include",1,IF(Tabella32[[#This Row],[IC4
Studies directly related to the research questions]]="maybe",0.5,0))</f>
        <v>0</v>
      </c>
      <c r="W184" s="6">
        <f>SUM(Tabella32[[#This Row],[IC1 Final Score]:[IC4 Final Score]])</f>
        <v>1.5</v>
      </c>
      <c r="X184" s="6" t="s">
        <v>6797</v>
      </c>
    </row>
    <row r="185" spans="1:24" ht="28.8">
      <c r="A185" s="7" t="s">
        <v>5839</v>
      </c>
      <c r="B185" s="7" t="s">
        <v>242</v>
      </c>
      <c r="C185" s="6">
        <v>2022</v>
      </c>
      <c r="D185" s="3" t="s">
        <v>5840</v>
      </c>
      <c r="E185" s="3" t="s">
        <v>5841</v>
      </c>
      <c r="F185" s="7" t="s">
        <v>5842</v>
      </c>
      <c r="G185" s="7" t="s">
        <v>5843</v>
      </c>
      <c r="K185" s="7" t="s">
        <v>253</v>
      </c>
      <c r="L185" s="7" t="s">
        <v>211</v>
      </c>
      <c r="N185" s="6" t="s">
        <v>6796</v>
      </c>
      <c r="O185" s="6" t="s">
        <v>6796</v>
      </c>
      <c r="P185" s="6" t="s">
        <v>6585</v>
      </c>
      <c r="Q185" s="6" t="s">
        <v>6750</v>
      </c>
      <c r="R185" s="6" t="s">
        <v>6797</v>
      </c>
      <c r="S185" s="6">
        <f>IF(Tabella32[[#This Row],[IC1
Addressing digital twin in cultural heritage]]="include",1,IF(Tabella32[[#This Row],[IC1
Addressing digital twin in cultural heritage]]="maybe",0.5,0))</f>
        <v>0.5</v>
      </c>
      <c r="T185" s="6">
        <f>IF(Tabella32[[#This Row],[IC2
Conceptualizing digital twin maturity level ]]="include",1,IF(Tabella32[[#This Row],[IC2
Conceptualizing digital twin maturity level ]]="maybe",0.5,0))</f>
        <v>0.5</v>
      </c>
      <c r="U185" s="6">
        <f>IF(Tabella32[[#This Row],[IC3
Paper is written in English ]]="include",1,IF(Tabella32[[#This Row],[IC3
Paper is written in English ]]="maybe",0.5,0))</f>
        <v>1</v>
      </c>
      <c r="V185" s="6">
        <f>IF(Tabella32[[#This Row],[IC4
Studies directly related to the research questions]]="include",1,IF(Tabella32[[#This Row],[IC4
Studies directly related to the research questions]]="maybe",0.5,0))</f>
        <v>0</v>
      </c>
      <c r="W185" s="6">
        <f>SUM(Tabella32[[#This Row],[IC1 Final Score]:[IC4 Final Score]])</f>
        <v>2</v>
      </c>
      <c r="X185" s="6" t="s">
        <v>6797</v>
      </c>
    </row>
    <row r="186" spans="1:24" ht="28.8">
      <c r="A186" s="7" t="s">
        <v>5927</v>
      </c>
      <c r="B186" s="7" t="s">
        <v>242</v>
      </c>
      <c r="C186" s="6">
        <v>2022</v>
      </c>
      <c r="D186" s="3" t="s">
        <v>5928</v>
      </c>
      <c r="E186" s="3" t="s">
        <v>5929</v>
      </c>
      <c r="F186" s="7" t="s">
        <v>3065</v>
      </c>
      <c r="G186" s="7" t="s">
        <v>5930</v>
      </c>
      <c r="H186" s="7" t="s">
        <v>5932</v>
      </c>
      <c r="K186" s="7" t="s">
        <v>253</v>
      </c>
      <c r="L186" s="7" t="s">
        <v>211</v>
      </c>
      <c r="N186" s="6" t="s">
        <v>6796</v>
      </c>
      <c r="O186" s="6" t="s">
        <v>6750</v>
      </c>
      <c r="P186" s="6" t="s">
        <v>6585</v>
      </c>
      <c r="Q186" s="6" t="s">
        <v>6750</v>
      </c>
      <c r="R186" s="6" t="s">
        <v>6797</v>
      </c>
      <c r="S186" s="6">
        <f>IF(Tabella32[[#This Row],[IC1
Addressing digital twin in cultural heritage]]="include",1,IF(Tabella32[[#This Row],[IC1
Addressing digital twin in cultural heritage]]="maybe",0.5,0))</f>
        <v>0.5</v>
      </c>
      <c r="T186" s="6">
        <f>IF(Tabella32[[#This Row],[IC2
Conceptualizing digital twin maturity level ]]="include",1,IF(Tabella32[[#This Row],[IC2
Conceptualizing digital twin maturity level ]]="maybe",0.5,0))</f>
        <v>0</v>
      </c>
      <c r="U186" s="6">
        <f>IF(Tabella32[[#This Row],[IC3
Paper is written in English ]]="include",1,IF(Tabella32[[#This Row],[IC3
Paper is written in English ]]="maybe",0.5,0))</f>
        <v>1</v>
      </c>
      <c r="V186" s="6">
        <f>IF(Tabella32[[#This Row],[IC4
Studies directly related to the research questions]]="include",1,IF(Tabella32[[#This Row],[IC4
Studies directly related to the research questions]]="maybe",0.5,0))</f>
        <v>0</v>
      </c>
      <c r="W186" s="6">
        <f>SUM(Tabella32[[#This Row],[IC1 Final Score]:[IC4 Final Score]])</f>
        <v>1.5</v>
      </c>
      <c r="X186" s="6" t="s">
        <v>6797</v>
      </c>
    </row>
    <row r="187" spans="1:24" ht="28.8">
      <c r="A187" s="7" t="s">
        <v>5964</v>
      </c>
      <c r="B187" s="7" t="s">
        <v>200</v>
      </c>
      <c r="C187" s="6">
        <v>2022</v>
      </c>
      <c r="D187" s="3" t="s">
        <v>5965</v>
      </c>
      <c r="E187" s="3" t="s">
        <v>5966</v>
      </c>
      <c r="F187" s="7" t="s">
        <v>5368</v>
      </c>
      <c r="G187" s="7" t="s">
        <v>5967</v>
      </c>
      <c r="I187" s="7" t="s">
        <v>262</v>
      </c>
      <c r="J187" s="7" t="s">
        <v>5372</v>
      </c>
      <c r="K187" s="7" t="s">
        <v>253</v>
      </c>
      <c r="L187" s="7" t="s">
        <v>211</v>
      </c>
      <c r="N187" s="6" t="s">
        <v>6796</v>
      </c>
      <c r="O187" s="6" t="s">
        <v>6796</v>
      </c>
      <c r="P187" s="6" t="s">
        <v>6585</v>
      </c>
      <c r="Q187" s="6" t="s">
        <v>6750</v>
      </c>
      <c r="R187" s="6" t="s">
        <v>6797</v>
      </c>
      <c r="S187" s="6">
        <f>IF(Tabella32[[#This Row],[IC1
Addressing digital twin in cultural heritage]]="include",1,IF(Tabella32[[#This Row],[IC1
Addressing digital twin in cultural heritage]]="maybe",0.5,0))</f>
        <v>0.5</v>
      </c>
      <c r="T187" s="6">
        <f>IF(Tabella32[[#This Row],[IC2
Conceptualizing digital twin maturity level ]]="include",1,IF(Tabella32[[#This Row],[IC2
Conceptualizing digital twin maturity level ]]="maybe",0.5,0))</f>
        <v>0.5</v>
      </c>
      <c r="U187" s="6">
        <f>IF(Tabella32[[#This Row],[IC3
Paper is written in English ]]="include",1,IF(Tabella32[[#This Row],[IC3
Paper is written in English ]]="maybe",0.5,0))</f>
        <v>1</v>
      </c>
      <c r="V187" s="6">
        <f>IF(Tabella32[[#This Row],[IC4
Studies directly related to the research questions]]="include",1,IF(Tabella32[[#This Row],[IC4
Studies directly related to the research questions]]="maybe",0.5,0))</f>
        <v>0</v>
      </c>
      <c r="W187" s="6">
        <f>SUM(Tabella32[[#This Row],[IC1 Final Score]:[IC4 Final Score]])</f>
        <v>2</v>
      </c>
      <c r="X187" s="6" t="s">
        <v>6797</v>
      </c>
    </row>
    <row r="188" spans="1:24" ht="28.8">
      <c r="A188" s="7" t="s">
        <v>6038</v>
      </c>
      <c r="B188" s="7" t="s">
        <v>242</v>
      </c>
      <c r="C188" s="6">
        <v>2022</v>
      </c>
      <c r="D188" s="3" t="s">
        <v>6039</v>
      </c>
      <c r="E188" s="3" t="s">
        <v>6040</v>
      </c>
      <c r="F188" s="7" t="s">
        <v>6041</v>
      </c>
      <c r="G188" s="7" t="s">
        <v>6043</v>
      </c>
      <c r="H188" s="7" t="s">
        <v>6045</v>
      </c>
      <c r="K188" s="7" t="s">
        <v>253</v>
      </c>
      <c r="L188" s="7" t="s">
        <v>211</v>
      </c>
      <c r="N188" s="6" t="s">
        <v>6796</v>
      </c>
      <c r="O188" s="6" t="s">
        <v>6796</v>
      </c>
      <c r="P188" s="6" t="s">
        <v>6585</v>
      </c>
      <c r="Q188" s="6" t="s">
        <v>6750</v>
      </c>
      <c r="R188" s="6" t="s">
        <v>6797</v>
      </c>
      <c r="S188" s="6">
        <f>IF(Tabella32[[#This Row],[IC1
Addressing digital twin in cultural heritage]]="include",1,IF(Tabella32[[#This Row],[IC1
Addressing digital twin in cultural heritage]]="maybe",0.5,0))</f>
        <v>0.5</v>
      </c>
      <c r="T188" s="6">
        <f>IF(Tabella32[[#This Row],[IC2
Conceptualizing digital twin maturity level ]]="include",1,IF(Tabella32[[#This Row],[IC2
Conceptualizing digital twin maturity level ]]="maybe",0.5,0))</f>
        <v>0.5</v>
      </c>
      <c r="U188" s="6">
        <f>IF(Tabella32[[#This Row],[IC3
Paper is written in English ]]="include",1,IF(Tabella32[[#This Row],[IC3
Paper is written in English ]]="maybe",0.5,0))</f>
        <v>1</v>
      </c>
      <c r="V188" s="6">
        <f>IF(Tabella32[[#This Row],[IC4
Studies directly related to the research questions]]="include",1,IF(Tabella32[[#This Row],[IC4
Studies directly related to the research questions]]="maybe",0.5,0))</f>
        <v>0</v>
      </c>
      <c r="W188" s="6">
        <f>SUM(Tabella32[[#This Row],[IC1 Final Score]:[IC4 Final Score]])</f>
        <v>2</v>
      </c>
      <c r="X188" s="6" t="s">
        <v>6797</v>
      </c>
    </row>
    <row r="189" spans="1:24" ht="28.8">
      <c r="A189" s="7" t="s">
        <v>6120</v>
      </c>
      <c r="B189" s="7" t="s">
        <v>242</v>
      </c>
      <c r="C189" s="6">
        <v>2022</v>
      </c>
      <c r="D189" s="3" t="s">
        <v>6121</v>
      </c>
      <c r="E189" s="3" t="s">
        <v>6122</v>
      </c>
      <c r="F189" s="7" t="s">
        <v>5914</v>
      </c>
      <c r="G189" s="7" t="s">
        <v>6123</v>
      </c>
      <c r="H189" s="7" t="s">
        <v>6125</v>
      </c>
      <c r="K189" s="7" t="s">
        <v>253</v>
      </c>
      <c r="L189" s="7" t="s">
        <v>211</v>
      </c>
      <c r="N189" s="6" t="s">
        <v>6796</v>
      </c>
      <c r="O189" s="6" t="s">
        <v>6796</v>
      </c>
      <c r="P189" s="6" t="s">
        <v>6585</v>
      </c>
      <c r="Q189" s="6" t="s">
        <v>6750</v>
      </c>
      <c r="R189" s="6" t="s">
        <v>6797</v>
      </c>
      <c r="S189" s="6">
        <f>IF(Tabella32[[#This Row],[IC1
Addressing digital twin in cultural heritage]]="include",1,IF(Tabella32[[#This Row],[IC1
Addressing digital twin in cultural heritage]]="maybe",0.5,0))</f>
        <v>0.5</v>
      </c>
      <c r="T189" s="6">
        <f>IF(Tabella32[[#This Row],[IC2
Conceptualizing digital twin maturity level ]]="include",1,IF(Tabella32[[#This Row],[IC2
Conceptualizing digital twin maturity level ]]="maybe",0.5,0))</f>
        <v>0.5</v>
      </c>
      <c r="U189" s="6">
        <f>IF(Tabella32[[#This Row],[IC3
Paper is written in English ]]="include",1,IF(Tabella32[[#This Row],[IC3
Paper is written in English ]]="maybe",0.5,0))</f>
        <v>1</v>
      </c>
      <c r="V189" s="6">
        <f>IF(Tabella32[[#This Row],[IC4
Studies directly related to the research questions]]="include",1,IF(Tabella32[[#This Row],[IC4
Studies directly related to the research questions]]="maybe",0.5,0))</f>
        <v>0</v>
      </c>
      <c r="W189" s="6">
        <f>SUM(Tabella32[[#This Row],[IC1 Final Score]:[IC4 Final Score]])</f>
        <v>2</v>
      </c>
      <c r="X189" s="6" t="s">
        <v>6797</v>
      </c>
    </row>
    <row r="190" spans="1:24">
      <c r="A190" s="7" t="s">
        <v>5997</v>
      </c>
      <c r="B190" s="7" t="s">
        <v>242</v>
      </c>
      <c r="C190" s="6">
        <v>2022</v>
      </c>
      <c r="D190" s="3" t="s">
        <v>5998</v>
      </c>
      <c r="E190" s="3" t="s">
        <v>5999</v>
      </c>
      <c r="F190" s="7" t="s">
        <v>6000</v>
      </c>
      <c r="G190" s="7" t="s">
        <v>6002</v>
      </c>
      <c r="H190" s="7" t="s">
        <v>6004</v>
      </c>
      <c r="L190" s="7" t="s">
        <v>211</v>
      </c>
      <c r="N190" s="6" t="s">
        <v>6796</v>
      </c>
      <c r="O190" s="6" t="s">
        <v>6796</v>
      </c>
      <c r="P190" s="6" t="s">
        <v>6750</v>
      </c>
      <c r="Q190" s="6" t="s">
        <v>6796</v>
      </c>
      <c r="R190" s="6" t="s">
        <v>6797</v>
      </c>
      <c r="S190" s="6">
        <f>IF(Tabella32[[#This Row],[IC1
Addressing digital twin in cultural heritage]]="include",1,IF(Tabella32[[#This Row],[IC1
Addressing digital twin in cultural heritage]]="maybe",0.5,0))</f>
        <v>0.5</v>
      </c>
      <c r="T190" s="6">
        <f>IF(Tabella32[[#This Row],[IC2
Conceptualizing digital twin maturity level ]]="include",1,IF(Tabella32[[#This Row],[IC2
Conceptualizing digital twin maturity level ]]="maybe",0.5,0))</f>
        <v>0.5</v>
      </c>
      <c r="U190" s="6">
        <f>IF(Tabella32[[#This Row],[IC3
Paper is written in English ]]="include",1,IF(Tabella32[[#This Row],[IC3
Paper is written in English ]]="maybe",0.5,0))</f>
        <v>0</v>
      </c>
      <c r="V190" s="6">
        <f>IF(Tabella32[[#This Row],[IC4
Studies directly related to the research questions]]="include",1,IF(Tabella32[[#This Row],[IC4
Studies directly related to the research questions]]="maybe",0.5,0))</f>
        <v>0.5</v>
      </c>
      <c r="W190" s="6">
        <f>SUM(Tabella32[[#This Row],[IC1 Final Score]:[IC4 Final Score]])</f>
        <v>1.5</v>
      </c>
      <c r="X190" s="6" t="s">
        <v>6797</v>
      </c>
    </row>
    <row r="191" spans="1:24" s="13" customFormat="1" ht="28.8">
      <c r="A191" s="7" t="s">
        <v>6462</v>
      </c>
      <c r="B191" s="7" t="s">
        <v>242</v>
      </c>
      <c r="C191" s="6">
        <v>2023</v>
      </c>
      <c r="D191" s="3" t="s">
        <v>6463</v>
      </c>
      <c r="E191" s="3" t="s">
        <v>6464</v>
      </c>
      <c r="F191" s="7" t="s">
        <v>6465</v>
      </c>
      <c r="G191" s="7" t="s">
        <v>6467</v>
      </c>
      <c r="H191" s="7" t="s">
        <v>6469</v>
      </c>
      <c r="I191" s="7"/>
      <c r="J191" s="7"/>
      <c r="K191" s="7" t="s">
        <v>253</v>
      </c>
      <c r="L191" s="7" t="s">
        <v>211</v>
      </c>
      <c r="M191" s="7"/>
      <c r="N191" s="6" t="s">
        <v>6796</v>
      </c>
      <c r="O191" s="6" t="s">
        <v>6796</v>
      </c>
      <c r="P191" s="6" t="s">
        <v>6585</v>
      </c>
      <c r="Q191" s="6" t="s">
        <v>6750</v>
      </c>
      <c r="R191" s="6" t="s">
        <v>6796</v>
      </c>
      <c r="S191" s="6">
        <f>IF(Tabella32[[#This Row],[IC1
Addressing digital twin in cultural heritage]]="include",1,IF(Tabella32[[#This Row],[IC1
Addressing digital twin in cultural heritage]]="maybe",0.5,0))</f>
        <v>0.5</v>
      </c>
      <c r="T191" s="6">
        <f>IF(Tabella32[[#This Row],[IC2
Conceptualizing digital twin maturity level ]]="include",1,IF(Tabella32[[#This Row],[IC2
Conceptualizing digital twin maturity level ]]="maybe",0.5,0))</f>
        <v>0.5</v>
      </c>
      <c r="U191" s="6">
        <f>IF(Tabella32[[#This Row],[IC3
Paper is written in English ]]="include",1,IF(Tabella32[[#This Row],[IC3
Paper is written in English ]]="maybe",0.5,0))</f>
        <v>1</v>
      </c>
      <c r="V191" s="6">
        <f>IF(Tabella32[[#This Row],[IC4
Studies directly related to the research questions]]="include",1,IF(Tabella32[[#This Row],[IC4
Studies directly related to the research questions]]="maybe",0.5,0))</f>
        <v>0</v>
      </c>
      <c r="W191" s="6">
        <f>SUM(Tabella32[[#This Row],[IC1 Final Score]:[IC4 Final Score]])</f>
        <v>2</v>
      </c>
      <c r="X191" s="6" t="s">
        <v>6797</v>
      </c>
    </row>
    <row r="192" spans="1:24">
      <c r="A192" s="7" t="s">
        <v>6513</v>
      </c>
      <c r="B192" s="7" t="s">
        <v>242</v>
      </c>
      <c r="C192" s="6">
        <v>2023</v>
      </c>
      <c r="D192" s="3" t="s">
        <v>6514</v>
      </c>
      <c r="E192" s="3" t="s">
        <v>6515</v>
      </c>
      <c r="F192" s="7" t="s">
        <v>6516</v>
      </c>
      <c r="G192" s="7" t="s">
        <v>6518</v>
      </c>
      <c r="K192" s="7" t="s">
        <v>253</v>
      </c>
      <c r="L192" s="7" t="s">
        <v>211</v>
      </c>
      <c r="N192" s="6" t="s">
        <v>6796</v>
      </c>
      <c r="O192" s="6" t="s">
        <v>6796</v>
      </c>
      <c r="P192" s="6" t="s">
        <v>6585</v>
      </c>
      <c r="Q192" s="6" t="s">
        <v>6750</v>
      </c>
      <c r="R192" s="6" t="s">
        <v>6796</v>
      </c>
      <c r="S192" s="6">
        <f>IF(Tabella32[[#This Row],[IC1
Addressing digital twin in cultural heritage]]="include",1,IF(Tabella32[[#This Row],[IC1
Addressing digital twin in cultural heritage]]="maybe",0.5,0))</f>
        <v>0.5</v>
      </c>
      <c r="T192" s="6">
        <f>IF(Tabella32[[#This Row],[IC2
Conceptualizing digital twin maturity level ]]="include",1,IF(Tabella32[[#This Row],[IC2
Conceptualizing digital twin maturity level ]]="maybe",0.5,0))</f>
        <v>0.5</v>
      </c>
      <c r="U192" s="6">
        <f>IF(Tabella32[[#This Row],[IC3
Paper is written in English ]]="include",1,IF(Tabella32[[#This Row],[IC3
Paper is written in English ]]="maybe",0.5,0))</f>
        <v>1</v>
      </c>
      <c r="V192" s="6">
        <f>IF(Tabella32[[#This Row],[IC4
Studies directly related to the research questions]]="include",1,IF(Tabella32[[#This Row],[IC4
Studies directly related to the research questions]]="maybe",0.5,0))</f>
        <v>0</v>
      </c>
      <c r="W192" s="6">
        <f>SUM(Tabella32[[#This Row],[IC1 Final Score]:[IC4 Final Score]])</f>
        <v>2</v>
      </c>
      <c r="X192" s="6" t="s">
        <v>6797</v>
      </c>
    </row>
    <row r="193" spans="1:24" ht="28.8">
      <c r="A193" s="7" t="s">
        <v>6309</v>
      </c>
      <c r="B193" s="7" t="s">
        <v>242</v>
      </c>
      <c r="C193" s="6">
        <v>2023</v>
      </c>
      <c r="D193" s="3" t="s">
        <v>6310</v>
      </c>
      <c r="E193" s="3" t="s">
        <v>6311</v>
      </c>
      <c r="F193" s="7" t="s">
        <v>3075</v>
      </c>
      <c r="G193" s="7" t="s">
        <v>6312</v>
      </c>
      <c r="H193" s="7" t="s">
        <v>6314</v>
      </c>
      <c r="K193" s="7" t="s">
        <v>253</v>
      </c>
      <c r="L193" s="7" t="s">
        <v>211</v>
      </c>
      <c r="N193" s="6" t="s">
        <v>6585</v>
      </c>
      <c r="O193" s="6" t="s">
        <v>6796</v>
      </c>
      <c r="P193" s="6" t="s">
        <v>6750</v>
      </c>
      <c r="Q193" s="6" t="s">
        <v>6796</v>
      </c>
      <c r="R193" s="6" t="s">
        <v>6797</v>
      </c>
      <c r="S193" s="6">
        <f>IF(Tabella32[[#This Row],[IC1
Addressing digital twin in cultural heritage]]="include",1,IF(Tabella32[[#This Row],[IC1
Addressing digital twin in cultural heritage]]="maybe",0.5,0))</f>
        <v>1</v>
      </c>
      <c r="T193" s="6">
        <f>IF(Tabella32[[#This Row],[IC2
Conceptualizing digital twin maturity level ]]="include",1,IF(Tabella32[[#This Row],[IC2
Conceptualizing digital twin maturity level ]]="maybe",0.5,0))</f>
        <v>0.5</v>
      </c>
      <c r="U193" s="6">
        <f>IF(Tabella32[[#This Row],[IC3
Paper is written in English ]]="include",1,IF(Tabella32[[#This Row],[IC3
Paper is written in English ]]="maybe",0.5,0))</f>
        <v>0</v>
      </c>
      <c r="V193" s="6">
        <f>IF(Tabella32[[#This Row],[IC4
Studies directly related to the research questions]]="include",1,IF(Tabella32[[#This Row],[IC4
Studies directly related to the research questions]]="maybe",0.5,0))</f>
        <v>0.5</v>
      </c>
      <c r="W193" s="6">
        <f>SUM(Tabella32[[#This Row],[IC1 Final Score]:[IC4 Final Score]])</f>
        <v>2</v>
      </c>
      <c r="X193" s="6" t="s">
        <v>6797</v>
      </c>
    </row>
    <row r="194" spans="1:24" ht="28.8">
      <c r="A194" s="7" t="s">
        <v>6432</v>
      </c>
      <c r="B194" s="7" t="s">
        <v>242</v>
      </c>
      <c r="C194" s="6">
        <v>2023</v>
      </c>
      <c r="D194" s="3" t="s">
        <v>6433</v>
      </c>
      <c r="E194" s="3" t="s">
        <v>6434</v>
      </c>
      <c r="F194" s="7" t="s">
        <v>6435</v>
      </c>
      <c r="G194" s="7" t="s">
        <v>6437</v>
      </c>
      <c r="H194" s="7" t="s">
        <v>6439</v>
      </c>
      <c r="L194" s="7" t="s">
        <v>211</v>
      </c>
      <c r="N194" s="6" t="s">
        <v>6750</v>
      </c>
      <c r="O194" s="6" t="s">
        <v>6796</v>
      </c>
      <c r="P194" s="6" t="s">
        <v>6796</v>
      </c>
      <c r="Q194" s="6" t="s">
        <v>6796</v>
      </c>
      <c r="R194" s="6" t="s">
        <v>6797</v>
      </c>
      <c r="S194" s="6">
        <f>IF(Tabella32[[#This Row],[IC1
Addressing digital twin in cultural heritage]]="include",1,IF(Tabella32[[#This Row],[IC1
Addressing digital twin in cultural heritage]]="maybe",0.5,0))</f>
        <v>0</v>
      </c>
      <c r="T194" s="6">
        <f>IF(Tabella32[[#This Row],[IC2
Conceptualizing digital twin maturity level ]]="include",1,IF(Tabella32[[#This Row],[IC2
Conceptualizing digital twin maturity level ]]="maybe",0.5,0))</f>
        <v>0.5</v>
      </c>
      <c r="U194" s="6">
        <f>IF(Tabella32[[#This Row],[IC3
Paper is written in English ]]="include",1,IF(Tabella32[[#This Row],[IC3
Paper is written in English ]]="maybe",0.5,0))</f>
        <v>0.5</v>
      </c>
      <c r="V194" s="6">
        <f>IF(Tabella32[[#This Row],[IC4
Studies directly related to the research questions]]="include",1,IF(Tabella32[[#This Row],[IC4
Studies directly related to the research questions]]="maybe",0.5,0))</f>
        <v>0.5</v>
      </c>
      <c r="W194" s="6">
        <f>SUM(Tabella32[[#This Row],[IC1 Final Score]:[IC4 Final Score]])</f>
        <v>1.5</v>
      </c>
      <c r="X194" s="6" t="s">
        <v>6797</v>
      </c>
    </row>
    <row r="195" spans="1:24" ht="43.2">
      <c r="A195" s="7" t="s">
        <v>6370</v>
      </c>
      <c r="B195" s="7" t="s">
        <v>242</v>
      </c>
      <c r="C195" s="6">
        <v>2023</v>
      </c>
      <c r="D195" s="3" t="s">
        <v>6371</v>
      </c>
      <c r="E195" s="3" t="s">
        <v>6372</v>
      </c>
      <c r="F195" s="7" t="s">
        <v>6348</v>
      </c>
      <c r="G195" s="7" t="s">
        <v>6373</v>
      </c>
      <c r="H195" s="7" t="s">
        <v>6375</v>
      </c>
      <c r="K195" s="7" t="s">
        <v>253</v>
      </c>
      <c r="L195" s="7" t="s">
        <v>211</v>
      </c>
      <c r="N195" s="6" t="s">
        <v>6750</v>
      </c>
      <c r="O195" s="6" t="s">
        <v>6750</v>
      </c>
      <c r="P195" s="6" t="s">
        <v>6796</v>
      </c>
      <c r="Q195" s="6" t="s">
        <v>6750</v>
      </c>
      <c r="R195" s="6" t="s">
        <v>6797</v>
      </c>
      <c r="S195" s="6">
        <f>IF(Tabella32[[#This Row],[IC1
Addressing digital twin in cultural heritage]]="include",1,IF(Tabella32[[#This Row],[IC1
Addressing digital twin in cultural heritage]]="maybe",0.5,0))</f>
        <v>0</v>
      </c>
      <c r="T195" s="6">
        <f>IF(Tabella32[[#This Row],[IC2
Conceptualizing digital twin maturity level ]]="include",1,IF(Tabella32[[#This Row],[IC2
Conceptualizing digital twin maturity level ]]="maybe",0.5,0))</f>
        <v>0</v>
      </c>
      <c r="U195" s="6">
        <f>IF(Tabella32[[#This Row],[IC3
Paper is written in English ]]="include",1,IF(Tabella32[[#This Row],[IC3
Paper is written in English ]]="maybe",0.5,0))</f>
        <v>0.5</v>
      </c>
      <c r="V195" s="6">
        <f>IF(Tabella32[[#This Row],[IC4
Studies directly related to the research questions]]="include",1,IF(Tabella32[[#This Row],[IC4
Studies directly related to the research questions]]="maybe",0.5,0))</f>
        <v>0</v>
      </c>
      <c r="W195" s="6">
        <f>SUM(Tabella32[[#This Row],[IC1 Final Score]:[IC4 Final Score]])</f>
        <v>0.5</v>
      </c>
      <c r="X195" s="6" t="s">
        <v>6797</v>
      </c>
    </row>
    <row r="196" spans="1:24" ht="28.8">
      <c r="A196" s="7" t="s">
        <v>6385</v>
      </c>
      <c r="B196" s="7" t="s">
        <v>242</v>
      </c>
      <c r="C196" s="6">
        <v>2023</v>
      </c>
      <c r="D196" s="3" t="s">
        <v>6386</v>
      </c>
      <c r="E196" s="3" t="s">
        <v>6387</v>
      </c>
      <c r="F196" s="7" t="s">
        <v>6388</v>
      </c>
      <c r="G196" s="7" t="s">
        <v>6390</v>
      </c>
      <c r="H196" s="7" t="s">
        <v>6392</v>
      </c>
      <c r="K196" s="7" t="s">
        <v>253</v>
      </c>
      <c r="L196" s="7" t="s">
        <v>211</v>
      </c>
      <c r="N196" s="6" t="s">
        <v>6750</v>
      </c>
      <c r="O196" s="6" t="s">
        <v>6750</v>
      </c>
      <c r="P196" s="6" t="s">
        <v>6585</v>
      </c>
      <c r="Q196" s="6" t="s">
        <v>6750</v>
      </c>
      <c r="R196" s="6" t="s">
        <v>6797</v>
      </c>
      <c r="S196" s="6">
        <f>IF(Tabella32[[#This Row],[IC1
Addressing digital twin in cultural heritage]]="include",1,IF(Tabella32[[#This Row],[IC1
Addressing digital twin in cultural heritage]]="maybe",0.5,0))</f>
        <v>0</v>
      </c>
      <c r="T196" s="6">
        <f>IF(Tabella32[[#This Row],[IC2
Conceptualizing digital twin maturity level ]]="include",1,IF(Tabella32[[#This Row],[IC2
Conceptualizing digital twin maturity level ]]="maybe",0.5,0))</f>
        <v>0</v>
      </c>
      <c r="U196" s="6">
        <f>IF(Tabella32[[#This Row],[IC3
Paper is written in English ]]="include",1,IF(Tabella32[[#This Row],[IC3
Paper is written in English ]]="maybe",0.5,0))</f>
        <v>1</v>
      </c>
      <c r="V196" s="6">
        <f>IF(Tabella32[[#This Row],[IC4
Studies directly related to the research questions]]="include",1,IF(Tabella32[[#This Row],[IC4
Studies directly related to the research questions]]="maybe",0.5,0))</f>
        <v>0</v>
      </c>
      <c r="W196" s="6">
        <f>SUM(Tabella32[[#This Row],[IC1 Final Score]:[IC4 Final Score]])</f>
        <v>1</v>
      </c>
      <c r="X196" s="6" t="s">
        <v>6797</v>
      </c>
    </row>
    <row r="197" spans="1:24" ht="43.2">
      <c r="A197" s="7" t="s">
        <v>6394</v>
      </c>
      <c r="B197" s="7" t="s">
        <v>242</v>
      </c>
      <c r="C197" s="6">
        <v>2023</v>
      </c>
      <c r="D197" s="3" t="s">
        <v>6395</v>
      </c>
      <c r="E197" s="3" t="s">
        <v>6396</v>
      </c>
      <c r="F197" s="7" t="s">
        <v>6397</v>
      </c>
      <c r="G197" s="7" t="s">
        <v>6398</v>
      </c>
      <c r="K197" s="7" t="s">
        <v>253</v>
      </c>
      <c r="L197" s="7" t="s">
        <v>211</v>
      </c>
      <c r="N197" s="6" t="s">
        <v>6750</v>
      </c>
      <c r="O197" s="6" t="s">
        <v>6750</v>
      </c>
      <c r="P197" s="6" t="s">
        <v>6585</v>
      </c>
      <c r="Q197" s="6" t="s">
        <v>6750</v>
      </c>
      <c r="R197" s="6" t="s">
        <v>6797</v>
      </c>
      <c r="S197" s="6">
        <f>IF(Tabella32[[#This Row],[IC1
Addressing digital twin in cultural heritage]]="include",1,IF(Tabella32[[#This Row],[IC1
Addressing digital twin in cultural heritage]]="maybe",0.5,0))</f>
        <v>0</v>
      </c>
      <c r="T197" s="6">
        <f>IF(Tabella32[[#This Row],[IC2
Conceptualizing digital twin maturity level ]]="include",1,IF(Tabella32[[#This Row],[IC2
Conceptualizing digital twin maturity level ]]="maybe",0.5,0))</f>
        <v>0</v>
      </c>
      <c r="U197" s="6">
        <f>IF(Tabella32[[#This Row],[IC3
Paper is written in English ]]="include",1,IF(Tabella32[[#This Row],[IC3
Paper is written in English ]]="maybe",0.5,0))</f>
        <v>1</v>
      </c>
      <c r="V197" s="6">
        <f>IF(Tabella32[[#This Row],[IC4
Studies directly related to the research questions]]="include",1,IF(Tabella32[[#This Row],[IC4
Studies directly related to the research questions]]="maybe",0.5,0))</f>
        <v>0</v>
      </c>
      <c r="W197" s="6">
        <f>SUM(Tabella32[[#This Row],[IC1 Final Score]:[IC4 Final Score]])</f>
        <v>1</v>
      </c>
      <c r="X197" s="6" t="s">
        <v>6797</v>
      </c>
    </row>
    <row r="198" spans="1:24" ht="28.8">
      <c r="A198" s="7" t="s">
        <v>6233</v>
      </c>
      <c r="B198" s="7" t="s">
        <v>242</v>
      </c>
      <c r="C198" s="6">
        <v>2023</v>
      </c>
      <c r="D198" s="3" t="s">
        <v>6234</v>
      </c>
      <c r="E198" s="3" t="s">
        <v>6235</v>
      </c>
      <c r="F198" s="7" t="s">
        <v>803</v>
      </c>
      <c r="G198" s="7" t="s">
        <v>6236</v>
      </c>
      <c r="H198" s="7" t="s">
        <v>6238</v>
      </c>
      <c r="K198" s="7" t="s">
        <v>253</v>
      </c>
      <c r="L198" s="7" t="s">
        <v>211</v>
      </c>
      <c r="N198" s="6" t="s">
        <v>6796</v>
      </c>
      <c r="O198" s="6" t="s">
        <v>6796</v>
      </c>
      <c r="P198" s="6" t="s">
        <v>6585</v>
      </c>
      <c r="Q198" s="6" t="s">
        <v>6750</v>
      </c>
      <c r="R198" s="6" t="s">
        <v>6797</v>
      </c>
      <c r="S198" s="6">
        <f>IF(Tabella32[[#This Row],[IC1
Addressing digital twin in cultural heritage]]="include",1,IF(Tabella32[[#This Row],[IC1
Addressing digital twin in cultural heritage]]="maybe",0.5,0))</f>
        <v>0.5</v>
      </c>
      <c r="T198" s="6">
        <f>IF(Tabella32[[#This Row],[IC2
Conceptualizing digital twin maturity level ]]="include",1,IF(Tabella32[[#This Row],[IC2
Conceptualizing digital twin maturity level ]]="maybe",0.5,0))</f>
        <v>0.5</v>
      </c>
      <c r="U198" s="6">
        <f>IF(Tabella32[[#This Row],[IC3
Paper is written in English ]]="include",1,IF(Tabella32[[#This Row],[IC3
Paper is written in English ]]="maybe",0.5,0))</f>
        <v>1</v>
      </c>
      <c r="V198" s="6">
        <f>IF(Tabella32[[#This Row],[IC4
Studies directly related to the research questions]]="include",1,IF(Tabella32[[#This Row],[IC4
Studies directly related to the research questions]]="maybe",0.5,0))</f>
        <v>0</v>
      </c>
      <c r="W198" s="6">
        <f>SUM(Tabella32[[#This Row],[IC1 Final Score]:[IC4 Final Score]])</f>
        <v>2</v>
      </c>
      <c r="X198" s="6" t="s">
        <v>6797</v>
      </c>
    </row>
    <row r="199" spans="1:24" ht="28.8">
      <c r="A199" s="7" t="s">
        <v>6269</v>
      </c>
      <c r="B199" s="7" t="s">
        <v>242</v>
      </c>
      <c r="C199" s="6">
        <v>2023</v>
      </c>
      <c r="D199" s="3" t="s">
        <v>6270</v>
      </c>
      <c r="E199" s="3" t="s">
        <v>6271</v>
      </c>
      <c r="F199" s="7" t="s">
        <v>2276</v>
      </c>
      <c r="G199" s="7" t="s">
        <v>6272</v>
      </c>
      <c r="H199" s="7" t="s">
        <v>6274</v>
      </c>
      <c r="K199" s="7" t="s">
        <v>253</v>
      </c>
      <c r="L199" s="7" t="s">
        <v>211</v>
      </c>
      <c r="N199" s="6" t="s">
        <v>6796</v>
      </c>
      <c r="O199" s="6" t="s">
        <v>6796</v>
      </c>
      <c r="P199" s="6" t="s">
        <v>6585</v>
      </c>
      <c r="Q199" s="6" t="s">
        <v>6750</v>
      </c>
      <c r="R199" s="6" t="s">
        <v>6797</v>
      </c>
      <c r="S199" s="6">
        <f>IF(Tabella32[[#This Row],[IC1
Addressing digital twin in cultural heritage]]="include",1,IF(Tabella32[[#This Row],[IC1
Addressing digital twin in cultural heritage]]="maybe",0.5,0))</f>
        <v>0.5</v>
      </c>
      <c r="T199" s="6">
        <f>IF(Tabella32[[#This Row],[IC2
Conceptualizing digital twin maturity level ]]="include",1,IF(Tabella32[[#This Row],[IC2
Conceptualizing digital twin maturity level ]]="maybe",0.5,0))</f>
        <v>0.5</v>
      </c>
      <c r="U199" s="6">
        <f>IF(Tabella32[[#This Row],[IC3
Paper is written in English ]]="include",1,IF(Tabella32[[#This Row],[IC3
Paper is written in English ]]="maybe",0.5,0))</f>
        <v>1</v>
      </c>
      <c r="V199" s="6">
        <f>IF(Tabella32[[#This Row],[IC4
Studies directly related to the research questions]]="include",1,IF(Tabella32[[#This Row],[IC4
Studies directly related to the research questions]]="maybe",0.5,0))</f>
        <v>0</v>
      </c>
      <c r="W199" s="6">
        <f>SUM(Tabella32[[#This Row],[IC1 Final Score]:[IC4 Final Score]])</f>
        <v>2</v>
      </c>
      <c r="X199" s="6" t="s">
        <v>6797</v>
      </c>
    </row>
    <row r="200" spans="1:24" ht="43.2">
      <c r="A200" s="7" t="s">
        <v>6326</v>
      </c>
      <c r="B200" s="7" t="s">
        <v>242</v>
      </c>
      <c r="C200" s="6">
        <v>2023</v>
      </c>
      <c r="D200" s="3" t="s">
        <v>6327</v>
      </c>
      <c r="E200" s="3" t="s">
        <v>6328</v>
      </c>
      <c r="F200" s="7" t="s">
        <v>5914</v>
      </c>
      <c r="G200" s="7" t="s">
        <v>6329</v>
      </c>
      <c r="H200" s="7" t="s">
        <v>6331</v>
      </c>
      <c r="K200" s="7" t="s">
        <v>253</v>
      </c>
      <c r="L200" s="7" t="s">
        <v>211</v>
      </c>
      <c r="N200" s="6" t="s">
        <v>6796</v>
      </c>
      <c r="O200" s="6" t="s">
        <v>6750</v>
      </c>
      <c r="P200" s="6" t="s">
        <v>6585</v>
      </c>
      <c r="Q200" s="6" t="s">
        <v>6750</v>
      </c>
      <c r="R200" s="6" t="s">
        <v>6797</v>
      </c>
      <c r="S200" s="6">
        <f>IF(Tabella32[[#This Row],[IC1
Addressing digital twin in cultural heritage]]="include",1,IF(Tabella32[[#This Row],[IC1
Addressing digital twin in cultural heritage]]="maybe",0.5,0))</f>
        <v>0.5</v>
      </c>
      <c r="T200" s="6">
        <f>IF(Tabella32[[#This Row],[IC2
Conceptualizing digital twin maturity level ]]="include",1,IF(Tabella32[[#This Row],[IC2
Conceptualizing digital twin maturity level ]]="maybe",0.5,0))</f>
        <v>0</v>
      </c>
      <c r="U200" s="6">
        <f>IF(Tabella32[[#This Row],[IC3
Paper is written in English ]]="include",1,IF(Tabella32[[#This Row],[IC3
Paper is written in English ]]="maybe",0.5,0))</f>
        <v>1</v>
      </c>
      <c r="V200" s="6">
        <f>IF(Tabella32[[#This Row],[IC4
Studies directly related to the research questions]]="include",1,IF(Tabella32[[#This Row],[IC4
Studies directly related to the research questions]]="maybe",0.5,0))</f>
        <v>0</v>
      </c>
      <c r="W200" s="6">
        <f>SUM(Tabella32[[#This Row],[IC1 Final Score]:[IC4 Final Score]])</f>
        <v>1.5</v>
      </c>
      <c r="X200" s="6" t="s">
        <v>6797</v>
      </c>
    </row>
    <row r="201" spans="1:24" ht="259.2">
      <c r="A201" s="7" t="s">
        <v>6522</v>
      </c>
      <c r="B201" s="7" t="s">
        <v>242</v>
      </c>
      <c r="C201" s="6">
        <v>2023</v>
      </c>
      <c r="D201" s="3" t="s">
        <v>6523</v>
      </c>
      <c r="E201" s="3" t="s">
        <v>6524</v>
      </c>
      <c r="F201" s="7" t="s">
        <v>6525</v>
      </c>
      <c r="G201" s="7" t="s">
        <v>6527</v>
      </c>
      <c r="K201" s="7" t="s">
        <v>253</v>
      </c>
      <c r="L201" s="7" t="s">
        <v>211</v>
      </c>
      <c r="N201" s="6" t="s">
        <v>6796</v>
      </c>
      <c r="O201" s="6" t="s">
        <v>6796</v>
      </c>
      <c r="P201" s="6" t="s">
        <v>6750</v>
      </c>
      <c r="Q201" s="6" t="s">
        <v>6750</v>
      </c>
      <c r="R201" s="6" t="s">
        <v>6797</v>
      </c>
      <c r="S201" s="6">
        <f>IF(Tabella32[[#This Row],[IC1
Addressing digital twin in cultural heritage]]="include",1,IF(Tabella32[[#This Row],[IC1
Addressing digital twin in cultural heritage]]="maybe",0.5,0))</f>
        <v>0.5</v>
      </c>
      <c r="T201" s="6">
        <f>IF(Tabella32[[#This Row],[IC2
Conceptualizing digital twin maturity level ]]="include",1,IF(Tabella32[[#This Row],[IC2
Conceptualizing digital twin maturity level ]]="maybe",0.5,0))</f>
        <v>0.5</v>
      </c>
      <c r="U201" s="6">
        <f>IF(Tabella32[[#This Row],[IC3
Paper is written in English ]]="include",1,IF(Tabella32[[#This Row],[IC3
Paper is written in English ]]="maybe",0.5,0))</f>
        <v>0</v>
      </c>
      <c r="V201" s="6">
        <f>IF(Tabella32[[#This Row],[IC4
Studies directly related to the research questions]]="include",1,IF(Tabella32[[#This Row],[IC4
Studies directly related to the research questions]]="maybe",0.5,0))</f>
        <v>0</v>
      </c>
      <c r="W201" s="6">
        <f>SUM(Tabella32[[#This Row],[IC1 Final Score]:[IC4 Final Score]])</f>
        <v>1</v>
      </c>
      <c r="X201" s="6" t="s">
        <v>6797</v>
      </c>
    </row>
  </sheetData>
  <conditionalFormatting sqref="R1:R1048576">
    <cfRule type="cellIs" dxfId="8" priority="1" operator="equal">
      <formula>"maybe"</formula>
    </cfRule>
    <cfRule type="cellIs" dxfId="7" priority="4" operator="equal">
      <formula>"?"</formula>
    </cfRule>
  </conditionalFormatting>
  <conditionalFormatting sqref="X1:X201 Y202:Y1048576">
    <cfRule type="cellIs" dxfId="6" priority="2" operator="equal">
      <formula>"Included"</formula>
    </cfRule>
    <cfRule type="cellIs" dxfId="5" priority="3" operator="equal">
      <formula>"Excluded"</formula>
    </cfRule>
  </conditionalFormatting>
  <pageMargins left="0.7" right="0.7" top="0.75" bottom="0.75" header="0.3" footer="0.3"/>
  <pageSetup paperSize="9" orientation="portrait" r:id="rId1"/>
  <tableParts count="1">
    <tablePart r:id="rId2"/>
  </tablePart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852F5-351B-46CB-A0D2-C81FBDACEE2E}">
  <sheetPr>
    <tabColor theme="9"/>
  </sheetPr>
  <dimension ref="A1:AG80"/>
  <sheetViews>
    <sheetView workbookViewId="0">
      <selection activeCell="I7" sqref="I7"/>
    </sheetView>
  </sheetViews>
  <sheetFormatPr defaultColWidth="8.77734375" defaultRowHeight="14.4"/>
  <cols>
    <col min="1" max="1" width="15" style="2" bestFit="1" customWidth="1"/>
    <col min="2" max="2" width="18.77734375" style="2" bestFit="1" customWidth="1"/>
    <col min="3" max="3" width="26.21875" style="3" hidden="1" customWidth="1"/>
    <col min="4" max="4" width="70" style="3" customWidth="1"/>
    <col min="5" max="5" width="12.44140625" style="3" hidden="1" customWidth="1"/>
    <col min="6" max="6" width="26.21875" style="3" hidden="1" customWidth="1"/>
    <col min="7" max="7" width="33.21875" style="3" bestFit="1" customWidth="1"/>
    <col min="8" max="8" width="28.21875" style="3" bestFit="1" customWidth="1"/>
    <col min="9" max="9" width="37.77734375" style="3" bestFit="1" customWidth="1"/>
    <col min="10" max="13" width="10.44140625" style="3" customWidth="1"/>
    <col min="14" max="14" width="10.44140625" style="3" bestFit="1" customWidth="1"/>
    <col min="15" max="15" width="30.5546875" style="2" customWidth="1"/>
    <col min="16" max="16" width="42" style="2" customWidth="1"/>
    <col min="17" max="17" width="54.5546875" style="2" customWidth="1"/>
    <col min="18" max="20" width="23.5546875" style="2" customWidth="1"/>
    <col min="21" max="21" width="24" style="2" bestFit="1" customWidth="1"/>
    <col min="22" max="22" width="23.5546875" style="2" bestFit="1" customWidth="1"/>
    <col min="23" max="26" width="23.5546875" style="2" customWidth="1"/>
    <col min="27" max="27" width="17.21875" style="2" bestFit="1" customWidth="1"/>
    <col min="28" max="28" width="15.77734375" style="2" bestFit="1" customWidth="1"/>
    <col min="29" max="29" width="16.21875" style="2" bestFit="1" customWidth="1"/>
    <col min="30" max="30" width="27.44140625" style="2" customWidth="1"/>
    <col min="31" max="31" width="21.77734375" style="3" customWidth="1"/>
    <col min="32" max="32" width="18.5546875" style="3" customWidth="1"/>
    <col min="33" max="33" width="22.5546875" style="3" customWidth="1"/>
    <col min="34" max="16384" width="8.77734375" style="3"/>
  </cols>
  <sheetData>
    <row r="1" spans="1:33" ht="21">
      <c r="A1" s="50"/>
      <c r="B1" s="50"/>
      <c r="C1" s="41"/>
      <c r="D1" s="30"/>
      <c r="E1" s="41"/>
      <c r="F1" s="41"/>
      <c r="G1" s="118" t="s">
        <v>6531</v>
      </c>
      <c r="H1" s="119"/>
      <c r="I1" s="120"/>
      <c r="J1" s="115" t="s">
        <v>6799</v>
      </c>
      <c r="K1" s="116"/>
      <c r="L1" s="116"/>
      <c r="M1" s="117"/>
      <c r="N1" s="96" t="s">
        <v>6800</v>
      </c>
      <c r="O1" s="112" t="s">
        <v>6801</v>
      </c>
      <c r="P1" s="113"/>
      <c r="Q1" s="113"/>
      <c r="R1" s="85"/>
      <c r="S1" s="85"/>
      <c r="T1" s="85"/>
      <c r="U1" s="87" t="s">
        <v>6802</v>
      </c>
      <c r="V1" s="77"/>
      <c r="W1" s="77"/>
      <c r="X1" s="77"/>
      <c r="Y1" s="75"/>
      <c r="Z1" s="75"/>
      <c r="AA1" s="88" t="s">
        <v>6803</v>
      </c>
      <c r="AB1" s="76"/>
      <c r="AC1" s="114"/>
      <c r="AD1" s="114"/>
      <c r="AE1" s="89"/>
      <c r="AF1" s="89"/>
    </row>
    <row r="2" spans="1:33" s="52" customFormat="1" ht="43.2">
      <c r="A2" s="51" t="s">
        <v>114</v>
      </c>
      <c r="B2" s="51" t="s">
        <v>115</v>
      </c>
      <c r="C2" s="51" t="s">
        <v>116</v>
      </c>
      <c r="D2" s="51" t="s">
        <v>117</v>
      </c>
      <c r="E2" s="51" t="s">
        <v>118</v>
      </c>
      <c r="F2" s="51" t="s">
        <v>121</v>
      </c>
      <c r="G2" s="51" t="s">
        <v>6785</v>
      </c>
      <c r="H2" s="51" t="s">
        <v>6539</v>
      </c>
      <c r="I2" s="51" t="s">
        <v>6804</v>
      </c>
      <c r="J2" s="51" t="s">
        <v>6805</v>
      </c>
      <c r="K2" s="51" t="s">
        <v>6806</v>
      </c>
      <c r="L2" s="51" t="s">
        <v>6807</v>
      </c>
      <c r="M2" s="51" t="s">
        <v>6793</v>
      </c>
      <c r="N2" s="51" t="s">
        <v>6541</v>
      </c>
      <c r="O2" s="51" t="s">
        <v>6808</v>
      </c>
      <c r="P2" s="51" t="s">
        <v>6809</v>
      </c>
      <c r="Q2" s="51" t="s">
        <v>6810</v>
      </c>
      <c r="R2" s="51" t="s">
        <v>6811</v>
      </c>
      <c r="S2" s="51" t="s">
        <v>6812</v>
      </c>
      <c r="T2" s="51" t="s">
        <v>6813</v>
      </c>
      <c r="U2" s="51" t="s">
        <v>6566</v>
      </c>
      <c r="V2" s="51" t="s">
        <v>6568</v>
      </c>
      <c r="W2" s="51" t="s">
        <v>6814</v>
      </c>
      <c r="X2" s="51" t="s">
        <v>6815</v>
      </c>
      <c r="Y2" s="51" t="s">
        <v>6816</v>
      </c>
      <c r="Z2" s="51" t="s">
        <v>6817</v>
      </c>
      <c r="AA2" s="51" t="s">
        <v>6574</v>
      </c>
      <c r="AB2" s="51" t="s">
        <v>6576</v>
      </c>
      <c r="AC2" s="51" t="s">
        <v>6818</v>
      </c>
      <c r="AD2" s="51" t="s">
        <v>6819</v>
      </c>
      <c r="AE2" s="51" t="s">
        <v>6820</v>
      </c>
      <c r="AF2" s="51" t="s">
        <v>6821</v>
      </c>
      <c r="AG2" s="84" t="s">
        <v>6822</v>
      </c>
    </row>
    <row r="3" spans="1:33" ht="43.2">
      <c r="A3" s="2" t="s">
        <v>242</v>
      </c>
      <c r="B3" s="2">
        <v>2012</v>
      </c>
      <c r="C3" s="3" t="s">
        <v>1491</v>
      </c>
      <c r="D3" s="15" t="s">
        <v>1492</v>
      </c>
      <c r="E3" s="3" t="s">
        <v>1493</v>
      </c>
      <c r="F3" s="3" t="s">
        <v>1495</v>
      </c>
      <c r="G3" s="2" t="s">
        <v>6585</v>
      </c>
      <c r="H3" s="2" t="s">
        <v>6750</v>
      </c>
      <c r="I3" s="2" t="s">
        <v>6585</v>
      </c>
      <c r="J3" s="2">
        <f t="shared" ref="J3:J34" si="0">IF(G3="include",1,IF(G3="maybe",0.5,0))</f>
        <v>1</v>
      </c>
      <c r="K3" s="2">
        <f t="shared" ref="K3:K34" si="1">IF(H3="include",1,IF(H3="maybe",0.5,0))</f>
        <v>0</v>
      </c>
      <c r="L3" s="2">
        <f t="shared" ref="L3:L34" si="2">IF(I3="include",1,IF(I3="maybe",0.5,0))</f>
        <v>1</v>
      </c>
      <c r="M3" s="2">
        <f>SUM(J3:L3)</f>
        <v>2</v>
      </c>
      <c r="N3" s="2" t="s">
        <v>6586</v>
      </c>
      <c r="O3" s="2" t="s">
        <v>6823</v>
      </c>
      <c r="P3" s="2" t="s">
        <v>6634</v>
      </c>
      <c r="Q3" s="2" t="s">
        <v>6593</v>
      </c>
      <c r="R3" s="2" t="s">
        <v>6824</v>
      </c>
      <c r="S3" s="2" t="s">
        <v>6678</v>
      </c>
      <c r="T3" s="2" t="s">
        <v>6825</v>
      </c>
      <c r="U3" s="2" t="s">
        <v>6709</v>
      </c>
      <c r="V3" s="2" t="s">
        <v>6826</v>
      </c>
      <c r="W3" s="2" t="s">
        <v>6682</v>
      </c>
      <c r="X3" s="2" t="s">
        <v>6592</v>
      </c>
      <c r="Y3" s="2" t="s">
        <v>6827</v>
      </c>
      <c r="Z3" s="2" t="s">
        <v>6603</v>
      </c>
      <c r="AA3" s="2" t="s">
        <v>6615</v>
      </c>
      <c r="AB3" s="2" t="s">
        <v>6617</v>
      </c>
      <c r="AC3" s="2" t="s">
        <v>6619</v>
      </c>
      <c r="AD3" s="2" t="s">
        <v>6697</v>
      </c>
      <c r="AE3" s="2" t="s">
        <v>6688</v>
      </c>
      <c r="AF3" s="2" t="s">
        <v>6712</v>
      </c>
      <c r="AG3" s="2" t="s">
        <v>6826</v>
      </c>
    </row>
    <row r="4" spans="1:33" ht="57.6">
      <c r="A4" s="2" t="s">
        <v>242</v>
      </c>
      <c r="B4" s="2">
        <v>2013</v>
      </c>
      <c r="C4" s="3" t="s">
        <v>1919</v>
      </c>
      <c r="D4" s="15" t="s">
        <v>1920</v>
      </c>
      <c r="E4" s="3" t="s">
        <v>1921</v>
      </c>
      <c r="F4" s="3" t="s">
        <v>1923</v>
      </c>
      <c r="G4" s="2" t="s">
        <v>6585</v>
      </c>
      <c r="H4" s="2" t="s">
        <v>6585</v>
      </c>
      <c r="I4" s="2" t="s">
        <v>6585</v>
      </c>
      <c r="J4" s="2">
        <f t="shared" si="0"/>
        <v>1</v>
      </c>
      <c r="K4" s="2">
        <f t="shared" si="1"/>
        <v>1</v>
      </c>
      <c r="L4" s="2">
        <f t="shared" si="2"/>
        <v>1</v>
      </c>
      <c r="M4" s="2">
        <f t="shared" ref="M4:M67" si="3">SUM(J4:L4)</f>
        <v>3</v>
      </c>
      <c r="N4" s="2" t="s">
        <v>6586</v>
      </c>
      <c r="O4" s="2" t="s">
        <v>6823</v>
      </c>
      <c r="P4" s="2" t="s">
        <v>6828</v>
      </c>
      <c r="Q4" s="2" t="s">
        <v>6593</v>
      </c>
      <c r="R4" s="2" t="s">
        <v>6824</v>
      </c>
      <c r="S4" s="2" t="s">
        <v>6772</v>
      </c>
      <c r="T4" s="2" t="s">
        <v>6825</v>
      </c>
      <c r="U4" s="2" t="s">
        <v>6686</v>
      </c>
      <c r="V4" s="2" t="s">
        <v>6826</v>
      </c>
      <c r="W4" s="2" t="s">
        <v>6704</v>
      </c>
      <c r="X4" s="2" t="s">
        <v>6592</v>
      </c>
      <c r="Y4" s="2" t="s">
        <v>6827</v>
      </c>
      <c r="Z4" s="2" t="s">
        <v>6603</v>
      </c>
      <c r="AA4" s="2" t="s">
        <v>6826</v>
      </c>
      <c r="AB4" s="2" t="s">
        <v>6617</v>
      </c>
      <c r="AC4" s="2" t="s">
        <v>6619</v>
      </c>
      <c r="AD4" s="2" t="s">
        <v>6605</v>
      </c>
      <c r="AE4" s="2" t="s">
        <v>6688</v>
      </c>
      <c r="AF4" s="2" t="s">
        <v>6826</v>
      </c>
      <c r="AG4" s="2" t="s">
        <v>6829</v>
      </c>
    </row>
    <row r="5" spans="1:33" ht="43.2">
      <c r="A5" s="2" t="s">
        <v>200</v>
      </c>
      <c r="B5" s="2">
        <v>2015</v>
      </c>
      <c r="C5" s="3" t="s">
        <v>2412</v>
      </c>
      <c r="D5" s="15" t="s">
        <v>2413</v>
      </c>
      <c r="E5" s="3" t="s">
        <v>2371</v>
      </c>
      <c r="F5" s="3" t="s">
        <v>2414</v>
      </c>
      <c r="G5" s="2" t="s">
        <v>6585</v>
      </c>
      <c r="H5" s="2" t="s">
        <v>6750</v>
      </c>
      <c r="I5" s="2" t="s">
        <v>6585</v>
      </c>
      <c r="J5" s="2">
        <f t="shared" si="0"/>
        <v>1</v>
      </c>
      <c r="K5" s="2">
        <f t="shared" si="1"/>
        <v>0</v>
      </c>
      <c r="L5" s="2">
        <f t="shared" si="2"/>
        <v>1</v>
      </c>
      <c r="M5" s="2">
        <f t="shared" si="3"/>
        <v>2</v>
      </c>
      <c r="N5" s="2" t="s">
        <v>6586</v>
      </c>
      <c r="O5" s="2" t="s">
        <v>6830</v>
      </c>
      <c r="P5" s="2" t="s">
        <v>6831</v>
      </c>
      <c r="Q5" s="2" t="s">
        <v>6593</v>
      </c>
      <c r="R5" s="2" t="s">
        <v>6832</v>
      </c>
      <c r="S5" s="2" t="s">
        <v>6589</v>
      </c>
      <c r="T5" s="2" t="s">
        <v>6833</v>
      </c>
      <c r="U5" s="2" t="s">
        <v>6826</v>
      </c>
      <c r="V5" s="2" t="s">
        <v>6648</v>
      </c>
      <c r="W5" s="2" t="s">
        <v>6682</v>
      </c>
      <c r="X5" s="2" t="s">
        <v>6592</v>
      </c>
      <c r="Y5" s="2" t="s">
        <v>6827</v>
      </c>
      <c r="Z5" s="2" t="s">
        <v>6603</v>
      </c>
      <c r="AA5" s="2" t="s">
        <v>6652</v>
      </c>
      <c r="AB5" s="2" t="s">
        <v>6654</v>
      </c>
      <c r="AC5" s="2" t="s">
        <v>6619</v>
      </c>
      <c r="AD5" s="2" t="s">
        <v>6826</v>
      </c>
      <c r="AE5" s="2" t="s">
        <v>6688</v>
      </c>
      <c r="AF5" s="2" t="s">
        <v>6712</v>
      </c>
      <c r="AG5" s="2" t="s">
        <v>6829</v>
      </c>
    </row>
    <row r="6" spans="1:33" ht="43.2">
      <c r="A6" s="2" t="s">
        <v>200</v>
      </c>
      <c r="B6" s="2">
        <v>2015</v>
      </c>
      <c r="C6" s="3" t="s">
        <v>2527</v>
      </c>
      <c r="D6" s="15" t="s">
        <v>2528</v>
      </c>
      <c r="E6" s="3" t="s">
        <v>2371</v>
      </c>
      <c r="F6" s="3" t="s">
        <v>2529</v>
      </c>
      <c r="G6" s="2" t="s">
        <v>6585</v>
      </c>
      <c r="H6" s="2" t="s">
        <v>6585</v>
      </c>
      <c r="I6" s="2" t="s">
        <v>6585</v>
      </c>
      <c r="J6" s="2">
        <f t="shared" si="0"/>
        <v>1</v>
      </c>
      <c r="K6" s="2">
        <f t="shared" si="1"/>
        <v>1</v>
      </c>
      <c r="L6" s="2">
        <f t="shared" si="2"/>
        <v>1</v>
      </c>
      <c r="M6" s="2">
        <f t="shared" si="3"/>
        <v>3</v>
      </c>
      <c r="N6" s="2" t="s">
        <v>6586</v>
      </c>
      <c r="O6" s="2" t="s">
        <v>6823</v>
      </c>
      <c r="P6" s="2" t="s">
        <v>6828</v>
      </c>
      <c r="Q6" s="2" t="s">
        <v>6593</v>
      </c>
      <c r="R6" s="2" t="s">
        <v>6597</v>
      </c>
      <c r="S6" s="2" t="s">
        <v>6678</v>
      </c>
      <c r="T6" s="2" t="s">
        <v>6825</v>
      </c>
      <c r="U6" s="2" t="s">
        <v>6826</v>
      </c>
      <c r="V6" s="2" t="s">
        <v>6648</v>
      </c>
      <c r="W6" s="2" t="s">
        <v>6682</v>
      </c>
      <c r="X6" s="2" t="s">
        <v>6592</v>
      </c>
      <c r="Y6" s="2" t="s">
        <v>6827</v>
      </c>
      <c r="Z6" s="2" t="s">
        <v>6603</v>
      </c>
      <c r="AA6" s="2" t="s">
        <v>6615</v>
      </c>
      <c r="AB6" s="2" t="s">
        <v>6617</v>
      </c>
      <c r="AC6" s="2" t="s">
        <v>6619</v>
      </c>
      <c r="AD6" s="2" t="s">
        <v>6826</v>
      </c>
      <c r="AE6" s="2" t="s">
        <v>6688</v>
      </c>
      <c r="AF6" s="2" t="s">
        <v>6712</v>
      </c>
      <c r="AG6" s="2" t="s">
        <v>6826</v>
      </c>
    </row>
    <row r="7" spans="1:33" ht="144">
      <c r="A7" s="2" t="s">
        <v>242</v>
      </c>
      <c r="B7" s="2">
        <v>2016</v>
      </c>
      <c r="C7" s="3" t="s">
        <v>2751</v>
      </c>
      <c r="D7" s="15" t="s">
        <v>2752</v>
      </c>
      <c r="E7" s="3" t="s">
        <v>2753</v>
      </c>
      <c r="F7" s="3" t="s">
        <v>2755</v>
      </c>
      <c r="G7" s="2" t="s">
        <v>6585</v>
      </c>
      <c r="H7" s="2" t="s">
        <v>6750</v>
      </c>
      <c r="I7" s="2" t="s">
        <v>6585</v>
      </c>
      <c r="J7" s="2">
        <f t="shared" si="0"/>
        <v>1</v>
      </c>
      <c r="K7" s="2">
        <f t="shared" si="1"/>
        <v>0</v>
      </c>
      <c r="L7" s="2">
        <f t="shared" si="2"/>
        <v>1</v>
      </c>
      <c r="M7" s="2">
        <f t="shared" si="3"/>
        <v>2</v>
      </c>
      <c r="N7" s="2" t="s">
        <v>6586</v>
      </c>
      <c r="O7" s="2" t="s">
        <v>6830</v>
      </c>
      <c r="P7" s="2" t="s">
        <v>6634</v>
      </c>
      <c r="Q7" s="2" t="s">
        <v>6593</v>
      </c>
      <c r="R7" s="2" t="s">
        <v>6824</v>
      </c>
      <c r="S7" s="2" t="s">
        <v>6589</v>
      </c>
      <c r="T7" s="2" t="s">
        <v>6825</v>
      </c>
      <c r="U7" s="2" t="s">
        <v>6709</v>
      </c>
      <c r="V7" s="2" t="s">
        <v>6826</v>
      </c>
      <c r="W7" s="2" t="s">
        <v>6682</v>
      </c>
      <c r="X7" s="2" t="s">
        <v>6777</v>
      </c>
      <c r="Y7" s="2" t="s">
        <v>6827</v>
      </c>
      <c r="Z7" s="2" t="s">
        <v>6603</v>
      </c>
      <c r="AA7" s="2" t="s">
        <v>6826</v>
      </c>
      <c r="AB7" s="2" t="s">
        <v>6617</v>
      </c>
      <c r="AC7" s="2" t="s">
        <v>6619</v>
      </c>
      <c r="AD7" s="2" t="s">
        <v>6826</v>
      </c>
      <c r="AE7" s="2" t="s">
        <v>6688</v>
      </c>
      <c r="AF7" s="2" t="s">
        <v>6712</v>
      </c>
      <c r="AG7" s="2" t="s">
        <v>6826</v>
      </c>
    </row>
    <row r="8" spans="1:33" ht="57.6">
      <c r="A8" s="2" t="s">
        <v>242</v>
      </c>
      <c r="B8" s="2">
        <v>2016</v>
      </c>
      <c r="C8" s="3" t="s">
        <v>2615</v>
      </c>
      <c r="D8" s="15" t="s">
        <v>2616</v>
      </c>
      <c r="E8" s="3" t="s">
        <v>2617</v>
      </c>
      <c r="F8" s="3" t="s">
        <v>2619</v>
      </c>
      <c r="G8" s="2" t="s">
        <v>6585</v>
      </c>
      <c r="H8" s="2" t="s">
        <v>6750</v>
      </c>
      <c r="I8" s="2" t="s">
        <v>6585</v>
      </c>
      <c r="J8" s="2">
        <f t="shared" si="0"/>
        <v>1</v>
      </c>
      <c r="K8" s="2">
        <f t="shared" si="1"/>
        <v>0</v>
      </c>
      <c r="L8" s="2">
        <f t="shared" si="2"/>
        <v>1</v>
      </c>
      <c r="M8" s="2">
        <f t="shared" si="3"/>
        <v>2</v>
      </c>
      <c r="N8" s="2" t="s">
        <v>6586</v>
      </c>
      <c r="O8" s="2" t="s">
        <v>6823</v>
      </c>
      <c r="P8" s="2" t="s">
        <v>6828</v>
      </c>
      <c r="R8" s="2" t="s">
        <v>6597</v>
      </c>
      <c r="S8" s="2" t="s">
        <v>6678</v>
      </c>
      <c r="T8" s="2" t="s">
        <v>6825</v>
      </c>
      <c r="U8" s="2" t="s">
        <v>6826</v>
      </c>
      <c r="V8" s="2" t="s">
        <v>6826</v>
      </c>
      <c r="W8" s="2" t="s">
        <v>6682</v>
      </c>
      <c r="X8" s="2" t="s">
        <v>6592</v>
      </c>
      <c r="Y8" s="2" t="s">
        <v>6827</v>
      </c>
      <c r="Z8" s="2" t="s">
        <v>6603</v>
      </c>
      <c r="AA8" s="2" t="s">
        <v>6826</v>
      </c>
      <c r="AB8" s="2" t="s">
        <v>6617</v>
      </c>
      <c r="AC8" s="2" t="s">
        <v>6619</v>
      </c>
      <c r="AD8" s="2" t="s">
        <v>6697</v>
      </c>
      <c r="AE8" s="2" t="s">
        <v>6688</v>
      </c>
      <c r="AF8" s="2" t="s">
        <v>6826</v>
      </c>
      <c r="AG8" s="2"/>
    </row>
    <row r="9" spans="1:33" ht="144">
      <c r="A9" s="2" t="s">
        <v>242</v>
      </c>
      <c r="B9" s="2">
        <v>2017</v>
      </c>
      <c r="C9" s="3" t="s">
        <v>3063</v>
      </c>
      <c r="D9" s="15" t="s">
        <v>3064</v>
      </c>
      <c r="E9" s="3" t="s">
        <v>3065</v>
      </c>
      <c r="F9" s="3" t="s">
        <v>3066</v>
      </c>
      <c r="G9" s="2" t="s">
        <v>6585</v>
      </c>
      <c r="H9" s="2" t="s">
        <v>6750</v>
      </c>
      <c r="I9" s="2" t="s">
        <v>6585</v>
      </c>
      <c r="J9" s="2">
        <f t="shared" si="0"/>
        <v>1</v>
      </c>
      <c r="K9" s="2">
        <f t="shared" si="1"/>
        <v>0</v>
      </c>
      <c r="L9" s="2">
        <f t="shared" si="2"/>
        <v>1</v>
      </c>
      <c r="M9" s="2">
        <f t="shared" si="3"/>
        <v>2</v>
      </c>
      <c r="N9" s="2" t="s">
        <v>6586</v>
      </c>
      <c r="O9" s="2" t="s">
        <v>6823</v>
      </c>
      <c r="P9" s="2" t="s">
        <v>6831</v>
      </c>
      <c r="Q9" s="2" t="s">
        <v>6593</v>
      </c>
      <c r="R9" s="2" t="s">
        <v>6824</v>
      </c>
      <c r="S9" s="2" t="s">
        <v>6589</v>
      </c>
      <c r="T9" s="2" t="s">
        <v>6825</v>
      </c>
      <c r="U9" s="2" t="s">
        <v>6826</v>
      </c>
      <c r="V9" s="2" t="s">
        <v>6648</v>
      </c>
      <c r="W9" s="2" t="s">
        <v>6704</v>
      </c>
      <c r="X9" s="2" t="s">
        <v>6592</v>
      </c>
      <c r="Y9" s="2" t="s">
        <v>6827</v>
      </c>
      <c r="Z9" s="2" t="s">
        <v>6603</v>
      </c>
      <c r="AA9" s="2" t="s">
        <v>6826</v>
      </c>
      <c r="AB9" s="2" t="s">
        <v>6617</v>
      </c>
      <c r="AC9" s="2" t="s">
        <v>6619</v>
      </c>
      <c r="AD9" s="2" t="s">
        <v>6697</v>
      </c>
      <c r="AE9" s="2" t="s">
        <v>6688</v>
      </c>
      <c r="AF9" s="2" t="s">
        <v>6826</v>
      </c>
      <c r="AG9" s="2" t="s">
        <v>6826</v>
      </c>
    </row>
    <row r="10" spans="1:33" ht="144">
      <c r="A10" s="2" t="s">
        <v>242</v>
      </c>
      <c r="B10" s="2">
        <v>2017</v>
      </c>
      <c r="C10" s="3" t="s">
        <v>3161</v>
      </c>
      <c r="D10" s="15" t="s">
        <v>3162</v>
      </c>
      <c r="E10" s="3" t="s">
        <v>3065</v>
      </c>
      <c r="F10" s="3" t="s">
        <v>3163</v>
      </c>
      <c r="G10" s="2" t="s">
        <v>6585</v>
      </c>
      <c r="H10" s="2" t="s">
        <v>6585</v>
      </c>
      <c r="I10" s="2" t="s">
        <v>6585</v>
      </c>
      <c r="J10" s="2">
        <f t="shared" si="0"/>
        <v>1</v>
      </c>
      <c r="K10" s="2">
        <f t="shared" si="1"/>
        <v>1</v>
      </c>
      <c r="L10" s="2">
        <f t="shared" si="2"/>
        <v>1</v>
      </c>
      <c r="M10" s="2">
        <f t="shared" si="3"/>
        <v>3</v>
      </c>
      <c r="N10" s="2" t="s">
        <v>6586</v>
      </c>
      <c r="O10" s="2" t="s">
        <v>6823</v>
      </c>
      <c r="P10" s="2" t="s">
        <v>6831</v>
      </c>
      <c r="Q10" s="2" t="s">
        <v>6693</v>
      </c>
      <c r="R10" s="2" t="s">
        <v>6597</v>
      </c>
      <c r="S10" s="2" t="s">
        <v>6589</v>
      </c>
      <c r="T10" s="2" t="s">
        <v>6833</v>
      </c>
      <c r="U10" s="2" t="s">
        <v>6826</v>
      </c>
      <c r="V10" s="42" t="s">
        <v>6646</v>
      </c>
      <c r="W10" s="2" t="s">
        <v>6682</v>
      </c>
      <c r="X10" s="2" t="s">
        <v>6728</v>
      </c>
      <c r="Y10" s="2" t="s">
        <v>6641</v>
      </c>
      <c r="Z10" s="2" t="s">
        <v>6643</v>
      </c>
      <c r="AA10" s="2" t="s">
        <v>6834</v>
      </c>
      <c r="AB10" s="2" t="s">
        <v>6654</v>
      </c>
      <c r="AC10" s="2" t="s">
        <v>6835</v>
      </c>
      <c r="AD10" s="2" t="s">
        <v>6605</v>
      </c>
      <c r="AE10" s="2" t="s">
        <v>6769</v>
      </c>
      <c r="AF10" s="2" t="s">
        <v>6613</v>
      </c>
      <c r="AG10" s="42" t="s">
        <v>6836</v>
      </c>
    </row>
    <row r="11" spans="1:33" ht="28.8">
      <c r="A11" s="2" t="s">
        <v>242</v>
      </c>
      <c r="B11" s="2">
        <v>2017</v>
      </c>
      <c r="C11" s="3" t="s">
        <v>3073</v>
      </c>
      <c r="D11" s="15" t="s">
        <v>3074</v>
      </c>
      <c r="E11" s="3" t="s">
        <v>3075</v>
      </c>
      <c r="F11" s="3" t="s">
        <v>3077</v>
      </c>
      <c r="G11" s="2" t="s">
        <v>6585</v>
      </c>
      <c r="H11" s="2" t="s">
        <v>6750</v>
      </c>
      <c r="I11" s="2" t="s">
        <v>6585</v>
      </c>
      <c r="J11" s="2">
        <f t="shared" si="0"/>
        <v>1</v>
      </c>
      <c r="K11" s="2">
        <f t="shared" si="1"/>
        <v>0</v>
      </c>
      <c r="L11" s="2">
        <f t="shared" si="2"/>
        <v>1</v>
      </c>
      <c r="M11" s="2">
        <f t="shared" si="3"/>
        <v>2</v>
      </c>
      <c r="N11" s="2" t="s">
        <v>6586</v>
      </c>
      <c r="O11" s="2" t="s">
        <v>6823</v>
      </c>
      <c r="P11" s="2" t="s">
        <v>6634</v>
      </c>
      <c r="Q11" s="2" t="s">
        <v>6593</v>
      </c>
      <c r="R11" s="2" t="s">
        <v>6597</v>
      </c>
      <c r="S11" s="2" t="s">
        <v>6772</v>
      </c>
      <c r="T11" s="2" t="s">
        <v>6825</v>
      </c>
      <c r="U11" s="42" t="s">
        <v>6646</v>
      </c>
      <c r="V11" s="2" t="s">
        <v>6826</v>
      </c>
      <c r="W11" s="2" t="s">
        <v>6704</v>
      </c>
      <c r="X11" s="2" t="s">
        <v>6592</v>
      </c>
      <c r="Y11" s="2" t="s">
        <v>6827</v>
      </c>
      <c r="Z11" s="2" t="s">
        <v>6603</v>
      </c>
      <c r="AA11" s="2" t="s">
        <v>6826</v>
      </c>
      <c r="AB11" s="2" t="s">
        <v>6617</v>
      </c>
      <c r="AC11" s="2" t="s">
        <v>6619</v>
      </c>
      <c r="AD11" s="42" t="s">
        <v>6826</v>
      </c>
      <c r="AE11" s="2" t="s">
        <v>6688</v>
      </c>
      <c r="AF11" s="2" t="s">
        <v>6712</v>
      </c>
      <c r="AG11" s="2" t="s">
        <v>6826</v>
      </c>
    </row>
    <row r="12" spans="1:33" ht="57.6">
      <c r="A12" s="2" t="s">
        <v>242</v>
      </c>
      <c r="B12" s="2">
        <v>2018</v>
      </c>
      <c r="C12" s="3" t="s">
        <v>3512</v>
      </c>
      <c r="D12" s="15" t="s">
        <v>3513</v>
      </c>
      <c r="E12" s="3" t="s">
        <v>245</v>
      </c>
      <c r="F12" s="3" t="s">
        <v>3515</v>
      </c>
      <c r="G12" s="2" t="s">
        <v>6585</v>
      </c>
      <c r="H12" s="2" t="s">
        <v>6585</v>
      </c>
      <c r="I12" s="2" t="s">
        <v>6585</v>
      </c>
      <c r="J12" s="2">
        <f t="shared" si="0"/>
        <v>1</v>
      </c>
      <c r="K12" s="2">
        <f t="shared" si="1"/>
        <v>1</v>
      </c>
      <c r="L12" s="2">
        <f t="shared" si="2"/>
        <v>1</v>
      </c>
      <c r="M12" s="2">
        <f t="shared" si="3"/>
        <v>3</v>
      </c>
      <c r="N12" s="2" t="s">
        <v>6586</v>
      </c>
      <c r="O12" s="2" t="s">
        <v>6823</v>
      </c>
      <c r="P12" s="2" t="s">
        <v>6634</v>
      </c>
      <c r="Q12" s="2" t="s">
        <v>6593</v>
      </c>
      <c r="R12" s="2" t="s">
        <v>6597</v>
      </c>
      <c r="S12" s="2" t="s">
        <v>6589</v>
      </c>
      <c r="T12" s="2" t="s">
        <v>6825</v>
      </c>
      <c r="U12" s="2" t="s">
        <v>6826</v>
      </c>
      <c r="V12" s="2" t="s">
        <v>6826</v>
      </c>
      <c r="W12" s="2" t="s">
        <v>6704</v>
      </c>
      <c r="X12" s="2" t="s">
        <v>6592</v>
      </c>
      <c r="Y12" s="2" t="s">
        <v>6641</v>
      </c>
      <c r="Z12" s="2" t="s">
        <v>6603</v>
      </c>
      <c r="AA12" s="2" t="s">
        <v>6652</v>
      </c>
      <c r="AB12" s="2" t="s">
        <v>6654</v>
      </c>
      <c r="AC12" s="2" t="s">
        <v>6835</v>
      </c>
      <c r="AD12" s="2" t="s">
        <v>6707</v>
      </c>
      <c r="AE12" s="2" t="s">
        <v>6837</v>
      </c>
      <c r="AF12" s="2" t="s">
        <v>6613</v>
      </c>
      <c r="AG12" s="2" t="s">
        <v>6829</v>
      </c>
    </row>
    <row r="13" spans="1:33" ht="144">
      <c r="A13" s="2" t="s">
        <v>242</v>
      </c>
      <c r="B13" s="2">
        <v>2019</v>
      </c>
      <c r="C13" s="3" t="s">
        <v>3967</v>
      </c>
      <c r="D13" s="15" t="s">
        <v>3968</v>
      </c>
      <c r="E13" s="3" t="s">
        <v>3065</v>
      </c>
      <c r="F13" s="3" t="s">
        <v>3969</v>
      </c>
      <c r="G13" s="2" t="s">
        <v>6585</v>
      </c>
      <c r="H13" s="2" t="s">
        <v>6750</v>
      </c>
      <c r="I13" s="2" t="s">
        <v>6585</v>
      </c>
      <c r="J13" s="2">
        <f t="shared" si="0"/>
        <v>1</v>
      </c>
      <c r="K13" s="2">
        <f t="shared" si="1"/>
        <v>0</v>
      </c>
      <c r="L13" s="2">
        <f t="shared" si="2"/>
        <v>1</v>
      </c>
      <c r="M13" s="2">
        <f t="shared" si="3"/>
        <v>2</v>
      </c>
      <c r="N13" s="2" t="s">
        <v>6586</v>
      </c>
      <c r="O13" s="2" t="s">
        <v>6830</v>
      </c>
      <c r="P13" s="2" t="s">
        <v>6634</v>
      </c>
      <c r="Q13" s="2" t="s">
        <v>6593</v>
      </c>
      <c r="R13" s="2" t="s">
        <v>6824</v>
      </c>
      <c r="S13" s="2" t="s">
        <v>6772</v>
      </c>
      <c r="T13" s="2" t="s">
        <v>6825</v>
      </c>
      <c r="U13" s="2" t="s">
        <v>6826</v>
      </c>
      <c r="V13" s="2" t="s">
        <v>6826</v>
      </c>
      <c r="W13" s="2" t="s">
        <v>6704</v>
      </c>
      <c r="X13" s="2" t="s">
        <v>6630</v>
      </c>
      <c r="Y13" s="2" t="s">
        <v>6827</v>
      </c>
      <c r="Z13" s="2" t="s">
        <v>6603</v>
      </c>
      <c r="AA13" s="2" t="s">
        <v>6615</v>
      </c>
      <c r="AB13" s="2" t="s">
        <v>6617</v>
      </c>
      <c r="AC13" s="2" t="s">
        <v>6619</v>
      </c>
      <c r="AD13" s="2" t="s">
        <v>6826</v>
      </c>
      <c r="AE13" s="2" t="s">
        <v>6688</v>
      </c>
      <c r="AF13" s="2" t="s">
        <v>6712</v>
      </c>
      <c r="AG13" s="2" t="s">
        <v>6829</v>
      </c>
    </row>
    <row r="14" spans="1:33" ht="144">
      <c r="A14" s="2" t="s">
        <v>242</v>
      </c>
      <c r="B14" s="2">
        <v>2019</v>
      </c>
      <c r="C14" s="3" t="s">
        <v>3835</v>
      </c>
      <c r="D14" s="15" t="s">
        <v>3836</v>
      </c>
      <c r="E14" s="3" t="s">
        <v>3065</v>
      </c>
      <c r="F14" s="3" t="s">
        <v>3837</v>
      </c>
      <c r="G14" s="2" t="s">
        <v>6585</v>
      </c>
      <c r="H14" s="2" t="s">
        <v>6750</v>
      </c>
      <c r="I14" s="2" t="s">
        <v>6585</v>
      </c>
      <c r="J14" s="2">
        <f t="shared" si="0"/>
        <v>1</v>
      </c>
      <c r="K14" s="2">
        <f t="shared" si="1"/>
        <v>0</v>
      </c>
      <c r="L14" s="2">
        <f t="shared" si="2"/>
        <v>1</v>
      </c>
      <c r="M14" s="2">
        <f t="shared" si="3"/>
        <v>2</v>
      </c>
      <c r="N14" s="2" t="s">
        <v>6586</v>
      </c>
      <c r="O14" s="2" t="s">
        <v>6830</v>
      </c>
      <c r="P14" s="2" t="s">
        <v>6634</v>
      </c>
      <c r="Q14" s="2" t="s">
        <v>6593</v>
      </c>
      <c r="R14" s="2" t="s">
        <v>6597</v>
      </c>
      <c r="S14" s="2" t="s">
        <v>6589</v>
      </c>
      <c r="T14" s="2" t="s">
        <v>6825</v>
      </c>
      <c r="U14" s="42" t="s">
        <v>6607</v>
      </c>
      <c r="V14" s="2" t="s">
        <v>6648</v>
      </c>
      <c r="W14" s="2" t="s">
        <v>6682</v>
      </c>
      <c r="X14" s="2" t="s">
        <v>6592</v>
      </c>
      <c r="Y14" s="2" t="s">
        <v>6827</v>
      </c>
      <c r="Z14" s="2" t="s">
        <v>6603</v>
      </c>
      <c r="AA14" s="2" t="s">
        <v>6826</v>
      </c>
      <c r="AB14" s="2" t="s">
        <v>6617</v>
      </c>
      <c r="AC14" s="2" t="s">
        <v>6619</v>
      </c>
      <c r="AD14" s="42" t="s">
        <v>6826</v>
      </c>
      <c r="AE14" s="2" t="s">
        <v>6688</v>
      </c>
      <c r="AF14" s="2" t="s">
        <v>6712</v>
      </c>
      <c r="AG14" s="2" t="s">
        <v>6826</v>
      </c>
    </row>
    <row r="15" spans="1:33" ht="43.2">
      <c r="A15" s="2" t="s">
        <v>242</v>
      </c>
      <c r="B15" s="2">
        <v>2020</v>
      </c>
      <c r="C15" s="3" t="s">
        <v>4548</v>
      </c>
      <c r="D15" s="15" t="s">
        <v>4549</v>
      </c>
      <c r="E15" s="3" t="s">
        <v>4550</v>
      </c>
      <c r="F15" s="3" t="s">
        <v>4552</v>
      </c>
      <c r="G15" s="2" t="s">
        <v>6585</v>
      </c>
      <c r="H15" s="2" t="s">
        <v>6750</v>
      </c>
      <c r="I15" s="2" t="s">
        <v>6585</v>
      </c>
      <c r="J15" s="2">
        <f t="shared" si="0"/>
        <v>1</v>
      </c>
      <c r="K15" s="2">
        <f t="shared" si="1"/>
        <v>0</v>
      </c>
      <c r="L15" s="2">
        <f t="shared" si="2"/>
        <v>1</v>
      </c>
      <c r="M15" s="2">
        <f t="shared" si="3"/>
        <v>2</v>
      </c>
      <c r="N15" s="2" t="s">
        <v>6586</v>
      </c>
      <c r="O15" s="2" t="s">
        <v>6823</v>
      </c>
      <c r="P15" s="2" t="s">
        <v>6838</v>
      </c>
      <c r="Q15" s="2" t="s">
        <v>6593</v>
      </c>
      <c r="R15" s="2" t="s">
        <v>6824</v>
      </c>
      <c r="S15" s="2" t="s">
        <v>6678</v>
      </c>
      <c r="T15" s="2" t="s">
        <v>6825</v>
      </c>
      <c r="U15" s="2" t="s">
        <v>6826</v>
      </c>
      <c r="V15" s="2" t="s">
        <v>6826</v>
      </c>
      <c r="W15" s="2" t="s">
        <v>6704</v>
      </c>
      <c r="X15" s="2" t="s">
        <v>6592</v>
      </c>
      <c r="Y15" s="2" t="s">
        <v>6827</v>
      </c>
      <c r="Z15" s="2" t="s">
        <v>6603</v>
      </c>
      <c r="AA15" s="2" t="s">
        <v>6826</v>
      </c>
      <c r="AB15" s="2" t="s">
        <v>6617</v>
      </c>
      <c r="AC15" s="2" t="s">
        <v>6619</v>
      </c>
      <c r="AE15" s="2" t="s">
        <v>6688</v>
      </c>
      <c r="AF15" s="2" t="s">
        <v>6712</v>
      </c>
      <c r="AG15" s="2" t="s">
        <v>6829</v>
      </c>
    </row>
    <row r="16" spans="1:33" ht="144">
      <c r="A16" s="2" t="s">
        <v>242</v>
      </c>
      <c r="B16" s="2">
        <v>2020</v>
      </c>
      <c r="C16" s="3" t="s">
        <v>4520</v>
      </c>
      <c r="D16" s="15" t="s">
        <v>4521</v>
      </c>
      <c r="E16" s="3" t="s">
        <v>3065</v>
      </c>
      <c r="F16" s="3" t="s">
        <v>4522</v>
      </c>
      <c r="G16" s="2" t="s">
        <v>6585</v>
      </c>
      <c r="H16" s="2" t="s">
        <v>6750</v>
      </c>
      <c r="I16" s="2" t="s">
        <v>6585</v>
      </c>
      <c r="J16" s="2">
        <f t="shared" si="0"/>
        <v>1</v>
      </c>
      <c r="K16" s="2">
        <f t="shared" si="1"/>
        <v>0</v>
      </c>
      <c r="L16" s="2">
        <f t="shared" si="2"/>
        <v>1</v>
      </c>
      <c r="M16" s="2">
        <f t="shared" si="3"/>
        <v>2</v>
      </c>
      <c r="N16" s="2" t="s">
        <v>6586</v>
      </c>
      <c r="O16" s="2" t="s">
        <v>6830</v>
      </c>
      <c r="P16" s="2" t="s">
        <v>6634</v>
      </c>
      <c r="Q16" s="2" t="s">
        <v>6593</v>
      </c>
      <c r="R16" s="2" t="s">
        <v>6597</v>
      </c>
      <c r="S16" s="2" t="s">
        <v>6678</v>
      </c>
      <c r="T16" s="2" t="s">
        <v>6825</v>
      </c>
      <c r="U16" s="2" t="s">
        <v>6686</v>
      </c>
      <c r="V16" s="2" t="s">
        <v>6826</v>
      </c>
      <c r="W16" s="2" t="s">
        <v>6682</v>
      </c>
      <c r="X16" s="2" t="s">
        <v>6592</v>
      </c>
      <c r="Y16" s="2" t="s">
        <v>6827</v>
      </c>
      <c r="Z16" s="2" t="s">
        <v>6603</v>
      </c>
      <c r="AA16" s="2" t="s">
        <v>6615</v>
      </c>
      <c r="AB16" s="2" t="s">
        <v>6617</v>
      </c>
      <c r="AC16" s="2" t="s">
        <v>6619</v>
      </c>
      <c r="AD16" s="2" t="s">
        <v>6826</v>
      </c>
      <c r="AE16" s="2" t="s">
        <v>6688</v>
      </c>
      <c r="AF16" s="2" t="s">
        <v>6712</v>
      </c>
      <c r="AG16" s="2" t="s">
        <v>6829</v>
      </c>
    </row>
    <row r="17" spans="1:33" s="45" customFormat="1" ht="43.2">
      <c r="A17" s="2" t="s">
        <v>242</v>
      </c>
      <c r="B17" s="2">
        <v>2020</v>
      </c>
      <c r="C17" s="3" t="s">
        <v>4453</v>
      </c>
      <c r="D17" s="15" t="s">
        <v>4454</v>
      </c>
      <c r="E17" s="3" t="s">
        <v>2821</v>
      </c>
      <c r="F17" s="3" t="s">
        <v>4455</v>
      </c>
      <c r="G17" s="2" t="s">
        <v>6585</v>
      </c>
      <c r="H17" s="2" t="s">
        <v>6585</v>
      </c>
      <c r="I17" s="2" t="s">
        <v>6585</v>
      </c>
      <c r="J17" s="2">
        <f t="shared" si="0"/>
        <v>1</v>
      </c>
      <c r="K17" s="2">
        <f t="shared" si="1"/>
        <v>1</v>
      </c>
      <c r="L17" s="2">
        <f t="shared" si="2"/>
        <v>1</v>
      </c>
      <c r="M17" s="2">
        <f t="shared" si="3"/>
        <v>3</v>
      </c>
      <c r="N17" s="2" t="s">
        <v>6586</v>
      </c>
      <c r="O17" s="2" t="s">
        <v>6839</v>
      </c>
      <c r="P17" s="2" t="s">
        <v>6828</v>
      </c>
      <c r="Q17" s="2" t="s">
        <v>6593</v>
      </c>
      <c r="R17" s="2" t="s">
        <v>6597</v>
      </c>
      <c r="S17" s="2" t="s">
        <v>6589</v>
      </c>
      <c r="T17" s="2" t="s">
        <v>6825</v>
      </c>
      <c r="U17" s="2" t="s">
        <v>6709</v>
      </c>
      <c r="V17" s="2" t="s">
        <v>6609</v>
      </c>
      <c r="W17" s="2" t="s">
        <v>6704</v>
      </c>
      <c r="X17" s="2" t="s">
        <v>6592</v>
      </c>
      <c r="Y17" s="2" t="s">
        <v>6827</v>
      </c>
      <c r="Z17" s="2" t="s">
        <v>6603</v>
      </c>
      <c r="AA17" s="2" t="s">
        <v>6615</v>
      </c>
      <c r="AB17" s="2" t="s">
        <v>6617</v>
      </c>
      <c r="AC17" s="2" t="s">
        <v>6619</v>
      </c>
      <c r="AD17" s="2" t="s">
        <v>6697</v>
      </c>
      <c r="AE17" s="2" t="s">
        <v>6837</v>
      </c>
      <c r="AF17" s="2" t="s">
        <v>6712</v>
      </c>
      <c r="AG17" s="2" t="s">
        <v>6829</v>
      </c>
    </row>
    <row r="18" spans="1:33" ht="144">
      <c r="A18" s="2" t="s">
        <v>242</v>
      </c>
      <c r="B18" s="2">
        <v>2020</v>
      </c>
      <c r="C18" s="3" t="s">
        <v>4410</v>
      </c>
      <c r="D18" s="15" t="s">
        <v>4411</v>
      </c>
      <c r="E18" s="3" t="s">
        <v>3065</v>
      </c>
      <c r="F18" s="3" t="s">
        <v>4412</v>
      </c>
      <c r="G18" s="2" t="s">
        <v>6585</v>
      </c>
      <c r="H18" s="2" t="s">
        <v>6585</v>
      </c>
      <c r="I18" s="2" t="s">
        <v>6585</v>
      </c>
      <c r="J18" s="2">
        <f t="shared" si="0"/>
        <v>1</v>
      </c>
      <c r="K18" s="2">
        <f t="shared" si="1"/>
        <v>1</v>
      </c>
      <c r="L18" s="2">
        <f t="shared" si="2"/>
        <v>1</v>
      </c>
      <c r="M18" s="2">
        <f t="shared" si="3"/>
        <v>3</v>
      </c>
      <c r="N18" s="2" t="s">
        <v>6586</v>
      </c>
      <c r="O18" s="2" t="s">
        <v>6830</v>
      </c>
      <c r="P18" s="2" t="s">
        <v>6831</v>
      </c>
      <c r="Q18" s="2" t="s">
        <v>6693</v>
      </c>
      <c r="R18" s="2" t="s">
        <v>6824</v>
      </c>
      <c r="S18" s="2" t="s">
        <v>6589</v>
      </c>
      <c r="T18" s="2" t="s">
        <v>6825</v>
      </c>
      <c r="U18" s="2" t="s">
        <v>6826</v>
      </c>
      <c r="V18" s="2" t="s">
        <v>6826</v>
      </c>
      <c r="W18" s="2" t="s">
        <v>6682</v>
      </c>
      <c r="X18" s="2" t="s">
        <v>6728</v>
      </c>
      <c r="Y18" s="2" t="s">
        <v>6641</v>
      </c>
      <c r="Z18" s="2" t="s">
        <v>6643</v>
      </c>
      <c r="AA18" s="2" t="s">
        <v>6834</v>
      </c>
      <c r="AB18" s="2" t="s">
        <v>6654</v>
      </c>
      <c r="AC18" s="2" t="s">
        <v>6835</v>
      </c>
      <c r="AD18" s="2" t="s">
        <v>6707</v>
      </c>
      <c r="AE18" s="2" t="s">
        <v>6672</v>
      </c>
      <c r="AF18" s="2" t="s">
        <v>6613</v>
      </c>
      <c r="AG18" s="42" t="s">
        <v>6836</v>
      </c>
    </row>
    <row r="19" spans="1:33" s="45" customFormat="1" ht="115.2">
      <c r="A19" s="2" t="s">
        <v>242</v>
      </c>
      <c r="B19" s="2">
        <v>2020</v>
      </c>
      <c r="C19" s="3" t="s">
        <v>4291</v>
      </c>
      <c r="D19" s="15" t="s">
        <v>4292</v>
      </c>
      <c r="E19" s="3" t="s">
        <v>4293</v>
      </c>
      <c r="F19" s="3" t="s">
        <v>4295</v>
      </c>
      <c r="G19" s="2" t="s">
        <v>6585</v>
      </c>
      <c r="H19" s="2" t="s">
        <v>6585</v>
      </c>
      <c r="I19" s="2" t="s">
        <v>6585</v>
      </c>
      <c r="J19" s="2">
        <f t="shared" si="0"/>
        <v>1</v>
      </c>
      <c r="K19" s="2">
        <f t="shared" si="1"/>
        <v>1</v>
      </c>
      <c r="L19" s="2">
        <f t="shared" si="2"/>
        <v>1</v>
      </c>
      <c r="M19" s="2">
        <f t="shared" si="3"/>
        <v>3</v>
      </c>
      <c r="N19" s="2" t="s">
        <v>6586</v>
      </c>
      <c r="O19" s="2" t="s">
        <v>6840</v>
      </c>
      <c r="P19" s="2" t="s">
        <v>6831</v>
      </c>
      <c r="Q19" s="2" t="s">
        <v>6593</v>
      </c>
      <c r="R19" s="2" t="s">
        <v>6824</v>
      </c>
      <c r="S19" s="2" t="s">
        <v>6678</v>
      </c>
      <c r="T19" s="2" t="s">
        <v>6756</v>
      </c>
      <c r="U19" s="2" t="s">
        <v>6826</v>
      </c>
      <c r="V19" s="2" t="s">
        <v>6826</v>
      </c>
      <c r="W19" s="2" t="s">
        <v>6704</v>
      </c>
      <c r="X19" s="2" t="s">
        <v>6728</v>
      </c>
      <c r="Y19" s="2" t="s">
        <v>6827</v>
      </c>
      <c r="Z19" s="2" t="s">
        <v>6603</v>
      </c>
      <c r="AA19" s="2" t="s">
        <v>6615</v>
      </c>
      <c r="AB19" s="2" t="s">
        <v>6617</v>
      </c>
      <c r="AC19" s="2" t="s">
        <v>6619</v>
      </c>
      <c r="AD19" s="2" t="s">
        <v>6605</v>
      </c>
      <c r="AE19" s="2" t="s">
        <v>6837</v>
      </c>
      <c r="AF19" s="2" t="s">
        <v>6712</v>
      </c>
      <c r="AG19" s="2" t="s">
        <v>6829</v>
      </c>
    </row>
    <row r="20" spans="1:33" ht="100.8">
      <c r="A20" s="2" t="s">
        <v>200</v>
      </c>
      <c r="B20" s="2">
        <v>2020</v>
      </c>
      <c r="C20" s="3" t="s">
        <v>4228</v>
      </c>
      <c r="D20" s="15" t="s">
        <v>4229</v>
      </c>
      <c r="E20" s="3" t="s">
        <v>4230</v>
      </c>
      <c r="F20" s="3" t="s">
        <v>4232</v>
      </c>
      <c r="G20" s="2" t="s">
        <v>6585</v>
      </c>
      <c r="H20" s="2" t="s">
        <v>6750</v>
      </c>
      <c r="I20" s="2" t="s">
        <v>6585</v>
      </c>
      <c r="J20" s="2">
        <f t="shared" si="0"/>
        <v>1</v>
      </c>
      <c r="K20" s="2">
        <f t="shared" si="1"/>
        <v>0</v>
      </c>
      <c r="L20" s="2">
        <f t="shared" si="2"/>
        <v>1</v>
      </c>
      <c r="M20" s="2">
        <f t="shared" si="3"/>
        <v>2</v>
      </c>
      <c r="N20" s="2" t="s">
        <v>6586</v>
      </c>
      <c r="O20" s="2" t="s">
        <v>6823</v>
      </c>
      <c r="P20" s="2" t="s">
        <v>6634</v>
      </c>
      <c r="Q20" s="2" t="s">
        <v>6593</v>
      </c>
      <c r="R20" s="2" t="s">
        <v>6824</v>
      </c>
      <c r="S20" s="2" t="s">
        <v>6589</v>
      </c>
      <c r="T20" s="2" t="s">
        <v>6825</v>
      </c>
      <c r="U20" s="2" t="s">
        <v>6826</v>
      </c>
      <c r="V20" s="2" t="s">
        <v>6826</v>
      </c>
      <c r="W20" s="2" t="s">
        <v>6682</v>
      </c>
      <c r="X20" s="2" t="s">
        <v>6592</v>
      </c>
      <c r="Y20" s="2" t="s">
        <v>6827</v>
      </c>
      <c r="Z20" s="2" t="s">
        <v>6603</v>
      </c>
      <c r="AA20" s="2" t="s">
        <v>6826</v>
      </c>
      <c r="AB20" s="2" t="s">
        <v>6617</v>
      </c>
      <c r="AC20" s="2" t="s">
        <v>6619</v>
      </c>
      <c r="AD20" s="2" t="s">
        <v>6605</v>
      </c>
      <c r="AE20" s="2" t="s">
        <v>6688</v>
      </c>
      <c r="AF20" s="2" t="s">
        <v>6712</v>
      </c>
      <c r="AG20" s="2" t="s">
        <v>6829</v>
      </c>
    </row>
    <row r="21" spans="1:33" ht="43.2">
      <c r="A21" s="2" t="s">
        <v>242</v>
      </c>
      <c r="B21" s="2">
        <v>2021</v>
      </c>
      <c r="C21" s="3" t="s">
        <v>5180</v>
      </c>
      <c r="D21" s="15" t="s">
        <v>5181</v>
      </c>
      <c r="E21" s="3" t="s">
        <v>5182</v>
      </c>
      <c r="F21" s="3" t="s">
        <v>5184</v>
      </c>
      <c r="G21" s="2" t="s">
        <v>6585</v>
      </c>
      <c r="H21" s="2" t="s">
        <v>6585</v>
      </c>
      <c r="I21" s="2" t="s">
        <v>6585</v>
      </c>
      <c r="J21" s="2">
        <f t="shared" si="0"/>
        <v>1</v>
      </c>
      <c r="K21" s="2">
        <f t="shared" si="1"/>
        <v>1</v>
      </c>
      <c r="L21" s="2">
        <f t="shared" si="2"/>
        <v>1</v>
      </c>
      <c r="M21" s="2">
        <f t="shared" si="3"/>
        <v>3</v>
      </c>
      <c r="N21" s="2" t="s">
        <v>6586</v>
      </c>
      <c r="O21" s="2" t="s">
        <v>6823</v>
      </c>
      <c r="P21" s="2" t="s">
        <v>6634</v>
      </c>
      <c r="Q21" s="2" t="s">
        <v>6593</v>
      </c>
      <c r="R21" s="2" t="s">
        <v>6597</v>
      </c>
      <c r="S21" s="2" t="s">
        <v>6589</v>
      </c>
      <c r="T21" s="2" t="s">
        <v>6825</v>
      </c>
      <c r="U21" s="2" t="s">
        <v>6826</v>
      </c>
      <c r="V21" s="2" t="s">
        <v>6648</v>
      </c>
      <c r="W21" s="2" t="s">
        <v>6704</v>
      </c>
      <c r="X21" s="2" t="s">
        <v>6592</v>
      </c>
      <c r="Y21" s="2" t="s">
        <v>6827</v>
      </c>
      <c r="Z21" s="2" t="s">
        <v>6603</v>
      </c>
      <c r="AA21" s="2" t="s">
        <v>6615</v>
      </c>
      <c r="AB21" s="2" t="s">
        <v>6617</v>
      </c>
      <c r="AC21" s="2" t="s">
        <v>6619</v>
      </c>
      <c r="AD21" s="2" t="s">
        <v>6697</v>
      </c>
      <c r="AE21" s="2" t="s">
        <v>6688</v>
      </c>
      <c r="AF21" s="2" t="s">
        <v>6712</v>
      </c>
      <c r="AG21" s="2" t="s">
        <v>6826</v>
      </c>
    </row>
    <row r="22" spans="1:33" ht="43.2">
      <c r="A22" s="2" t="s">
        <v>242</v>
      </c>
      <c r="B22" s="2">
        <v>2021</v>
      </c>
      <c r="C22" s="3" t="s">
        <v>4930</v>
      </c>
      <c r="D22" s="3" t="s">
        <v>4931</v>
      </c>
      <c r="E22" s="3" t="s">
        <v>3075</v>
      </c>
      <c r="F22" s="3" t="s">
        <v>4932</v>
      </c>
      <c r="G22" s="2" t="s">
        <v>6585</v>
      </c>
      <c r="H22" s="2" t="s">
        <v>6585</v>
      </c>
      <c r="I22" s="2" t="s">
        <v>6585</v>
      </c>
      <c r="J22" s="2">
        <f t="shared" si="0"/>
        <v>1</v>
      </c>
      <c r="K22" s="2">
        <f t="shared" si="1"/>
        <v>1</v>
      </c>
      <c r="L22" s="2">
        <f t="shared" si="2"/>
        <v>1</v>
      </c>
      <c r="M22" s="2">
        <f t="shared" si="3"/>
        <v>3</v>
      </c>
      <c r="N22" s="2" t="s">
        <v>6586</v>
      </c>
      <c r="O22" s="2" t="s">
        <v>6823</v>
      </c>
      <c r="P22" s="2" t="s">
        <v>6634</v>
      </c>
      <c r="Q22" s="2" t="s">
        <v>6632</v>
      </c>
      <c r="R22" s="2" t="s">
        <v>6824</v>
      </c>
      <c r="S22" s="2" t="s">
        <v>6589</v>
      </c>
      <c r="T22" s="2" t="s">
        <v>6833</v>
      </c>
      <c r="U22" s="2" t="s">
        <v>6686</v>
      </c>
      <c r="V22" s="2" t="s">
        <v>6826</v>
      </c>
      <c r="W22" s="2" t="s">
        <v>6682</v>
      </c>
      <c r="X22" s="2" t="s">
        <v>6630</v>
      </c>
      <c r="Y22" s="2" t="s">
        <v>6641</v>
      </c>
      <c r="Z22" s="2" t="s">
        <v>6669</v>
      </c>
      <c r="AA22" s="2" t="s">
        <v>6834</v>
      </c>
      <c r="AB22" s="2" t="s">
        <v>6654</v>
      </c>
      <c r="AC22" s="2" t="s">
        <v>6835</v>
      </c>
      <c r="AD22" s="2" t="s">
        <v>6605</v>
      </c>
      <c r="AE22" s="2" t="s">
        <v>6837</v>
      </c>
      <c r="AF22" s="2" t="s">
        <v>6841</v>
      </c>
      <c r="AG22" s="2" t="s">
        <v>6836</v>
      </c>
    </row>
    <row r="23" spans="1:33" ht="72">
      <c r="A23" s="2" t="s">
        <v>242</v>
      </c>
      <c r="B23" s="2">
        <v>2021</v>
      </c>
      <c r="C23" s="3" t="s">
        <v>5077</v>
      </c>
      <c r="D23" s="15" t="s">
        <v>5078</v>
      </c>
      <c r="E23" s="3" t="s">
        <v>4904</v>
      </c>
      <c r="F23" s="3" t="s">
        <v>5079</v>
      </c>
      <c r="G23" s="2" t="s">
        <v>6585</v>
      </c>
      <c r="H23" s="2" t="s">
        <v>6585</v>
      </c>
      <c r="I23" s="2" t="s">
        <v>6585</v>
      </c>
      <c r="J23" s="2">
        <f t="shared" si="0"/>
        <v>1</v>
      </c>
      <c r="K23" s="2">
        <f t="shared" si="1"/>
        <v>1</v>
      </c>
      <c r="L23" s="2">
        <f t="shared" si="2"/>
        <v>1</v>
      </c>
      <c r="M23" s="2">
        <f t="shared" si="3"/>
        <v>3</v>
      </c>
      <c r="N23" s="2" t="s">
        <v>6586</v>
      </c>
      <c r="O23" s="2" t="s">
        <v>6823</v>
      </c>
      <c r="P23" s="2" t="s">
        <v>6634</v>
      </c>
      <c r="Q23" s="2" t="s">
        <v>6593</v>
      </c>
      <c r="R23" s="2" t="s">
        <v>6824</v>
      </c>
      <c r="S23" s="2" t="s">
        <v>6678</v>
      </c>
      <c r="T23" s="2" t="s">
        <v>6825</v>
      </c>
      <c r="U23" s="2" t="s">
        <v>6826</v>
      </c>
      <c r="V23" s="2" t="s">
        <v>6826</v>
      </c>
      <c r="W23" s="2" t="s">
        <v>6704</v>
      </c>
      <c r="X23" s="2" t="s">
        <v>6630</v>
      </c>
      <c r="Y23" s="2" t="s">
        <v>6641</v>
      </c>
      <c r="Z23" s="2" t="s">
        <v>6643</v>
      </c>
      <c r="AA23" s="2" t="s">
        <v>6842</v>
      </c>
      <c r="AB23" s="2" t="s">
        <v>6654</v>
      </c>
      <c r="AC23" s="2" t="s">
        <v>6835</v>
      </c>
      <c r="AD23" s="2" t="s">
        <v>6707</v>
      </c>
      <c r="AE23" s="2" t="s">
        <v>6837</v>
      </c>
      <c r="AF23" s="2" t="s">
        <v>6613</v>
      </c>
      <c r="AG23" s="44" t="s">
        <v>6843</v>
      </c>
    </row>
    <row r="24" spans="1:33" ht="28.8">
      <c r="A24" s="2" t="s">
        <v>242</v>
      </c>
      <c r="B24" s="2">
        <v>2021</v>
      </c>
      <c r="C24" s="3" t="s">
        <v>4871</v>
      </c>
      <c r="D24" s="15" t="s">
        <v>4872</v>
      </c>
      <c r="E24" s="3" t="s">
        <v>4873</v>
      </c>
      <c r="F24" s="3" t="s">
        <v>4875</v>
      </c>
      <c r="G24" s="2" t="s">
        <v>6585</v>
      </c>
      <c r="H24" s="2" t="s">
        <v>6585</v>
      </c>
      <c r="I24" s="2" t="s">
        <v>6585</v>
      </c>
      <c r="J24" s="2">
        <f t="shared" si="0"/>
        <v>1</v>
      </c>
      <c r="K24" s="2">
        <f t="shared" si="1"/>
        <v>1</v>
      </c>
      <c r="L24" s="2">
        <f t="shared" si="2"/>
        <v>1</v>
      </c>
      <c r="M24" s="2">
        <f t="shared" si="3"/>
        <v>3</v>
      </c>
      <c r="N24" s="2" t="s">
        <v>6586</v>
      </c>
      <c r="O24" s="2" t="s">
        <v>6830</v>
      </c>
      <c r="P24" s="2" t="s">
        <v>6831</v>
      </c>
      <c r="Q24" s="2" t="s">
        <v>6632</v>
      </c>
      <c r="R24" s="2" t="s">
        <v>6597</v>
      </c>
      <c r="S24" s="44" t="s">
        <v>6589</v>
      </c>
      <c r="T24" s="44" t="s">
        <v>6825</v>
      </c>
      <c r="U24" s="2" t="s">
        <v>6826</v>
      </c>
      <c r="V24" s="2" t="s">
        <v>6648</v>
      </c>
      <c r="W24" s="2" t="s">
        <v>6637</v>
      </c>
      <c r="X24" s="2" t="s">
        <v>6592</v>
      </c>
      <c r="Y24" s="2" t="s">
        <v>6641</v>
      </c>
      <c r="Z24" s="2" t="s">
        <v>6669</v>
      </c>
      <c r="AA24" s="44" t="s">
        <v>6834</v>
      </c>
      <c r="AB24" s="2" t="s">
        <v>6654</v>
      </c>
      <c r="AC24" s="44" t="s">
        <v>6835</v>
      </c>
      <c r="AD24" s="2" t="s">
        <v>6605</v>
      </c>
      <c r="AE24" s="2" t="s">
        <v>6672</v>
      </c>
      <c r="AF24" s="44" t="s">
        <v>6841</v>
      </c>
      <c r="AG24" s="2" t="s">
        <v>6844</v>
      </c>
    </row>
    <row r="25" spans="1:33" ht="115.2">
      <c r="A25" s="2" t="s">
        <v>242</v>
      </c>
      <c r="B25" s="2">
        <v>2021</v>
      </c>
      <c r="C25" s="3" t="s">
        <v>5124</v>
      </c>
      <c r="D25" s="15" t="s">
        <v>5125</v>
      </c>
      <c r="E25" s="3" t="s">
        <v>2555</v>
      </c>
      <c r="F25" s="3" t="s">
        <v>5126</v>
      </c>
      <c r="G25" s="2" t="s">
        <v>6585</v>
      </c>
      <c r="H25" s="2" t="s">
        <v>6750</v>
      </c>
      <c r="I25" s="2" t="s">
        <v>6585</v>
      </c>
      <c r="J25" s="2">
        <f t="shared" si="0"/>
        <v>1</v>
      </c>
      <c r="K25" s="2">
        <f t="shared" si="1"/>
        <v>0</v>
      </c>
      <c r="L25" s="2">
        <f t="shared" si="2"/>
        <v>1</v>
      </c>
      <c r="M25" s="2">
        <f t="shared" si="3"/>
        <v>2</v>
      </c>
      <c r="N25" s="2" t="s">
        <v>6586</v>
      </c>
      <c r="O25" s="2" t="s">
        <v>6823</v>
      </c>
      <c r="P25" s="2" t="s">
        <v>6634</v>
      </c>
      <c r="Q25" s="2" t="s">
        <v>6593</v>
      </c>
      <c r="R25" s="2" t="s">
        <v>6824</v>
      </c>
      <c r="S25" s="2" t="s">
        <v>6678</v>
      </c>
      <c r="T25" s="2" t="s">
        <v>6825</v>
      </c>
      <c r="U25" s="2" t="s">
        <v>6826</v>
      </c>
      <c r="V25" s="2" t="s">
        <v>6826</v>
      </c>
      <c r="W25" s="2" t="s">
        <v>6704</v>
      </c>
      <c r="X25" s="2" t="s">
        <v>6592</v>
      </c>
      <c r="Y25" s="2" t="s">
        <v>6827</v>
      </c>
      <c r="Z25" s="2" t="s">
        <v>6603</v>
      </c>
      <c r="AA25" s="2" t="s">
        <v>6826</v>
      </c>
      <c r="AB25" s="2" t="s">
        <v>6617</v>
      </c>
      <c r="AC25" s="2" t="s">
        <v>6619</v>
      </c>
      <c r="AD25" s="2" t="s">
        <v>6826</v>
      </c>
      <c r="AE25" s="2" t="s">
        <v>6688</v>
      </c>
      <c r="AF25" s="2" t="s">
        <v>6712</v>
      </c>
      <c r="AG25" s="2" t="s">
        <v>6826</v>
      </c>
    </row>
    <row r="26" spans="1:33" ht="144">
      <c r="A26" s="2" t="s">
        <v>242</v>
      </c>
      <c r="B26" s="2">
        <v>2021</v>
      </c>
      <c r="C26" s="3" t="s">
        <v>5096</v>
      </c>
      <c r="D26" s="15" t="s">
        <v>5097</v>
      </c>
      <c r="E26" s="3" t="s">
        <v>3065</v>
      </c>
      <c r="F26" s="3" t="s">
        <v>5098</v>
      </c>
      <c r="G26" s="2" t="s">
        <v>6585</v>
      </c>
      <c r="H26" s="2" t="s">
        <v>6585</v>
      </c>
      <c r="I26" s="2" t="s">
        <v>6585</v>
      </c>
      <c r="J26" s="2">
        <f t="shared" si="0"/>
        <v>1</v>
      </c>
      <c r="K26" s="2">
        <f t="shared" si="1"/>
        <v>1</v>
      </c>
      <c r="L26" s="2">
        <f t="shared" si="2"/>
        <v>1</v>
      </c>
      <c r="M26" s="2">
        <f t="shared" si="3"/>
        <v>3</v>
      </c>
      <c r="N26" s="2" t="s">
        <v>6586</v>
      </c>
      <c r="O26" s="2" t="s">
        <v>6830</v>
      </c>
      <c r="P26" s="2" t="s">
        <v>6634</v>
      </c>
      <c r="Q26" s="2" t="s">
        <v>6593</v>
      </c>
      <c r="R26" s="2" t="s">
        <v>6824</v>
      </c>
      <c r="S26" s="2" t="s">
        <v>6589</v>
      </c>
      <c r="T26" s="2" t="s">
        <v>6825</v>
      </c>
      <c r="U26" s="2" t="s">
        <v>6607</v>
      </c>
      <c r="V26" s="2" t="s">
        <v>6826</v>
      </c>
      <c r="W26" s="2" t="s">
        <v>6637</v>
      </c>
      <c r="X26" s="2" t="s">
        <v>6630</v>
      </c>
      <c r="Y26" s="2" t="s">
        <v>6641</v>
      </c>
      <c r="Z26" s="2" t="s">
        <v>6669</v>
      </c>
      <c r="AA26" s="2" t="s">
        <v>6834</v>
      </c>
      <c r="AB26" s="2" t="s">
        <v>6654</v>
      </c>
      <c r="AC26" s="2" t="s">
        <v>6619</v>
      </c>
      <c r="AD26" s="2" t="s">
        <v>6605</v>
      </c>
      <c r="AE26" s="2" t="s">
        <v>6837</v>
      </c>
      <c r="AF26" s="2" t="s">
        <v>6613</v>
      </c>
      <c r="AG26" s="2" t="s">
        <v>6748</v>
      </c>
    </row>
    <row r="27" spans="1:33" ht="43.2">
      <c r="A27" s="2" t="s">
        <v>242</v>
      </c>
      <c r="B27" s="2">
        <v>2021</v>
      </c>
      <c r="C27" s="3" t="s">
        <v>4894</v>
      </c>
      <c r="D27" s="49" t="s">
        <v>4895</v>
      </c>
      <c r="E27" s="3" t="s">
        <v>4896</v>
      </c>
      <c r="F27" s="3" t="s">
        <v>4897</v>
      </c>
      <c r="G27" s="2" t="s">
        <v>6585</v>
      </c>
      <c r="H27" s="2" t="s">
        <v>6585</v>
      </c>
      <c r="I27" s="2" t="s">
        <v>6585</v>
      </c>
      <c r="J27" s="2">
        <f t="shared" si="0"/>
        <v>1</v>
      </c>
      <c r="K27" s="2">
        <f t="shared" si="1"/>
        <v>1</v>
      </c>
      <c r="L27" s="2">
        <f t="shared" si="2"/>
        <v>1</v>
      </c>
      <c r="M27" s="2">
        <f t="shared" si="3"/>
        <v>3</v>
      </c>
      <c r="N27" s="2" t="s">
        <v>6586</v>
      </c>
      <c r="O27" s="2" t="s">
        <v>6830</v>
      </c>
      <c r="P27" s="2" t="s">
        <v>6838</v>
      </c>
      <c r="Q27" s="2" t="s">
        <v>6693</v>
      </c>
      <c r="R27" s="2" t="s">
        <v>6826</v>
      </c>
      <c r="S27" s="2" t="s">
        <v>6589</v>
      </c>
      <c r="T27" s="2" t="s">
        <v>6833</v>
      </c>
      <c r="U27" s="2" t="s">
        <v>6826</v>
      </c>
      <c r="V27" s="2" t="s">
        <v>6826</v>
      </c>
      <c r="W27" s="44" t="s">
        <v>6637</v>
      </c>
      <c r="X27" s="2" t="s">
        <v>6728</v>
      </c>
      <c r="Y27" s="2" t="s">
        <v>6641</v>
      </c>
      <c r="Z27" s="2" t="s">
        <v>6669</v>
      </c>
      <c r="AA27" s="44" t="s">
        <v>6652</v>
      </c>
      <c r="AB27" s="2" t="s">
        <v>6654</v>
      </c>
      <c r="AC27" s="2" t="s">
        <v>6835</v>
      </c>
      <c r="AD27" s="2" t="s">
        <v>6707</v>
      </c>
      <c r="AE27" s="2" t="s">
        <v>6672</v>
      </c>
      <c r="AF27" s="2" t="s">
        <v>6841</v>
      </c>
      <c r="AG27" s="44" t="s">
        <v>6844</v>
      </c>
    </row>
    <row r="28" spans="1:33" ht="28.8">
      <c r="A28" s="2" t="s">
        <v>242</v>
      </c>
      <c r="B28" s="2">
        <v>2021</v>
      </c>
      <c r="C28" s="3" t="s">
        <v>5162</v>
      </c>
      <c r="D28" s="15" t="s">
        <v>5163</v>
      </c>
      <c r="E28" s="3" t="s">
        <v>3808</v>
      </c>
      <c r="F28" s="3" t="s">
        <v>5164</v>
      </c>
      <c r="G28" s="2" t="s">
        <v>6585</v>
      </c>
      <c r="H28" s="2" t="s">
        <v>6585</v>
      </c>
      <c r="I28" s="2" t="s">
        <v>6585</v>
      </c>
      <c r="J28" s="2">
        <f t="shared" si="0"/>
        <v>1</v>
      </c>
      <c r="K28" s="2">
        <f t="shared" si="1"/>
        <v>1</v>
      </c>
      <c r="L28" s="2">
        <f t="shared" si="2"/>
        <v>1</v>
      </c>
      <c r="M28" s="2">
        <f t="shared" si="3"/>
        <v>3</v>
      </c>
      <c r="N28" s="2" t="s">
        <v>6586</v>
      </c>
      <c r="O28" s="2" t="s">
        <v>6830</v>
      </c>
      <c r="P28" s="2" t="s">
        <v>6828</v>
      </c>
      <c r="Q28" s="44" t="s">
        <v>6693</v>
      </c>
      <c r="R28" s="2" t="s">
        <v>6597</v>
      </c>
      <c r="S28" s="2" t="s">
        <v>6589</v>
      </c>
      <c r="T28" s="2" t="s">
        <v>6825</v>
      </c>
      <c r="U28" s="2" t="s">
        <v>6826</v>
      </c>
      <c r="V28" s="2" t="s">
        <v>6826</v>
      </c>
      <c r="W28" s="2" t="s">
        <v>6704</v>
      </c>
      <c r="X28" s="2" t="s">
        <v>6592</v>
      </c>
      <c r="Y28" s="2" t="s">
        <v>6641</v>
      </c>
      <c r="Z28" s="2" t="s">
        <v>6643</v>
      </c>
      <c r="AA28" s="44" t="s">
        <v>6834</v>
      </c>
      <c r="AB28" s="2" t="s">
        <v>6654</v>
      </c>
      <c r="AC28" s="2" t="s">
        <v>6835</v>
      </c>
      <c r="AD28" s="2" t="s">
        <v>6697</v>
      </c>
      <c r="AE28" s="2" t="s">
        <v>6837</v>
      </c>
      <c r="AF28" s="2" t="s">
        <v>6613</v>
      </c>
      <c r="AG28" s="2" t="s">
        <v>6843</v>
      </c>
    </row>
    <row r="29" spans="1:33" ht="86.4">
      <c r="A29" s="2" t="s">
        <v>242</v>
      </c>
      <c r="B29" s="2">
        <v>2022</v>
      </c>
      <c r="C29" s="3" t="s">
        <v>5691</v>
      </c>
      <c r="D29" s="15" t="s">
        <v>5692</v>
      </c>
      <c r="E29" s="3" t="s">
        <v>5693</v>
      </c>
      <c r="F29" s="3" t="s">
        <v>5694</v>
      </c>
      <c r="G29" s="2" t="s">
        <v>6585</v>
      </c>
      <c r="H29" s="2" t="s">
        <v>6585</v>
      </c>
      <c r="I29" s="2" t="s">
        <v>6585</v>
      </c>
      <c r="J29" s="2">
        <f t="shared" si="0"/>
        <v>1</v>
      </c>
      <c r="K29" s="2">
        <f t="shared" si="1"/>
        <v>1</v>
      </c>
      <c r="L29" s="2">
        <f t="shared" si="2"/>
        <v>1</v>
      </c>
      <c r="M29" s="2">
        <f t="shared" si="3"/>
        <v>3</v>
      </c>
      <c r="N29" s="2" t="s">
        <v>6586</v>
      </c>
      <c r="O29" s="2" t="s">
        <v>6830</v>
      </c>
      <c r="P29" s="2" t="s">
        <v>6634</v>
      </c>
      <c r="Q29" s="2" t="s">
        <v>6593</v>
      </c>
      <c r="R29" s="2" t="s">
        <v>6824</v>
      </c>
      <c r="S29" s="2" t="s">
        <v>6589</v>
      </c>
      <c r="T29" s="2" t="s">
        <v>6825</v>
      </c>
      <c r="U29" s="2" t="s">
        <v>6709</v>
      </c>
      <c r="V29" s="2" t="s">
        <v>6826</v>
      </c>
      <c r="W29" s="2" t="s">
        <v>6682</v>
      </c>
      <c r="X29" s="2" t="s">
        <v>6592</v>
      </c>
      <c r="Y29" s="2" t="s">
        <v>6827</v>
      </c>
      <c r="Z29" s="2" t="s">
        <v>6603</v>
      </c>
      <c r="AA29" s="2" t="s">
        <v>6615</v>
      </c>
      <c r="AB29" s="2" t="s">
        <v>6617</v>
      </c>
      <c r="AC29" s="2" t="s">
        <v>6619</v>
      </c>
      <c r="AD29" s="2" t="s">
        <v>6605</v>
      </c>
      <c r="AE29" s="2" t="s">
        <v>6688</v>
      </c>
      <c r="AF29" s="2" t="s">
        <v>6712</v>
      </c>
      <c r="AG29" s="2" t="s">
        <v>6829</v>
      </c>
    </row>
    <row r="30" spans="1:33" ht="72">
      <c r="A30" s="2" t="s">
        <v>242</v>
      </c>
      <c r="B30" s="2">
        <v>2022</v>
      </c>
      <c r="C30" s="3" t="s">
        <v>5775</v>
      </c>
      <c r="D30" s="3" t="s">
        <v>5776</v>
      </c>
      <c r="E30" s="3" t="s">
        <v>5777</v>
      </c>
      <c r="F30" s="3" t="s">
        <v>5779</v>
      </c>
      <c r="G30" s="2" t="s">
        <v>6585</v>
      </c>
      <c r="H30" s="2" t="s">
        <v>6585</v>
      </c>
      <c r="I30" s="2" t="s">
        <v>6585</v>
      </c>
      <c r="J30" s="2">
        <f t="shared" si="0"/>
        <v>1</v>
      </c>
      <c r="K30" s="2">
        <f t="shared" si="1"/>
        <v>1</v>
      </c>
      <c r="L30" s="2">
        <f t="shared" si="2"/>
        <v>1</v>
      </c>
      <c r="M30" s="2">
        <f t="shared" si="3"/>
        <v>3</v>
      </c>
      <c r="N30" s="2" t="s">
        <v>6586</v>
      </c>
      <c r="O30" s="2" t="s">
        <v>6823</v>
      </c>
      <c r="P30" s="2" t="s">
        <v>6826</v>
      </c>
      <c r="Q30" s="2" t="s">
        <v>6693</v>
      </c>
      <c r="R30" s="2" t="s">
        <v>6826</v>
      </c>
      <c r="S30" s="2" t="s">
        <v>6589</v>
      </c>
      <c r="T30" s="2" t="s">
        <v>6825</v>
      </c>
      <c r="U30" s="2" t="s">
        <v>6826</v>
      </c>
      <c r="V30" s="2" t="s">
        <v>6826</v>
      </c>
      <c r="W30" s="2" t="s">
        <v>6637</v>
      </c>
      <c r="X30" s="2" t="s">
        <v>6630</v>
      </c>
      <c r="Y30" s="2" t="s">
        <v>6641</v>
      </c>
      <c r="Z30" s="2" t="s">
        <v>6669</v>
      </c>
      <c r="AA30" s="2" t="s">
        <v>6834</v>
      </c>
      <c r="AB30" s="2" t="s">
        <v>6654</v>
      </c>
      <c r="AC30" s="2" t="s">
        <v>6835</v>
      </c>
      <c r="AD30" s="2" t="s">
        <v>6605</v>
      </c>
      <c r="AE30" s="2" t="s">
        <v>6672</v>
      </c>
      <c r="AF30" s="2" t="s">
        <v>6841</v>
      </c>
      <c r="AG30" s="2" t="s">
        <v>6844</v>
      </c>
    </row>
    <row r="31" spans="1:33" ht="43.2">
      <c r="A31" s="2" t="s">
        <v>242</v>
      </c>
      <c r="B31" s="2">
        <v>2022</v>
      </c>
      <c r="C31" s="3" t="s">
        <v>5700</v>
      </c>
      <c r="D31" s="15" t="s">
        <v>5701</v>
      </c>
      <c r="E31" s="3" t="s">
        <v>5702</v>
      </c>
      <c r="F31" s="3" t="s">
        <v>5704</v>
      </c>
      <c r="G31" s="2" t="s">
        <v>6585</v>
      </c>
      <c r="H31" s="2" t="s">
        <v>6585</v>
      </c>
      <c r="I31" s="2" t="s">
        <v>6585</v>
      </c>
      <c r="J31" s="2">
        <f t="shared" si="0"/>
        <v>1</v>
      </c>
      <c r="K31" s="2">
        <f t="shared" si="1"/>
        <v>1</v>
      </c>
      <c r="L31" s="2">
        <f t="shared" si="2"/>
        <v>1</v>
      </c>
      <c r="M31" s="2">
        <f t="shared" si="3"/>
        <v>3</v>
      </c>
      <c r="N31" s="2" t="s">
        <v>6586</v>
      </c>
      <c r="O31" s="2" t="s">
        <v>6830</v>
      </c>
      <c r="P31" s="2" t="s">
        <v>6634</v>
      </c>
      <c r="Q31" s="2" t="s">
        <v>6593</v>
      </c>
      <c r="R31" s="2" t="s">
        <v>6597</v>
      </c>
      <c r="S31" s="2" t="s">
        <v>6589</v>
      </c>
      <c r="T31" s="2" t="s">
        <v>6825</v>
      </c>
      <c r="U31" s="2" t="s">
        <v>6826</v>
      </c>
      <c r="V31" s="2" t="s">
        <v>6648</v>
      </c>
      <c r="W31" s="2" t="s">
        <v>6704</v>
      </c>
      <c r="X31" s="2" t="s">
        <v>6592</v>
      </c>
      <c r="Y31" s="2" t="s">
        <v>6827</v>
      </c>
      <c r="Z31" s="2" t="s">
        <v>6603</v>
      </c>
      <c r="AA31" s="2" t="s">
        <v>6652</v>
      </c>
      <c r="AB31" s="2" t="s">
        <v>6654</v>
      </c>
      <c r="AC31" s="2" t="s">
        <v>6835</v>
      </c>
      <c r="AD31" s="2" t="s">
        <v>6605</v>
      </c>
      <c r="AE31" s="2" t="s">
        <v>6837</v>
      </c>
      <c r="AF31" s="2" t="s">
        <v>6613</v>
      </c>
      <c r="AG31" s="2" t="s">
        <v>6836</v>
      </c>
    </row>
    <row r="32" spans="1:33" ht="28.8">
      <c r="A32" s="2" t="s">
        <v>242</v>
      </c>
      <c r="B32" s="2">
        <v>2022</v>
      </c>
      <c r="C32" s="3" t="s">
        <v>6159</v>
      </c>
      <c r="D32" s="15" t="s">
        <v>6160</v>
      </c>
      <c r="E32" s="3" t="s">
        <v>6101</v>
      </c>
      <c r="F32" s="3" t="s">
        <v>6161</v>
      </c>
      <c r="G32" s="2" t="s">
        <v>6585</v>
      </c>
      <c r="H32" s="2" t="s">
        <v>6585</v>
      </c>
      <c r="I32" s="2" t="s">
        <v>6585</v>
      </c>
      <c r="J32" s="2">
        <f t="shared" si="0"/>
        <v>1</v>
      </c>
      <c r="K32" s="2">
        <f t="shared" si="1"/>
        <v>1</v>
      </c>
      <c r="L32" s="2">
        <f t="shared" si="2"/>
        <v>1</v>
      </c>
      <c r="M32" s="2">
        <f t="shared" si="3"/>
        <v>3</v>
      </c>
      <c r="N32" s="2" t="s">
        <v>6586</v>
      </c>
      <c r="O32" s="2" t="s">
        <v>6823</v>
      </c>
      <c r="P32" s="2" t="s">
        <v>6831</v>
      </c>
      <c r="Q32" s="2" t="s">
        <v>6593</v>
      </c>
      <c r="R32" s="2" t="s">
        <v>6597</v>
      </c>
      <c r="S32" s="2" t="s">
        <v>6678</v>
      </c>
      <c r="T32" s="2" t="s">
        <v>6825</v>
      </c>
      <c r="U32" s="2" t="s">
        <v>6826</v>
      </c>
      <c r="V32" s="2" t="s">
        <v>6826</v>
      </c>
      <c r="W32" s="2" t="s">
        <v>6704</v>
      </c>
      <c r="X32" s="2" t="s">
        <v>6592</v>
      </c>
      <c r="Y32" s="2" t="s">
        <v>6827</v>
      </c>
      <c r="Z32" s="2" t="s">
        <v>6603</v>
      </c>
      <c r="AA32" s="2" t="s">
        <v>6845</v>
      </c>
      <c r="AB32" s="2" t="s">
        <v>6617</v>
      </c>
      <c r="AC32" s="2" t="s">
        <v>6619</v>
      </c>
      <c r="AE32" s="2" t="s">
        <v>6688</v>
      </c>
      <c r="AF32" s="2" t="s">
        <v>6712</v>
      </c>
      <c r="AG32" s="2"/>
    </row>
    <row r="33" spans="1:33" ht="129.6">
      <c r="A33" s="2" t="s">
        <v>200</v>
      </c>
      <c r="B33" s="2">
        <v>2022</v>
      </c>
      <c r="C33" s="3" t="s">
        <v>5540</v>
      </c>
      <c r="D33" s="15" t="s">
        <v>5541</v>
      </c>
      <c r="E33" s="3" t="s">
        <v>5542</v>
      </c>
      <c r="F33" s="3" t="s">
        <v>5544</v>
      </c>
      <c r="G33" s="2" t="s">
        <v>6585</v>
      </c>
      <c r="H33" s="2" t="s">
        <v>6585</v>
      </c>
      <c r="I33" s="2" t="s">
        <v>6585</v>
      </c>
      <c r="J33" s="2">
        <f t="shared" si="0"/>
        <v>1</v>
      </c>
      <c r="K33" s="2">
        <f t="shared" si="1"/>
        <v>1</v>
      </c>
      <c r="L33" s="2">
        <f t="shared" si="2"/>
        <v>1</v>
      </c>
      <c r="M33" s="2">
        <f t="shared" si="3"/>
        <v>3</v>
      </c>
      <c r="N33" s="2" t="s">
        <v>6586</v>
      </c>
      <c r="O33" s="2" t="s">
        <v>6839</v>
      </c>
      <c r="P33" s="42" t="s">
        <v>6828</v>
      </c>
      <c r="Q33" s="2" t="s">
        <v>6593</v>
      </c>
      <c r="R33" s="2" t="s">
        <v>6597</v>
      </c>
      <c r="S33" s="2" t="s">
        <v>6589</v>
      </c>
      <c r="T33" s="2" t="s">
        <v>6825</v>
      </c>
      <c r="U33" s="2" t="s">
        <v>6607</v>
      </c>
      <c r="V33" s="2" t="s">
        <v>6609</v>
      </c>
      <c r="W33" s="2" t="s">
        <v>6682</v>
      </c>
      <c r="X33" s="2" t="s">
        <v>6592</v>
      </c>
      <c r="Y33" s="2" t="s">
        <v>6641</v>
      </c>
      <c r="Z33" s="42" t="s">
        <v>6643</v>
      </c>
      <c r="AA33" s="2" t="s">
        <v>6652</v>
      </c>
      <c r="AB33" s="42" t="s">
        <v>6654</v>
      </c>
      <c r="AC33" s="2" t="s">
        <v>6619</v>
      </c>
      <c r="AD33" s="2" t="s">
        <v>6605</v>
      </c>
      <c r="AE33" s="2" t="s">
        <v>6837</v>
      </c>
      <c r="AF33" s="2" t="s">
        <v>6613</v>
      </c>
      <c r="AG33" s="2" t="s">
        <v>6836</v>
      </c>
    </row>
    <row r="34" spans="1:33" ht="144">
      <c r="A34" s="2" t="s">
        <v>242</v>
      </c>
      <c r="B34" s="2">
        <v>2022</v>
      </c>
      <c r="C34" s="3" t="s">
        <v>6062</v>
      </c>
      <c r="D34" s="15" t="s">
        <v>6063</v>
      </c>
      <c r="E34" s="3" t="s">
        <v>3065</v>
      </c>
      <c r="F34" s="3" t="s">
        <v>6064</v>
      </c>
      <c r="G34" s="2" t="s">
        <v>6585</v>
      </c>
      <c r="H34" s="2" t="s">
        <v>6750</v>
      </c>
      <c r="I34" s="2" t="s">
        <v>6585</v>
      </c>
      <c r="J34" s="2">
        <f t="shared" si="0"/>
        <v>1</v>
      </c>
      <c r="K34" s="2">
        <f t="shared" si="1"/>
        <v>0</v>
      </c>
      <c r="L34" s="2">
        <f t="shared" si="2"/>
        <v>1</v>
      </c>
      <c r="M34" s="2">
        <f t="shared" si="3"/>
        <v>2</v>
      </c>
      <c r="N34" s="2" t="s">
        <v>6586</v>
      </c>
      <c r="O34" s="2" t="s">
        <v>6823</v>
      </c>
      <c r="P34" s="2" t="s">
        <v>6634</v>
      </c>
      <c r="Q34" s="2" t="s">
        <v>6593</v>
      </c>
      <c r="R34" s="2" t="s">
        <v>6824</v>
      </c>
      <c r="S34" s="2" t="s">
        <v>6589</v>
      </c>
      <c r="T34" s="2" t="s">
        <v>6833</v>
      </c>
      <c r="U34" s="2" t="s">
        <v>6826</v>
      </c>
      <c r="V34" s="2" t="s">
        <v>6826</v>
      </c>
      <c r="W34" s="2" t="s">
        <v>6704</v>
      </c>
      <c r="X34" s="2" t="s">
        <v>6630</v>
      </c>
      <c r="Y34" s="2" t="s">
        <v>6641</v>
      </c>
      <c r="Z34" s="2" t="s">
        <v>6643</v>
      </c>
      <c r="AA34" s="2" t="s">
        <v>6615</v>
      </c>
      <c r="AB34" s="2" t="s">
        <v>6654</v>
      </c>
      <c r="AC34" s="2" t="s">
        <v>6835</v>
      </c>
      <c r="AD34" s="2" t="s">
        <v>6697</v>
      </c>
      <c r="AE34" s="2" t="s">
        <v>6837</v>
      </c>
      <c r="AF34" s="2" t="s">
        <v>6712</v>
      </c>
      <c r="AG34" s="2" t="s">
        <v>6836</v>
      </c>
    </row>
    <row r="35" spans="1:33" ht="72">
      <c r="A35" s="2" t="s">
        <v>242</v>
      </c>
      <c r="B35" s="2">
        <v>2022</v>
      </c>
      <c r="C35" s="3" t="s">
        <v>5515</v>
      </c>
      <c r="D35" s="15" t="s">
        <v>5516</v>
      </c>
      <c r="E35" s="3" t="s">
        <v>803</v>
      </c>
      <c r="F35" s="3" t="s">
        <v>5517</v>
      </c>
      <c r="G35" s="2" t="s">
        <v>6585</v>
      </c>
      <c r="H35" s="2" t="s">
        <v>6750</v>
      </c>
      <c r="I35" s="2" t="s">
        <v>6585</v>
      </c>
      <c r="J35" s="2">
        <f t="shared" ref="J35:J66" si="4">IF(G35="include",1,IF(G35="maybe",0.5,0))</f>
        <v>1</v>
      </c>
      <c r="K35" s="2">
        <f t="shared" ref="K35:K66" si="5">IF(H35="include",1,IF(H35="maybe",0.5,0))</f>
        <v>0</v>
      </c>
      <c r="L35" s="2">
        <f t="shared" ref="L35:L66" si="6">IF(I35="include",1,IF(I35="maybe",0.5,0))</f>
        <v>1</v>
      </c>
      <c r="M35" s="2">
        <f t="shared" si="3"/>
        <v>2</v>
      </c>
      <c r="N35" s="2" t="s">
        <v>6586</v>
      </c>
      <c r="O35" s="2" t="s">
        <v>6823</v>
      </c>
      <c r="P35" s="2" t="s">
        <v>6634</v>
      </c>
      <c r="Q35" s="2" t="s">
        <v>6593</v>
      </c>
      <c r="R35" s="2" t="s">
        <v>6832</v>
      </c>
      <c r="S35" s="2" t="s">
        <v>6589</v>
      </c>
      <c r="T35" s="2" t="s">
        <v>6825</v>
      </c>
      <c r="U35" s="2" t="s">
        <v>6826</v>
      </c>
      <c r="V35" s="2" t="s">
        <v>6826</v>
      </c>
      <c r="W35" s="2" t="s">
        <v>6704</v>
      </c>
      <c r="X35" s="2" t="s">
        <v>6592</v>
      </c>
      <c r="Y35" s="2" t="s">
        <v>6641</v>
      </c>
      <c r="Z35" s="2" t="s">
        <v>6603</v>
      </c>
      <c r="AA35" s="2" t="s">
        <v>6615</v>
      </c>
      <c r="AB35" s="2" t="s">
        <v>6617</v>
      </c>
      <c r="AC35" s="2" t="s">
        <v>6619</v>
      </c>
      <c r="AD35" s="2" t="s">
        <v>6605</v>
      </c>
      <c r="AE35" s="2" t="s">
        <v>6688</v>
      </c>
      <c r="AF35" s="2" t="s">
        <v>6712</v>
      </c>
      <c r="AG35" s="2" t="s">
        <v>6836</v>
      </c>
    </row>
    <row r="36" spans="1:33" ht="72">
      <c r="A36" s="2" t="s">
        <v>242</v>
      </c>
      <c r="B36" s="2">
        <v>2022</v>
      </c>
      <c r="C36" s="3" t="s">
        <v>5822</v>
      </c>
      <c r="D36" s="15" t="s">
        <v>5823</v>
      </c>
      <c r="E36" s="3" t="s">
        <v>5824</v>
      </c>
      <c r="F36" s="3" t="s">
        <v>5826</v>
      </c>
      <c r="G36" s="2" t="s">
        <v>6585</v>
      </c>
      <c r="H36" s="2" t="s">
        <v>6585</v>
      </c>
      <c r="I36" s="2" t="s">
        <v>6585</v>
      </c>
      <c r="J36" s="2">
        <f t="shared" si="4"/>
        <v>1</v>
      </c>
      <c r="K36" s="2">
        <f t="shared" si="5"/>
        <v>1</v>
      </c>
      <c r="L36" s="2">
        <f t="shared" si="6"/>
        <v>1</v>
      </c>
      <c r="M36" s="2">
        <f t="shared" si="3"/>
        <v>3</v>
      </c>
      <c r="N36" s="2" t="s">
        <v>6586</v>
      </c>
      <c r="O36" s="2" t="s">
        <v>6830</v>
      </c>
      <c r="P36" s="2" t="s">
        <v>6831</v>
      </c>
      <c r="Q36" s="2" t="s">
        <v>6593</v>
      </c>
      <c r="R36" s="2" t="s">
        <v>6824</v>
      </c>
      <c r="S36" s="2" t="s">
        <v>6589</v>
      </c>
      <c r="T36" s="2" t="s">
        <v>6825</v>
      </c>
      <c r="U36" s="2" t="s">
        <v>6709</v>
      </c>
      <c r="V36" s="2" t="s">
        <v>6826</v>
      </c>
      <c r="W36" s="2" t="s">
        <v>6682</v>
      </c>
      <c r="X36" s="2" t="s">
        <v>6592</v>
      </c>
      <c r="Y36" s="2" t="s">
        <v>6641</v>
      </c>
      <c r="Z36" s="2" t="s">
        <v>6603</v>
      </c>
      <c r="AA36" s="2" t="s">
        <v>6842</v>
      </c>
      <c r="AB36" s="2" t="s">
        <v>6654</v>
      </c>
      <c r="AC36" s="2" t="s">
        <v>6835</v>
      </c>
      <c r="AD36" s="2" t="s">
        <v>6605</v>
      </c>
      <c r="AE36" s="44" t="s">
        <v>6837</v>
      </c>
      <c r="AF36" s="2" t="s">
        <v>6613</v>
      </c>
      <c r="AG36" s="2" t="s">
        <v>6836</v>
      </c>
    </row>
    <row r="37" spans="1:33" ht="28.8">
      <c r="A37" s="2" t="s">
        <v>242</v>
      </c>
      <c r="B37" s="2">
        <v>2022</v>
      </c>
      <c r="C37" s="3" t="s">
        <v>5831</v>
      </c>
      <c r="D37" s="15" t="s">
        <v>5832</v>
      </c>
      <c r="E37" s="3" t="s">
        <v>5833</v>
      </c>
      <c r="F37" s="3" t="s">
        <v>5835</v>
      </c>
      <c r="G37" s="2" t="s">
        <v>6585</v>
      </c>
      <c r="H37" s="2" t="s">
        <v>6585</v>
      </c>
      <c r="I37" s="2" t="s">
        <v>6585</v>
      </c>
      <c r="J37" s="2">
        <f t="shared" si="4"/>
        <v>1</v>
      </c>
      <c r="K37" s="2">
        <f t="shared" si="5"/>
        <v>1</v>
      </c>
      <c r="L37" s="2">
        <f t="shared" si="6"/>
        <v>1</v>
      </c>
      <c r="M37" s="2">
        <f t="shared" si="3"/>
        <v>3</v>
      </c>
      <c r="N37" s="2" t="s">
        <v>6586</v>
      </c>
      <c r="O37" s="2" t="s">
        <v>6830</v>
      </c>
      <c r="P37" s="2" t="s">
        <v>6634</v>
      </c>
      <c r="Q37" s="2" t="s">
        <v>6593</v>
      </c>
      <c r="R37" s="2" t="s">
        <v>6824</v>
      </c>
      <c r="S37" s="2" t="s">
        <v>6589</v>
      </c>
      <c r="T37" s="2" t="s">
        <v>6833</v>
      </c>
      <c r="U37" s="2" t="s">
        <v>6826</v>
      </c>
      <c r="V37" s="2" t="s">
        <v>6826</v>
      </c>
      <c r="W37" s="2" t="s">
        <v>6704</v>
      </c>
      <c r="X37" s="42" t="s">
        <v>6728</v>
      </c>
      <c r="Y37" s="2" t="s">
        <v>6827</v>
      </c>
      <c r="Z37" s="2" t="s">
        <v>6603</v>
      </c>
      <c r="AA37" s="2" t="s">
        <v>6615</v>
      </c>
      <c r="AB37" s="2" t="s">
        <v>6617</v>
      </c>
      <c r="AC37" s="2" t="s">
        <v>6619</v>
      </c>
      <c r="AD37" s="2" t="s">
        <v>6826</v>
      </c>
      <c r="AE37" s="2" t="s">
        <v>6688</v>
      </c>
      <c r="AF37" s="2" t="s">
        <v>6712</v>
      </c>
      <c r="AG37" s="2" t="s">
        <v>6826</v>
      </c>
    </row>
    <row r="38" spans="1:33" ht="28.8">
      <c r="A38" s="2" t="s">
        <v>242</v>
      </c>
      <c r="B38" s="2">
        <v>2022</v>
      </c>
      <c r="C38" s="3" t="s">
        <v>5675</v>
      </c>
      <c r="D38" s="15" t="s">
        <v>5676</v>
      </c>
      <c r="E38" s="3" t="s">
        <v>4904</v>
      </c>
      <c r="F38" s="3" t="s">
        <v>5677</v>
      </c>
      <c r="G38" s="2" t="s">
        <v>6585</v>
      </c>
      <c r="H38" s="2" t="s">
        <v>6585</v>
      </c>
      <c r="I38" s="2" t="s">
        <v>6585</v>
      </c>
      <c r="J38" s="2">
        <f t="shared" si="4"/>
        <v>1</v>
      </c>
      <c r="K38" s="2">
        <f t="shared" si="5"/>
        <v>1</v>
      </c>
      <c r="L38" s="2">
        <f t="shared" si="6"/>
        <v>1</v>
      </c>
      <c r="M38" s="2">
        <f t="shared" si="3"/>
        <v>3</v>
      </c>
      <c r="N38" s="2" t="s">
        <v>6586</v>
      </c>
      <c r="O38" s="2" t="s">
        <v>6823</v>
      </c>
      <c r="P38" s="2" t="s">
        <v>6634</v>
      </c>
      <c r="Q38" s="2" t="s">
        <v>6593</v>
      </c>
      <c r="R38" s="2" t="s">
        <v>6826</v>
      </c>
      <c r="S38" s="2" t="s">
        <v>6589</v>
      </c>
      <c r="T38" s="2" t="s">
        <v>6825</v>
      </c>
      <c r="U38" s="2" t="s">
        <v>6826</v>
      </c>
      <c r="V38" s="2" t="s">
        <v>6826</v>
      </c>
      <c r="W38" s="2" t="s">
        <v>6704</v>
      </c>
      <c r="X38" s="2" t="s">
        <v>6592</v>
      </c>
      <c r="Y38" s="2" t="s">
        <v>6827</v>
      </c>
      <c r="Z38" s="2" t="s">
        <v>6603</v>
      </c>
      <c r="AA38" s="2" t="s">
        <v>6615</v>
      </c>
      <c r="AB38" s="2" t="s">
        <v>6617</v>
      </c>
      <c r="AC38" s="2" t="s">
        <v>6619</v>
      </c>
      <c r="AD38" s="2" t="s">
        <v>6605</v>
      </c>
      <c r="AE38" s="2" t="s">
        <v>6837</v>
      </c>
      <c r="AF38" s="2" t="s">
        <v>6712</v>
      </c>
      <c r="AG38" s="2" t="s">
        <v>6829</v>
      </c>
    </row>
    <row r="39" spans="1:33" ht="43.2">
      <c r="A39" s="2" t="s">
        <v>242</v>
      </c>
      <c r="B39" s="2">
        <v>2022</v>
      </c>
      <c r="C39" s="3" t="s">
        <v>5753</v>
      </c>
      <c r="D39" s="3" t="s">
        <v>5754</v>
      </c>
      <c r="E39" s="3" t="s">
        <v>4904</v>
      </c>
      <c r="F39" s="3" t="s">
        <v>5755</v>
      </c>
      <c r="G39" s="2" t="s">
        <v>6585</v>
      </c>
      <c r="H39" s="2" t="s">
        <v>6585</v>
      </c>
      <c r="I39" s="2" t="s">
        <v>6585</v>
      </c>
      <c r="J39" s="2">
        <f t="shared" si="4"/>
        <v>1</v>
      </c>
      <c r="K39" s="2">
        <f t="shared" si="5"/>
        <v>1</v>
      </c>
      <c r="L39" s="2">
        <f t="shared" si="6"/>
        <v>1</v>
      </c>
      <c r="M39" s="2">
        <f t="shared" si="3"/>
        <v>3</v>
      </c>
      <c r="N39" s="2" t="s">
        <v>6586</v>
      </c>
      <c r="O39" s="2" t="s">
        <v>6823</v>
      </c>
      <c r="P39" s="2" t="s">
        <v>6634</v>
      </c>
      <c r="Q39" s="2" t="s">
        <v>6593</v>
      </c>
      <c r="R39" s="2" t="s">
        <v>6597</v>
      </c>
      <c r="S39" s="2" t="s">
        <v>6589</v>
      </c>
      <c r="T39" s="2" t="s">
        <v>6825</v>
      </c>
      <c r="U39" s="2" t="s">
        <v>6745</v>
      </c>
      <c r="V39" s="2" t="s">
        <v>6826</v>
      </c>
      <c r="W39" s="2" t="s">
        <v>6704</v>
      </c>
      <c r="X39" s="2" t="s">
        <v>6592</v>
      </c>
      <c r="Y39" s="2" t="s">
        <v>6827</v>
      </c>
      <c r="Z39" s="2" t="s">
        <v>6603</v>
      </c>
      <c r="AA39" s="2" t="s">
        <v>6826</v>
      </c>
      <c r="AB39" s="2" t="s">
        <v>6617</v>
      </c>
      <c r="AC39" s="2" t="s">
        <v>6619</v>
      </c>
      <c r="AD39" s="2" t="s">
        <v>6826</v>
      </c>
      <c r="AE39" s="2" t="s">
        <v>6837</v>
      </c>
      <c r="AF39" s="2" t="s">
        <v>6712</v>
      </c>
      <c r="AG39" s="2" t="s">
        <v>6829</v>
      </c>
    </row>
    <row r="40" spans="1:33" ht="57.6">
      <c r="A40" s="2" t="s">
        <v>242</v>
      </c>
      <c r="B40" s="2">
        <v>2022</v>
      </c>
      <c r="C40" s="3" t="s">
        <v>5267</v>
      </c>
      <c r="D40" s="15" t="s">
        <v>5268</v>
      </c>
      <c r="E40" s="3" t="s">
        <v>803</v>
      </c>
      <c r="F40" s="3" t="s">
        <v>5269</v>
      </c>
      <c r="G40" s="2" t="s">
        <v>6585</v>
      </c>
      <c r="H40" s="2" t="s">
        <v>6750</v>
      </c>
      <c r="I40" s="2" t="s">
        <v>6585</v>
      </c>
      <c r="J40" s="2">
        <f t="shared" si="4"/>
        <v>1</v>
      </c>
      <c r="K40" s="2">
        <f t="shared" si="5"/>
        <v>0</v>
      </c>
      <c r="L40" s="2">
        <f t="shared" si="6"/>
        <v>1</v>
      </c>
      <c r="M40" s="2">
        <f t="shared" si="3"/>
        <v>2</v>
      </c>
      <c r="N40" s="2" t="s">
        <v>6586</v>
      </c>
      <c r="O40" s="2" t="s">
        <v>6840</v>
      </c>
      <c r="P40" s="2" t="s">
        <v>6634</v>
      </c>
      <c r="Q40" s="2" t="s">
        <v>6593</v>
      </c>
      <c r="R40" s="2" t="s">
        <v>6824</v>
      </c>
      <c r="S40" s="2" t="s">
        <v>6678</v>
      </c>
      <c r="T40" s="2" t="s">
        <v>6825</v>
      </c>
      <c r="U40" s="2" t="s">
        <v>6826</v>
      </c>
      <c r="V40" s="2" t="s">
        <v>6826</v>
      </c>
      <c r="W40" s="2" t="s">
        <v>6682</v>
      </c>
      <c r="X40" s="2" t="s">
        <v>6592</v>
      </c>
      <c r="Y40" s="2" t="s">
        <v>6827</v>
      </c>
      <c r="Z40" s="2" t="s">
        <v>6603</v>
      </c>
      <c r="AA40" s="2" t="s">
        <v>6826</v>
      </c>
      <c r="AB40" s="2" t="s">
        <v>6617</v>
      </c>
      <c r="AC40" s="2" t="s">
        <v>6619</v>
      </c>
      <c r="AD40" s="2" t="s">
        <v>6605</v>
      </c>
      <c r="AE40" s="2" t="s">
        <v>6837</v>
      </c>
      <c r="AF40" s="2" t="s">
        <v>6712</v>
      </c>
      <c r="AG40" s="2" t="s">
        <v>6829</v>
      </c>
    </row>
    <row r="41" spans="1:33" ht="43.2">
      <c r="A41" s="36" t="s">
        <v>242</v>
      </c>
      <c r="B41" s="36">
        <v>2022</v>
      </c>
      <c r="C41" s="45" t="s">
        <v>5793</v>
      </c>
      <c r="D41" s="65" t="s">
        <v>5794</v>
      </c>
      <c r="E41" s="45" t="s">
        <v>5795</v>
      </c>
      <c r="F41" s="45" t="s">
        <v>5797</v>
      </c>
      <c r="G41" s="36" t="s">
        <v>6585</v>
      </c>
      <c r="H41" s="36" t="s">
        <v>6750</v>
      </c>
      <c r="I41" s="36" t="s">
        <v>6585</v>
      </c>
      <c r="J41" s="2">
        <f t="shared" si="4"/>
        <v>1</v>
      </c>
      <c r="K41" s="2">
        <f t="shared" si="5"/>
        <v>0</v>
      </c>
      <c r="L41" s="2">
        <f t="shared" si="6"/>
        <v>1</v>
      </c>
      <c r="M41" s="2">
        <f t="shared" si="3"/>
        <v>2</v>
      </c>
      <c r="N41" s="36" t="s">
        <v>6586</v>
      </c>
      <c r="O41" s="36" t="s">
        <v>6823</v>
      </c>
      <c r="P41" s="36" t="s">
        <v>6634</v>
      </c>
      <c r="Q41" s="36" t="s">
        <v>6593</v>
      </c>
      <c r="R41" s="2" t="s">
        <v>6824</v>
      </c>
      <c r="S41" s="36" t="s">
        <v>6589</v>
      </c>
      <c r="T41" s="36" t="s">
        <v>6825</v>
      </c>
      <c r="U41" s="36" t="s">
        <v>6607</v>
      </c>
      <c r="V41" s="36" t="s">
        <v>6826</v>
      </c>
      <c r="W41" s="36" t="s">
        <v>6682</v>
      </c>
      <c r="X41" s="36" t="s">
        <v>6592</v>
      </c>
      <c r="Y41" s="36" t="s">
        <v>6827</v>
      </c>
      <c r="Z41" s="36" t="s">
        <v>6603</v>
      </c>
      <c r="AA41" s="36" t="s">
        <v>6615</v>
      </c>
      <c r="AB41" s="36" t="s">
        <v>6617</v>
      </c>
      <c r="AC41" s="36" t="s">
        <v>6619</v>
      </c>
      <c r="AD41" s="36" t="s">
        <v>6826</v>
      </c>
      <c r="AE41" s="36" t="s">
        <v>6688</v>
      </c>
      <c r="AF41" s="36" t="s">
        <v>6712</v>
      </c>
      <c r="AG41" s="36" t="s">
        <v>6826</v>
      </c>
    </row>
    <row r="42" spans="1:33" ht="57.6">
      <c r="A42" s="2" t="s">
        <v>242</v>
      </c>
      <c r="B42" s="2">
        <v>2022</v>
      </c>
      <c r="C42" s="3" t="s">
        <v>5648</v>
      </c>
      <c r="D42" s="15" t="s">
        <v>5649</v>
      </c>
      <c r="E42" s="3" t="s">
        <v>3056</v>
      </c>
      <c r="F42" s="3" t="s">
        <v>5650</v>
      </c>
      <c r="G42" s="2" t="s">
        <v>6585</v>
      </c>
      <c r="H42" s="2" t="s">
        <v>6585</v>
      </c>
      <c r="I42" s="2" t="s">
        <v>6585</v>
      </c>
      <c r="J42" s="2">
        <f t="shared" si="4"/>
        <v>1</v>
      </c>
      <c r="K42" s="2">
        <f t="shared" si="5"/>
        <v>1</v>
      </c>
      <c r="L42" s="2">
        <f t="shared" si="6"/>
        <v>1</v>
      </c>
      <c r="M42" s="2">
        <f t="shared" si="3"/>
        <v>3</v>
      </c>
      <c r="N42" s="2" t="s">
        <v>6586</v>
      </c>
      <c r="O42" s="2" t="s">
        <v>6830</v>
      </c>
      <c r="P42" s="2" t="s">
        <v>6634</v>
      </c>
      <c r="Q42" s="2" t="s">
        <v>6593</v>
      </c>
      <c r="R42" s="2" t="s">
        <v>6597</v>
      </c>
      <c r="S42" s="2" t="s">
        <v>6678</v>
      </c>
      <c r="T42" s="2" t="s">
        <v>6825</v>
      </c>
      <c r="U42" s="2" t="s">
        <v>6686</v>
      </c>
      <c r="V42" s="2" t="s">
        <v>6826</v>
      </c>
      <c r="W42" s="2" t="s">
        <v>6682</v>
      </c>
      <c r="X42" s="2" t="s">
        <v>6592</v>
      </c>
      <c r="Y42" s="2" t="s">
        <v>6827</v>
      </c>
      <c r="Z42" s="2" t="s">
        <v>6603</v>
      </c>
      <c r="AA42" s="2" t="s">
        <v>6652</v>
      </c>
      <c r="AB42" s="2" t="s">
        <v>6617</v>
      </c>
      <c r="AC42" s="2" t="s">
        <v>6619</v>
      </c>
      <c r="AD42" s="2" t="s">
        <v>6826</v>
      </c>
      <c r="AE42" s="2" t="s">
        <v>6688</v>
      </c>
      <c r="AF42" s="2" t="s">
        <v>6712</v>
      </c>
      <c r="AG42" s="44" t="s">
        <v>6829</v>
      </c>
    </row>
    <row r="43" spans="1:33" ht="144">
      <c r="A43" s="2" t="s">
        <v>242</v>
      </c>
      <c r="B43" s="2">
        <v>2022</v>
      </c>
      <c r="C43" s="3" t="s">
        <v>5665</v>
      </c>
      <c r="D43" s="15" t="s">
        <v>5666</v>
      </c>
      <c r="E43" s="3" t="s">
        <v>3065</v>
      </c>
      <c r="F43" s="3" t="s">
        <v>5667</v>
      </c>
      <c r="G43" s="2" t="s">
        <v>6585</v>
      </c>
      <c r="H43" s="2" t="s">
        <v>6585</v>
      </c>
      <c r="I43" s="2" t="s">
        <v>6585</v>
      </c>
      <c r="J43" s="2">
        <f t="shared" si="4"/>
        <v>1</v>
      </c>
      <c r="K43" s="2">
        <f t="shared" si="5"/>
        <v>1</v>
      </c>
      <c r="L43" s="2">
        <f t="shared" si="6"/>
        <v>1</v>
      </c>
      <c r="M43" s="2">
        <f t="shared" si="3"/>
        <v>3</v>
      </c>
      <c r="N43" s="2" t="s">
        <v>6586</v>
      </c>
      <c r="O43" s="2" t="s">
        <v>6830</v>
      </c>
      <c r="P43" s="2" t="s">
        <v>6831</v>
      </c>
      <c r="Q43" s="2" t="s">
        <v>6593</v>
      </c>
      <c r="R43" s="2" t="s">
        <v>6824</v>
      </c>
      <c r="S43" s="2" t="s">
        <v>6589</v>
      </c>
      <c r="T43" s="2" t="s">
        <v>6825</v>
      </c>
      <c r="U43" s="2" t="s">
        <v>6709</v>
      </c>
      <c r="V43" s="2" t="s">
        <v>6826</v>
      </c>
      <c r="W43" s="42" t="s">
        <v>6704</v>
      </c>
      <c r="X43" s="2" t="s">
        <v>6592</v>
      </c>
      <c r="Y43" s="2" t="s">
        <v>6827</v>
      </c>
      <c r="Z43" s="2" t="s">
        <v>6603</v>
      </c>
      <c r="AA43" s="2" t="s">
        <v>6615</v>
      </c>
      <c r="AB43" s="2" t="s">
        <v>6617</v>
      </c>
      <c r="AC43" s="2" t="s">
        <v>6619</v>
      </c>
      <c r="AD43" s="2" t="s">
        <v>6826</v>
      </c>
      <c r="AE43" s="2" t="s">
        <v>6688</v>
      </c>
      <c r="AF43" s="42" t="s">
        <v>6712</v>
      </c>
      <c r="AG43" s="2" t="s">
        <v>6829</v>
      </c>
    </row>
    <row r="44" spans="1:33" ht="57.6">
      <c r="A44" s="2" t="s">
        <v>242</v>
      </c>
      <c r="B44" s="2">
        <v>2022</v>
      </c>
      <c r="C44" s="3" t="s">
        <v>5710</v>
      </c>
      <c r="D44" s="15" t="s">
        <v>5711</v>
      </c>
      <c r="E44" s="3" t="s">
        <v>5712</v>
      </c>
      <c r="F44" s="3" t="s">
        <v>5714</v>
      </c>
      <c r="G44" s="2" t="s">
        <v>6585</v>
      </c>
      <c r="H44" s="2" t="s">
        <v>6585</v>
      </c>
      <c r="I44" s="2" t="s">
        <v>6585</v>
      </c>
      <c r="J44" s="2">
        <f t="shared" si="4"/>
        <v>1</v>
      </c>
      <c r="K44" s="2">
        <f t="shared" si="5"/>
        <v>1</v>
      </c>
      <c r="L44" s="2">
        <f t="shared" si="6"/>
        <v>1</v>
      </c>
      <c r="M44" s="2">
        <f t="shared" si="3"/>
        <v>3</v>
      </c>
      <c r="N44" s="2" t="s">
        <v>6586</v>
      </c>
      <c r="O44" s="2" t="s">
        <v>6830</v>
      </c>
      <c r="P44" s="2" t="s">
        <v>6828</v>
      </c>
      <c r="Q44" s="2" t="s">
        <v>6593</v>
      </c>
      <c r="R44" s="2" t="s">
        <v>6597</v>
      </c>
      <c r="S44" s="2" t="s">
        <v>6678</v>
      </c>
      <c r="T44" s="2" t="s">
        <v>6825</v>
      </c>
      <c r="U44" s="2" t="s">
        <v>6709</v>
      </c>
      <c r="V44" s="2" t="s">
        <v>6826</v>
      </c>
      <c r="W44" s="2" t="s">
        <v>6682</v>
      </c>
      <c r="X44" s="2" t="s">
        <v>6592</v>
      </c>
      <c r="Y44" s="2" t="s">
        <v>6827</v>
      </c>
      <c r="Z44" s="2" t="s">
        <v>6603</v>
      </c>
      <c r="AA44" s="2" t="s">
        <v>6615</v>
      </c>
      <c r="AB44" s="2" t="s">
        <v>6617</v>
      </c>
      <c r="AC44" s="2" t="s">
        <v>6619</v>
      </c>
      <c r="AD44" s="2" t="s">
        <v>6707</v>
      </c>
      <c r="AE44" s="2" t="s">
        <v>6837</v>
      </c>
      <c r="AF44" s="2" t="s">
        <v>6712</v>
      </c>
      <c r="AG44" s="2" t="s">
        <v>6829</v>
      </c>
    </row>
    <row r="45" spans="1:33" ht="72">
      <c r="A45" s="2" t="s">
        <v>789</v>
      </c>
      <c r="B45" s="2">
        <v>2022</v>
      </c>
      <c r="C45" s="3" t="s">
        <v>6109</v>
      </c>
      <c r="D45" s="15" t="s">
        <v>6110</v>
      </c>
      <c r="E45" s="3" t="s">
        <v>6111</v>
      </c>
      <c r="G45" s="2" t="s">
        <v>6585</v>
      </c>
      <c r="H45" s="2" t="s">
        <v>6750</v>
      </c>
      <c r="I45" s="2" t="s">
        <v>6585</v>
      </c>
      <c r="J45" s="2">
        <f t="shared" si="4"/>
        <v>1</v>
      </c>
      <c r="K45" s="2">
        <f t="shared" si="5"/>
        <v>0</v>
      </c>
      <c r="L45" s="2">
        <f t="shared" si="6"/>
        <v>1</v>
      </c>
      <c r="M45" s="2">
        <f t="shared" si="3"/>
        <v>2</v>
      </c>
      <c r="N45" s="2" t="s">
        <v>6586</v>
      </c>
      <c r="O45" s="2" t="s">
        <v>6830</v>
      </c>
      <c r="P45" s="2" t="s">
        <v>6634</v>
      </c>
      <c r="Q45" s="2" t="s">
        <v>6593</v>
      </c>
      <c r="R45" s="2" t="s">
        <v>6597</v>
      </c>
      <c r="S45" s="2" t="s">
        <v>6589</v>
      </c>
      <c r="T45" s="2" t="s">
        <v>6825</v>
      </c>
      <c r="U45" s="2" t="s">
        <v>6709</v>
      </c>
      <c r="V45" s="2" t="s">
        <v>6609</v>
      </c>
      <c r="W45" s="2" t="s">
        <v>6682</v>
      </c>
      <c r="X45" s="2" t="s">
        <v>6630</v>
      </c>
      <c r="Y45" s="2" t="s">
        <v>6641</v>
      </c>
      <c r="Z45" s="2" t="s">
        <v>6603</v>
      </c>
      <c r="AA45" s="2" t="s">
        <v>6826</v>
      </c>
      <c r="AB45" s="2" t="s">
        <v>6617</v>
      </c>
      <c r="AC45" s="2" t="s">
        <v>6656</v>
      </c>
      <c r="AD45" s="2" t="s">
        <v>6697</v>
      </c>
      <c r="AE45" s="2" t="s">
        <v>6837</v>
      </c>
      <c r="AF45" s="2" t="s">
        <v>6712</v>
      </c>
      <c r="AG45" s="2"/>
    </row>
    <row r="46" spans="1:33" ht="86.4">
      <c r="A46" s="2" t="s">
        <v>242</v>
      </c>
      <c r="B46" s="2">
        <v>2022</v>
      </c>
      <c r="C46" s="3" t="s">
        <v>5912</v>
      </c>
      <c r="D46" s="15" t="s">
        <v>5913</v>
      </c>
      <c r="E46" s="3" t="s">
        <v>5914</v>
      </c>
      <c r="F46" s="3" t="s">
        <v>5916</v>
      </c>
      <c r="G46" s="2" t="s">
        <v>6585</v>
      </c>
      <c r="H46" s="2" t="s">
        <v>6750</v>
      </c>
      <c r="I46" s="2" t="s">
        <v>6585</v>
      </c>
      <c r="J46" s="2">
        <f t="shared" si="4"/>
        <v>1</v>
      </c>
      <c r="K46" s="2">
        <f t="shared" si="5"/>
        <v>0</v>
      </c>
      <c r="L46" s="2">
        <f t="shared" si="6"/>
        <v>1</v>
      </c>
      <c r="M46" s="2">
        <f t="shared" si="3"/>
        <v>2</v>
      </c>
      <c r="N46" s="2" t="s">
        <v>6586</v>
      </c>
      <c r="O46" s="42" t="s">
        <v>6754</v>
      </c>
      <c r="P46" s="2" t="s">
        <v>6831</v>
      </c>
      <c r="Q46" s="2" t="s">
        <v>6593</v>
      </c>
      <c r="R46" s="2" t="s">
        <v>6824</v>
      </c>
      <c r="S46" s="2" t="s">
        <v>6589</v>
      </c>
      <c r="T46" s="42" t="s">
        <v>6825</v>
      </c>
      <c r="U46" s="2" t="s">
        <v>6745</v>
      </c>
      <c r="V46" s="2" t="s">
        <v>6826</v>
      </c>
      <c r="W46" s="2" t="s">
        <v>6762</v>
      </c>
      <c r="X46" s="2" t="s">
        <v>6592</v>
      </c>
      <c r="Y46" s="2" t="s">
        <v>6827</v>
      </c>
      <c r="Z46" s="2" t="s">
        <v>6603</v>
      </c>
      <c r="AA46" s="2" t="s">
        <v>6826</v>
      </c>
      <c r="AB46" s="2" t="s">
        <v>6617</v>
      </c>
      <c r="AC46" s="2" t="s">
        <v>6619</v>
      </c>
      <c r="AD46" s="2" t="s">
        <v>6826</v>
      </c>
      <c r="AE46" s="2" t="s">
        <v>6688</v>
      </c>
      <c r="AF46" s="2" t="s">
        <v>6712</v>
      </c>
      <c r="AG46" s="2" t="s">
        <v>6826</v>
      </c>
    </row>
    <row r="47" spans="1:33" ht="57.6">
      <c r="A47" s="2" t="s">
        <v>242</v>
      </c>
      <c r="B47" s="2">
        <v>2023</v>
      </c>
      <c r="C47" s="3" t="s">
        <v>6188</v>
      </c>
      <c r="D47" s="15" t="s">
        <v>6189</v>
      </c>
      <c r="E47" s="3" t="s">
        <v>803</v>
      </c>
      <c r="F47" s="3" t="s">
        <v>6190</v>
      </c>
      <c r="G47" s="2" t="s">
        <v>6585</v>
      </c>
      <c r="H47" s="2" t="s">
        <v>6750</v>
      </c>
      <c r="I47" s="2" t="s">
        <v>6585</v>
      </c>
      <c r="J47" s="2">
        <f t="shared" si="4"/>
        <v>1</v>
      </c>
      <c r="K47" s="2">
        <f t="shared" si="5"/>
        <v>0</v>
      </c>
      <c r="L47" s="2">
        <f t="shared" si="6"/>
        <v>1</v>
      </c>
      <c r="M47" s="2">
        <f t="shared" si="3"/>
        <v>2</v>
      </c>
      <c r="N47" s="2" t="s">
        <v>6586</v>
      </c>
      <c r="O47" s="2" t="s">
        <v>6823</v>
      </c>
      <c r="P47" s="2" t="s">
        <v>6831</v>
      </c>
      <c r="Q47" s="2" t="s">
        <v>6593</v>
      </c>
      <c r="R47" s="2" t="s">
        <v>6824</v>
      </c>
      <c r="S47" s="2" t="s">
        <v>6589</v>
      </c>
      <c r="T47" s="2" t="s">
        <v>6825</v>
      </c>
      <c r="U47" s="2" t="s">
        <v>6826</v>
      </c>
      <c r="V47" s="2" t="s">
        <v>6826</v>
      </c>
      <c r="W47" s="2" t="s">
        <v>6704</v>
      </c>
      <c r="X47" s="2" t="s">
        <v>6630</v>
      </c>
      <c r="Y47" s="2" t="s">
        <v>6827</v>
      </c>
      <c r="Z47" s="2" t="s">
        <v>6603</v>
      </c>
      <c r="AA47" s="2" t="s">
        <v>6615</v>
      </c>
      <c r="AB47" s="2" t="s">
        <v>6617</v>
      </c>
      <c r="AC47" s="2" t="s">
        <v>6619</v>
      </c>
      <c r="AD47" s="2" t="s">
        <v>6826</v>
      </c>
      <c r="AE47" s="2" t="s">
        <v>6688</v>
      </c>
      <c r="AF47" s="2" t="s">
        <v>6712</v>
      </c>
      <c r="AG47" s="2" t="s">
        <v>6829</v>
      </c>
    </row>
    <row r="48" spans="1:33" ht="28.8">
      <c r="A48" s="2" t="s">
        <v>242</v>
      </c>
      <c r="B48" s="2">
        <v>2021</v>
      </c>
      <c r="C48" s="3" t="s">
        <v>6474</v>
      </c>
      <c r="D48" s="15" t="s">
        <v>6846</v>
      </c>
      <c r="E48" s="3" t="s">
        <v>6348</v>
      </c>
      <c r="F48" s="3" t="s">
        <v>6476</v>
      </c>
      <c r="G48" s="2" t="s">
        <v>6585</v>
      </c>
      <c r="H48" s="2" t="s">
        <v>6750</v>
      </c>
      <c r="I48" s="2" t="s">
        <v>6585</v>
      </c>
      <c r="J48" s="2">
        <f t="shared" si="4"/>
        <v>1</v>
      </c>
      <c r="K48" s="2">
        <f t="shared" si="5"/>
        <v>0</v>
      </c>
      <c r="L48" s="2">
        <f t="shared" si="6"/>
        <v>1</v>
      </c>
      <c r="M48" s="2">
        <f t="shared" si="3"/>
        <v>2</v>
      </c>
      <c r="N48" s="2" t="s">
        <v>6586</v>
      </c>
      <c r="O48" s="2" t="s">
        <v>6830</v>
      </c>
      <c r="P48" s="2" t="s">
        <v>6828</v>
      </c>
      <c r="Q48" s="2" t="s">
        <v>6593</v>
      </c>
      <c r="R48" s="2" t="s">
        <v>6597</v>
      </c>
      <c r="S48" s="2" t="s">
        <v>6589</v>
      </c>
      <c r="T48" s="2" t="s">
        <v>6825</v>
      </c>
      <c r="U48" s="2" t="s">
        <v>6709</v>
      </c>
      <c r="V48" s="2" t="s">
        <v>6648</v>
      </c>
      <c r="W48" s="2" t="s">
        <v>6682</v>
      </c>
      <c r="X48" s="2" t="s">
        <v>6592</v>
      </c>
      <c r="Y48" s="2" t="s">
        <v>6827</v>
      </c>
      <c r="Z48" s="2" t="s">
        <v>6603</v>
      </c>
      <c r="AA48" s="2" t="s">
        <v>6826</v>
      </c>
      <c r="AB48" s="2" t="s">
        <v>6617</v>
      </c>
      <c r="AC48" s="2" t="s">
        <v>6619</v>
      </c>
      <c r="AD48" s="2" t="s">
        <v>6605</v>
      </c>
      <c r="AE48" s="2" t="s">
        <v>6688</v>
      </c>
      <c r="AF48" s="2" t="s">
        <v>6712</v>
      </c>
      <c r="AG48" s="2" t="s">
        <v>6829</v>
      </c>
    </row>
    <row r="49" spans="1:33" ht="72">
      <c r="A49" s="2" t="s">
        <v>242</v>
      </c>
      <c r="B49" s="2">
        <v>2023</v>
      </c>
      <c r="C49" s="3" t="s">
        <v>6378</v>
      </c>
      <c r="D49" s="15" t="s">
        <v>6379</v>
      </c>
      <c r="E49" s="3" t="s">
        <v>3075</v>
      </c>
      <c r="F49" s="3" t="s">
        <v>6380</v>
      </c>
      <c r="G49" s="2" t="s">
        <v>6585</v>
      </c>
      <c r="H49" s="2" t="s">
        <v>6750</v>
      </c>
      <c r="I49" s="2" t="s">
        <v>6585</v>
      </c>
      <c r="J49" s="2">
        <f t="shared" si="4"/>
        <v>1</v>
      </c>
      <c r="K49" s="2">
        <f t="shared" si="5"/>
        <v>0</v>
      </c>
      <c r="L49" s="2">
        <f t="shared" si="6"/>
        <v>1</v>
      </c>
      <c r="M49" s="2">
        <f t="shared" si="3"/>
        <v>2</v>
      </c>
      <c r="N49" s="2" t="s">
        <v>6586</v>
      </c>
      <c r="O49" s="2" t="s">
        <v>6823</v>
      </c>
      <c r="P49" s="2" t="s">
        <v>6634</v>
      </c>
      <c r="Q49" s="2" t="s">
        <v>6593</v>
      </c>
      <c r="R49" s="2" t="s">
        <v>6824</v>
      </c>
      <c r="S49" s="2" t="s">
        <v>6589</v>
      </c>
      <c r="T49" s="2" t="s">
        <v>6825</v>
      </c>
      <c r="U49" s="2" t="s">
        <v>6709</v>
      </c>
      <c r="V49" s="2" t="s">
        <v>6826</v>
      </c>
      <c r="W49" s="2" t="s">
        <v>6704</v>
      </c>
      <c r="X49" s="2" t="s">
        <v>6592</v>
      </c>
      <c r="Y49" s="2" t="s">
        <v>6827</v>
      </c>
      <c r="Z49" s="2" t="s">
        <v>6603</v>
      </c>
      <c r="AA49" s="2" t="s">
        <v>6615</v>
      </c>
      <c r="AB49" s="2" t="s">
        <v>6617</v>
      </c>
      <c r="AC49" s="2" t="s">
        <v>6619</v>
      </c>
      <c r="AD49" s="2" t="s">
        <v>6605</v>
      </c>
      <c r="AE49" s="2" t="s">
        <v>6688</v>
      </c>
      <c r="AF49" s="2" t="s">
        <v>6712</v>
      </c>
      <c r="AG49" s="2" t="s">
        <v>6829</v>
      </c>
    </row>
    <row r="50" spans="1:33" ht="28.8">
      <c r="A50" s="2" t="s">
        <v>242</v>
      </c>
      <c r="B50" s="2">
        <v>2023</v>
      </c>
      <c r="C50" s="3" t="s">
        <v>6346</v>
      </c>
      <c r="D50" s="15" t="s">
        <v>6347</v>
      </c>
      <c r="E50" s="3" t="s">
        <v>6348</v>
      </c>
      <c r="F50" s="3" t="s">
        <v>6350</v>
      </c>
      <c r="G50" s="2" t="s">
        <v>6585</v>
      </c>
      <c r="H50" s="2" t="s">
        <v>6585</v>
      </c>
      <c r="I50" s="2" t="s">
        <v>6585</v>
      </c>
      <c r="J50" s="2">
        <f t="shared" si="4"/>
        <v>1</v>
      </c>
      <c r="K50" s="2">
        <f t="shared" si="5"/>
        <v>1</v>
      </c>
      <c r="L50" s="2">
        <f t="shared" si="6"/>
        <v>1</v>
      </c>
      <c r="M50" s="2">
        <f t="shared" si="3"/>
        <v>3</v>
      </c>
      <c r="N50" s="2" t="s">
        <v>6586</v>
      </c>
      <c r="O50" s="2" t="s">
        <v>6830</v>
      </c>
      <c r="P50" s="2" t="s">
        <v>6831</v>
      </c>
      <c r="Q50" s="2" t="s">
        <v>6593</v>
      </c>
      <c r="R50" s="2" t="s">
        <v>6824</v>
      </c>
      <c r="S50" s="2" t="s">
        <v>6589</v>
      </c>
      <c r="T50" s="2" t="s">
        <v>6833</v>
      </c>
      <c r="U50" s="2" t="s">
        <v>6826</v>
      </c>
      <c r="V50" s="2" t="s">
        <v>6826</v>
      </c>
      <c r="W50" s="2" t="s">
        <v>6637</v>
      </c>
      <c r="X50" s="2" t="s">
        <v>6728</v>
      </c>
      <c r="Y50" s="2" t="s">
        <v>6641</v>
      </c>
      <c r="Z50" s="2" t="s">
        <v>6643</v>
      </c>
      <c r="AA50" s="2" t="s">
        <v>6842</v>
      </c>
      <c r="AB50" s="2" t="s">
        <v>6654</v>
      </c>
      <c r="AC50" s="2" t="s">
        <v>6835</v>
      </c>
      <c r="AD50" s="2" t="s">
        <v>6697</v>
      </c>
      <c r="AE50" s="2" t="s">
        <v>6837</v>
      </c>
      <c r="AF50" s="2" t="s">
        <v>6613</v>
      </c>
      <c r="AG50" s="2" t="s">
        <v>6836</v>
      </c>
    </row>
    <row r="51" spans="1:33" ht="72">
      <c r="A51" s="2" t="s">
        <v>242</v>
      </c>
      <c r="B51" s="2">
        <v>2023</v>
      </c>
      <c r="C51" s="3" t="s">
        <v>6203</v>
      </c>
      <c r="D51" s="15" t="s">
        <v>6204</v>
      </c>
      <c r="E51" s="3" t="s">
        <v>803</v>
      </c>
      <c r="F51" s="3" t="s">
        <v>6205</v>
      </c>
      <c r="G51" s="2" t="s">
        <v>6585</v>
      </c>
      <c r="H51" s="2" t="s">
        <v>6585</v>
      </c>
      <c r="I51" s="2" t="s">
        <v>6585</v>
      </c>
      <c r="J51" s="2">
        <f t="shared" si="4"/>
        <v>1</v>
      </c>
      <c r="K51" s="2">
        <f t="shared" si="5"/>
        <v>1</v>
      </c>
      <c r="L51" s="2">
        <f t="shared" si="6"/>
        <v>1</v>
      </c>
      <c r="M51" s="2">
        <f t="shared" si="3"/>
        <v>3</v>
      </c>
      <c r="N51" s="2" t="s">
        <v>6586</v>
      </c>
      <c r="O51" s="2" t="s">
        <v>6823</v>
      </c>
      <c r="P51" s="2" t="s">
        <v>6634</v>
      </c>
      <c r="Q51" s="2" t="s">
        <v>6593</v>
      </c>
      <c r="R51" s="2" t="s">
        <v>6597</v>
      </c>
      <c r="S51" s="2" t="s">
        <v>6678</v>
      </c>
      <c r="T51" s="2" t="s">
        <v>6825</v>
      </c>
      <c r="U51" s="2" t="s">
        <v>6686</v>
      </c>
      <c r="V51" s="2" t="s">
        <v>6648</v>
      </c>
      <c r="W51" s="2" t="s">
        <v>6682</v>
      </c>
      <c r="X51" s="2" t="s">
        <v>6592</v>
      </c>
      <c r="Y51" s="2" t="s">
        <v>6827</v>
      </c>
      <c r="Z51" s="2" t="s">
        <v>6603</v>
      </c>
      <c r="AA51" s="2" t="s">
        <v>6652</v>
      </c>
      <c r="AB51" s="2" t="s">
        <v>6654</v>
      </c>
      <c r="AC51" s="2" t="s">
        <v>6835</v>
      </c>
      <c r="AD51" s="2" t="s">
        <v>6707</v>
      </c>
      <c r="AE51" s="2" t="s">
        <v>6837</v>
      </c>
      <c r="AF51" s="2" t="s">
        <v>6613</v>
      </c>
      <c r="AG51" s="2" t="s">
        <v>6829</v>
      </c>
    </row>
    <row r="52" spans="1:33" ht="28.8">
      <c r="A52" s="2" t="s">
        <v>242</v>
      </c>
      <c r="B52" s="2">
        <v>2023</v>
      </c>
      <c r="C52" s="3" t="s">
        <v>6318</v>
      </c>
      <c r="D52" s="15" t="s">
        <v>6319</v>
      </c>
      <c r="E52" s="3" t="s">
        <v>5914</v>
      </c>
      <c r="F52" s="3" t="s">
        <v>6320</v>
      </c>
      <c r="G52" s="2" t="s">
        <v>6585</v>
      </c>
      <c r="H52" s="2" t="s">
        <v>6585</v>
      </c>
      <c r="I52" s="2" t="s">
        <v>6585</v>
      </c>
      <c r="J52" s="2">
        <f t="shared" si="4"/>
        <v>1</v>
      </c>
      <c r="K52" s="2">
        <f t="shared" si="5"/>
        <v>1</v>
      </c>
      <c r="L52" s="2">
        <f t="shared" si="6"/>
        <v>1</v>
      </c>
      <c r="M52" s="2">
        <f t="shared" si="3"/>
        <v>3</v>
      </c>
      <c r="N52" s="2" t="s">
        <v>6586</v>
      </c>
      <c r="O52" s="2" t="s">
        <v>6839</v>
      </c>
      <c r="P52" s="2" t="s">
        <v>6634</v>
      </c>
      <c r="Q52" s="2" t="s">
        <v>6593</v>
      </c>
      <c r="R52" s="2" t="s">
        <v>6826</v>
      </c>
      <c r="S52" s="2" t="s">
        <v>6589</v>
      </c>
      <c r="T52" s="2" t="s">
        <v>6825</v>
      </c>
      <c r="U52" s="2" t="s">
        <v>6686</v>
      </c>
      <c r="V52" s="2" t="s">
        <v>6826</v>
      </c>
      <c r="W52" s="2" t="s">
        <v>6682</v>
      </c>
      <c r="X52" s="2" t="s">
        <v>6592</v>
      </c>
      <c r="Y52" s="2" t="s">
        <v>6641</v>
      </c>
      <c r="Z52" s="2" t="s">
        <v>6603</v>
      </c>
      <c r="AA52" s="2" t="s">
        <v>6652</v>
      </c>
      <c r="AB52" s="2" t="s">
        <v>6654</v>
      </c>
      <c r="AC52" s="2" t="s">
        <v>6835</v>
      </c>
      <c r="AD52" s="2" t="s">
        <v>6605</v>
      </c>
      <c r="AE52" s="2" t="s">
        <v>6837</v>
      </c>
      <c r="AF52" s="2" t="s">
        <v>6613</v>
      </c>
      <c r="AG52" s="2" t="s">
        <v>6844</v>
      </c>
    </row>
    <row r="53" spans="1:33" ht="115.2">
      <c r="A53" s="2" t="s">
        <v>200</v>
      </c>
      <c r="B53" s="2">
        <v>2023</v>
      </c>
      <c r="C53" s="3" t="s">
        <v>6221</v>
      </c>
      <c r="D53" s="15" t="s">
        <v>6222</v>
      </c>
      <c r="E53" s="3" t="s">
        <v>6180</v>
      </c>
      <c r="F53" s="3" t="s">
        <v>6223</v>
      </c>
      <c r="G53" s="2" t="s">
        <v>6585</v>
      </c>
      <c r="H53" s="2" t="s">
        <v>6585</v>
      </c>
      <c r="I53" s="2" t="s">
        <v>6585</v>
      </c>
      <c r="J53" s="2">
        <f t="shared" si="4"/>
        <v>1</v>
      </c>
      <c r="K53" s="2">
        <f t="shared" si="5"/>
        <v>1</v>
      </c>
      <c r="L53" s="2">
        <f t="shared" si="6"/>
        <v>1</v>
      </c>
      <c r="M53" s="2">
        <f t="shared" si="3"/>
        <v>3</v>
      </c>
      <c r="N53" s="2" t="s">
        <v>6586</v>
      </c>
      <c r="O53" s="2" t="s">
        <v>6830</v>
      </c>
      <c r="P53" s="2" t="s">
        <v>6838</v>
      </c>
      <c r="Q53" s="2" t="s">
        <v>6593</v>
      </c>
      <c r="R53" s="2" t="s">
        <v>6597</v>
      </c>
      <c r="S53" s="2" t="s">
        <v>6589</v>
      </c>
      <c r="T53" s="2" t="s">
        <v>6825</v>
      </c>
      <c r="U53" s="2" t="s">
        <v>6826</v>
      </c>
      <c r="V53" s="2" t="s">
        <v>6648</v>
      </c>
      <c r="W53" s="2" t="s">
        <v>6682</v>
      </c>
      <c r="X53" s="2" t="s">
        <v>6592</v>
      </c>
      <c r="Y53" s="2" t="s">
        <v>6827</v>
      </c>
      <c r="Z53" s="2" t="s">
        <v>6603</v>
      </c>
      <c r="AA53" s="2" t="s">
        <v>6615</v>
      </c>
      <c r="AB53" s="2" t="s">
        <v>6617</v>
      </c>
      <c r="AC53" s="2" t="s">
        <v>6619</v>
      </c>
      <c r="AD53" s="2" t="s">
        <v>6697</v>
      </c>
      <c r="AE53" s="2" t="s">
        <v>6688</v>
      </c>
      <c r="AF53" s="2" t="s">
        <v>6712</v>
      </c>
      <c r="AG53" s="2" t="s">
        <v>6829</v>
      </c>
    </row>
    <row r="54" spans="1:33" ht="43.2">
      <c r="A54" s="2" t="s">
        <v>242</v>
      </c>
      <c r="B54" s="2">
        <v>2023</v>
      </c>
      <c r="C54" s="3" t="s">
        <v>6294</v>
      </c>
      <c r="D54" s="15" t="s">
        <v>6295</v>
      </c>
      <c r="E54" s="3" t="s">
        <v>6296</v>
      </c>
      <c r="F54" s="3" t="s">
        <v>6298</v>
      </c>
      <c r="G54" s="2" t="s">
        <v>6585</v>
      </c>
      <c r="H54" s="2" t="s">
        <v>6585</v>
      </c>
      <c r="I54" s="2" t="s">
        <v>6585</v>
      </c>
      <c r="J54" s="2">
        <f t="shared" si="4"/>
        <v>1</v>
      </c>
      <c r="K54" s="2">
        <f t="shared" si="5"/>
        <v>1</v>
      </c>
      <c r="L54" s="2">
        <f t="shared" si="6"/>
        <v>1</v>
      </c>
      <c r="M54" s="2">
        <f t="shared" si="3"/>
        <v>3</v>
      </c>
      <c r="N54" s="2" t="s">
        <v>6586</v>
      </c>
      <c r="O54" s="2" t="s">
        <v>6823</v>
      </c>
      <c r="P54" s="46" t="s">
        <v>6831</v>
      </c>
      <c r="Q54" s="47" t="s">
        <v>6632</v>
      </c>
      <c r="R54" s="2" t="s">
        <v>6597</v>
      </c>
      <c r="S54" s="2" t="s">
        <v>6589</v>
      </c>
      <c r="T54" s="2" t="s">
        <v>6833</v>
      </c>
      <c r="U54" s="2" t="s">
        <v>6646</v>
      </c>
      <c r="V54" s="2" t="s">
        <v>6648</v>
      </c>
      <c r="W54" s="2" t="s">
        <v>6637</v>
      </c>
      <c r="X54" s="2" t="s">
        <v>6728</v>
      </c>
      <c r="Y54" s="2" t="s">
        <v>6641</v>
      </c>
      <c r="Z54" s="2" t="s">
        <v>6643</v>
      </c>
      <c r="AA54" s="2" t="s">
        <v>6652</v>
      </c>
      <c r="AB54" s="2" t="s">
        <v>6654</v>
      </c>
      <c r="AC54" s="2" t="s">
        <v>6835</v>
      </c>
      <c r="AD54" s="2" t="s">
        <v>6697</v>
      </c>
      <c r="AE54" s="2" t="s">
        <v>6837</v>
      </c>
      <c r="AF54" s="2" t="s">
        <v>6613</v>
      </c>
      <c r="AG54" s="2" t="s">
        <v>6836</v>
      </c>
    </row>
    <row r="55" spans="1:33" ht="43.2">
      <c r="A55" s="2" t="s">
        <v>242</v>
      </c>
      <c r="B55" s="2">
        <v>2012</v>
      </c>
      <c r="C55" s="3" t="s">
        <v>6847</v>
      </c>
      <c r="D55" s="3" t="s">
        <v>6848</v>
      </c>
      <c r="E55" s="3" t="s">
        <v>6849</v>
      </c>
      <c r="G55" s="2" t="s">
        <v>6585</v>
      </c>
      <c r="H55" s="2" t="s">
        <v>6585</v>
      </c>
      <c r="I55" s="2" t="s">
        <v>6585</v>
      </c>
      <c r="J55" s="2">
        <f t="shared" si="4"/>
        <v>1</v>
      </c>
      <c r="K55" s="2">
        <f t="shared" si="5"/>
        <v>1</v>
      </c>
      <c r="L55" s="2">
        <f t="shared" si="6"/>
        <v>1</v>
      </c>
      <c r="M55" s="2">
        <f t="shared" si="3"/>
        <v>3</v>
      </c>
      <c r="N55" s="2" t="s">
        <v>6850</v>
      </c>
      <c r="O55" s="2" t="s">
        <v>6830</v>
      </c>
      <c r="P55" s="2" t="s">
        <v>6831</v>
      </c>
      <c r="Q55" s="2" t="s">
        <v>6593</v>
      </c>
      <c r="R55" s="2" t="s">
        <v>6826</v>
      </c>
      <c r="S55" s="2" t="s">
        <v>6589</v>
      </c>
      <c r="T55" s="2" t="s">
        <v>6833</v>
      </c>
      <c r="U55" s="2" t="s">
        <v>6826</v>
      </c>
      <c r="V55" s="2" t="s">
        <v>6826</v>
      </c>
      <c r="W55" s="2" t="s">
        <v>6637</v>
      </c>
      <c r="X55" s="2" t="s">
        <v>6728</v>
      </c>
      <c r="Y55" s="2" t="s">
        <v>6641</v>
      </c>
      <c r="Z55" s="2" t="s">
        <v>6643</v>
      </c>
      <c r="AA55" s="2" t="s">
        <v>6834</v>
      </c>
      <c r="AB55" s="2" t="s">
        <v>6654</v>
      </c>
      <c r="AC55" s="2" t="s">
        <v>6619</v>
      </c>
      <c r="AD55" s="2" t="s">
        <v>6605</v>
      </c>
      <c r="AE55" s="2" t="s">
        <v>6837</v>
      </c>
      <c r="AF55" s="2" t="s">
        <v>6613</v>
      </c>
      <c r="AG55" s="2" t="s">
        <v>6836</v>
      </c>
    </row>
    <row r="56" spans="1:33" ht="86.4">
      <c r="A56" s="2" t="s">
        <v>242</v>
      </c>
      <c r="B56" s="2">
        <v>2019</v>
      </c>
      <c r="C56" s="3" t="s">
        <v>6851</v>
      </c>
      <c r="D56" s="3" t="s">
        <v>6852</v>
      </c>
      <c r="E56" s="3" t="s">
        <v>6853</v>
      </c>
      <c r="G56" s="2" t="s">
        <v>6585</v>
      </c>
      <c r="H56" s="2" t="s">
        <v>6585</v>
      </c>
      <c r="I56" s="2" t="s">
        <v>6585</v>
      </c>
      <c r="J56" s="2">
        <f t="shared" si="4"/>
        <v>1</v>
      </c>
      <c r="K56" s="2">
        <f t="shared" si="5"/>
        <v>1</v>
      </c>
      <c r="L56" s="2">
        <f t="shared" si="6"/>
        <v>1</v>
      </c>
      <c r="M56" s="2">
        <f t="shared" si="3"/>
        <v>3</v>
      </c>
      <c r="N56" s="2" t="s">
        <v>6850</v>
      </c>
      <c r="O56" s="2" t="s">
        <v>6830</v>
      </c>
      <c r="P56" s="2" t="s">
        <v>6634</v>
      </c>
      <c r="Q56" s="2" t="s">
        <v>6593</v>
      </c>
      <c r="R56" s="2" t="s">
        <v>6826</v>
      </c>
      <c r="S56" s="2" t="s">
        <v>6589</v>
      </c>
      <c r="T56" s="2" t="s">
        <v>6833</v>
      </c>
      <c r="U56" s="2" t="s">
        <v>6826</v>
      </c>
      <c r="V56" s="2" t="s">
        <v>6826</v>
      </c>
      <c r="W56" s="2" t="s">
        <v>6637</v>
      </c>
      <c r="X56" s="2" t="s">
        <v>6630</v>
      </c>
      <c r="Y56" s="2" t="s">
        <v>6641</v>
      </c>
      <c r="Z56" s="2" t="s">
        <v>6643</v>
      </c>
      <c r="AA56" s="2" t="s">
        <v>6842</v>
      </c>
      <c r="AB56" s="2" t="s">
        <v>6654</v>
      </c>
      <c r="AC56" s="2" t="s">
        <v>6619</v>
      </c>
      <c r="AD56" s="2" t="s">
        <v>6605</v>
      </c>
      <c r="AE56" s="2" t="s">
        <v>6837</v>
      </c>
      <c r="AF56" s="2" t="s">
        <v>6613</v>
      </c>
      <c r="AG56" s="2" t="s">
        <v>6836</v>
      </c>
    </row>
    <row r="57" spans="1:33" ht="100.8">
      <c r="A57" s="2" t="s">
        <v>242</v>
      </c>
      <c r="B57" s="2">
        <v>2023</v>
      </c>
      <c r="C57" s="3" t="s">
        <v>6854</v>
      </c>
      <c r="D57" s="15" t="s">
        <v>6855</v>
      </c>
      <c r="E57" s="3" t="s">
        <v>6856</v>
      </c>
      <c r="G57" s="2" t="s">
        <v>6585</v>
      </c>
      <c r="H57" s="2" t="s">
        <v>6585</v>
      </c>
      <c r="I57" s="2" t="s">
        <v>6585</v>
      </c>
      <c r="J57" s="2">
        <f t="shared" si="4"/>
        <v>1</v>
      </c>
      <c r="K57" s="2">
        <f t="shared" si="5"/>
        <v>1</v>
      </c>
      <c r="L57" s="2">
        <f t="shared" si="6"/>
        <v>1</v>
      </c>
      <c r="M57" s="2">
        <f t="shared" si="3"/>
        <v>3</v>
      </c>
      <c r="N57" s="2" t="s">
        <v>6850</v>
      </c>
      <c r="O57" s="2" t="s">
        <v>6830</v>
      </c>
      <c r="P57" s="2" t="s">
        <v>6634</v>
      </c>
      <c r="Q57" s="2" t="s">
        <v>6593</v>
      </c>
      <c r="R57" s="2" t="s">
        <v>6824</v>
      </c>
      <c r="S57" s="2" t="s">
        <v>6772</v>
      </c>
      <c r="T57" s="2" t="s">
        <v>6825</v>
      </c>
      <c r="U57" s="2" t="s">
        <v>6826</v>
      </c>
      <c r="V57" s="2" t="s">
        <v>6826</v>
      </c>
      <c r="W57" s="2" t="s">
        <v>6682</v>
      </c>
      <c r="X57" s="2" t="s">
        <v>6592</v>
      </c>
      <c r="Y57" s="2" t="s">
        <v>6641</v>
      </c>
      <c r="Z57" s="2" t="s">
        <v>6643</v>
      </c>
      <c r="AA57" s="2" t="s">
        <v>6615</v>
      </c>
      <c r="AB57" s="2" t="s">
        <v>6617</v>
      </c>
      <c r="AC57" s="2" t="s">
        <v>6619</v>
      </c>
      <c r="AD57" s="2" t="s">
        <v>6605</v>
      </c>
      <c r="AE57" s="2" t="s">
        <v>6837</v>
      </c>
      <c r="AF57" s="2" t="s">
        <v>6712</v>
      </c>
      <c r="AG57" s="2" t="s">
        <v>6836</v>
      </c>
    </row>
    <row r="58" spans="1:33" ht="43.2">
      <c r="A58" s="2" t="s">
        <v>242</v>
      </c>
      <c r="B58" s="2">
        <v>2023</v>
      </c>
      <c r="C58" s="3" t="s">
        <v>6857</v>
      </c>
      <c r="D58" s="15" t="s">
        <v>6858</v>
      </c>
      <c r="E58" s="3" t="s">
        <v>4955</v>
      </c>
      <c r="G58" s="2" t="s">
        <v>6585</v>
      </c>
      <c r="H58" s="2" t="s">
        <v>6585</v>
      </c>
      <c r="I58" s="2" t="s">
        <v>6585</v>
      </c>
      <c r="J58" s="2">
        <f t="shared" si="4"/>
        <v>1</v>
      </c>
      <c r="K58" s="2">
        <f t="shared" si="5"/>
        <v>1</v>
      </c>
      <c r="L58" s="2">
        <f t="shared" si="6"/>
        <v>1</v>
      </c>
      <c r="M58" s="2">
        <f t="shared" si="3"/>
        <v>3</v>
      </c>
      <c r="N58" s="2" t="s">
        <v>6850</v>
      </c>
      <c r="O58" s="2" t="s">
        <v>6830</v>
      </c>
      <c r="P58" s="2" t="s">
        <v>6634</v>
      </c>
      <c r="Q58" s="2" t="s">
        <v>6593</v>
      </c>
      <c r="R58" s="2" t="s">
        <v>6826</v>
      </c>
      <c r="S58" s="2" t="s">
        <v>6589</v>
      </c>
      <c r="T58" s="2" t="s">
        <v>6833</v>
      </c>
      <c r="U58" s="2" t="s">
        <v>6709</v>
      </c>
      <c r="V58" s="2" t="s">
        <v>6826</v>
      </c>
      <c r="W58" s="2" t="s">
        <v>6682</v>
      </c>
      <c r="X58" s="2" t="s">
        <v>6728</v>
      </c>
      <c r="Y58" s="2" t="s">
        <v>6827</v>
      </c>
      <c r="Z58" s="2" t="s">
        <v>6603</v>
      </c>
      <c r="AA58" s="2" t="s">
        <v>6826</v>
      </c>
      <c r="AB58" s="2" t="s">
        <v>6617</v>
      </c>
      <c r="AC58" s="2" t="s">
        <v>6619</v>
      </c>
      <c r="AD58" s="2" t="s">
        <v>6697</v>
      </c>
      <c r="AE58" s="2" t="s">
        <v>6688</v>
      </c>
      <c r="AF58" s="2" t="s">
        <v>6712</v>
      </c>
      <c r="AG58" s="2" t="s">
        <v>6829</v>
      </c>
    </row>
    <row r="59" spans="1:33" ht="28.8">
      <c r="A59" s="2" t="s">
        <v>242</v>
      </c>
      <c r="B59" s="2">
        <v>2023</v>
      </c>
      <c r="D59" s="3" t="s">
        <v>6859</v>
      </c>
      <c r="G59" s="2" t="s">
        <v>6585</v>
      </c>
      <c r="H59" s="2" t="s">
        <v>6585</v>
      </c>
      <c r="I59" s="2" t="s">
        <v>6585</v>
      </c>
      <c r="J59" s="2">
        <f t="shared" si="4"/>
        <v>1</v>
      </c>
      <c r="K59" s="2">
        <f t="shared" si="5"/>
        <v>1</v>
      </c>
      <c r="L59" s="2">
        <f t="shared" si="6"/>
        <v>1</v>
      </c>
      <c r="M59" s="2">
        <f t="shared" si="3"/>
        <v>3</v>
      </c>
      <c r="N59" s="2" t="s">
        <v>6850</v>
      </c>
      <c r="O59" s="2" t="s">
        <v>6830</v>
      </c>
      <c r="P59" s="2" t="s">
        <v>6828</v>
      </c>
      <c r="R59" s="2" t="s">
        <v>6824</v>
      </c>
      <c r="S59" s="2" t="s">
        <v>6589</v>
      </c>
      <c r="T59" s="2" t="s">
        <v>6825</v>
      </c>
      <c r="U59" s="2" t="s">
        <v>6826</v>
      </c>
      <c r="V59" s="2" t="s">
        <v>6826</v>
      </c>
      <c r="W59" s="2" t="s">
        <v>6682</v>
      </c>
      <c r="X59" s="2" t="s">
        <v>6592</v>
      </c>
      <c r="Y59" s="2" t="s">
        <v>6827</v>
      </c>
      <c r="Z59" s="2" t="s">
        <v>6603</v>
      </c>
      <c r="AA59" s="2" t="s">
        <v>6615</v>
      </c>
      <c r="AB59" s="2" t="s">
        <v>6617</v>
      </c>
      <c r="AC59" s="2" t="s">
        <v>6619</v>
      </c>
      <c r="AD59" s="2" t="s">
        <v>6826</v>
      </c>
      <c r="AE59" s="2" t="s">
        <v>6837</v>
      </c>
      <c r="AF59" s="2" t="s">
        <v>6712</v>
      </c>
      <c r="AG59" s="2" t="s">
        <v>6829</v>
      </c>
    </row>
    <row r="60" spans="1:33" ht="57.6">
      <c r="A60" s="2" t="s">
        <v>242</v>
      </c>
      <c r="B60" s="2">
        <v>2013</v>
      </c>
      <c r="C60" s="3" t="s">
        <v>1607</v>
      </c>
      <c r="D60" s="3" t="s">
        <v>1608</v>
      </c>
      <c r="E60" s="3" t="s">
        <v>1609</v>
      </c>
      <c r="F60" s="3" t="s">
        <v>1611</v>
      </c>
      <c r="G60" s="2" t="s">
        <v>6750</v>
      </c>
      <c r="H60" s="2" t="s">
        <v>6750</v>
      </c>
      <c r="I60" s="2" t="s">
        <v>6750</v>
      </c>
      <c r="J60" s="2">
        <f t="shared" si="4"/>
        <v>0</v>
      </c>
      <c r="K60" s="2">
        <f t="shared" si="5"/>
        <v>0</v>
      </c>
      <c r="L60" s="2">
        <f t="shared" si="6"/>
        <v>0</v>
      </c>
      <c r="M60" s="2">
        <f t="shared" si="3"/>
        <v>0</v>
      </c>
      <c r="N60" s="2" t="s">
        <v>6753</v>
      </c>
      <c r="O60" s="2" t="s">
        <v>6826</v>
      </c>
      <c r="P60" s="2" t="s">
        <v>6826</v>
      </c>
      <c r="Q60" s="2" t="s">
        <v>6826</v>
      </c>
      <c r="R60" s="2" t="s">
        <v>6826</v>
      </c>
      <c r="S60" s="2" t="s">
        <v>6826</v>
      </c>
      <c r="T60" s="2" t="s">
        <v>6826</v>
      </c>
      <c r="U60" s="2" t="s">
        <v>6826</v>
      </c>
      <c r="V60" s="2" t="s">
        <v>6826</v>
      </c>
      <c r="W60" s="2" t="s">
        <v>6826</v>
      </c>
      <c r="X60" s="2" t="s">
        <v>6826</v>
      </c>
      <c r="Y60" s="2" t="s">
        <v>6826</v>
      </c>
      <c r="Z60" s="2" t="s">
        <v>6826</v>
      </c>
      <c r="AA60" s="2" t="s">
        <v>6826</v>
      </c>
      <c r="AB60" s="2" t="s">
        <v>6826</v>
      </c>
      <c r="AC60" s="2" t="s">
        <v>6826</v>
      </c>
      <c r="AD60" s="2" t="s">
        <v>6826</v>
      </c>
      <c r="AE60" s="2" t="s">
        <v>6826</v>
      </c>
      <c r="AF60" s="2" t="s">
        <v>6826</v>
      </c>
      <c r="AG60" s="2" t="s">
        <v>6826</v>
      </c>
    </row>
    <row r="61" spans="1:33" ht="144">
      <c r="A61" s="2" t="s">
        <v>768</v>
      </c>
      <c r="B61" s="2">
        <v>2014</v>
      </c>
      <c r="C61" s="3" t="s">
        <v>6860</v>
      </c>
      <c r="D61" s="3" t="s">
        <v>2211</v>
      </c>
      <c r="E61" s="3" t="s">
        <v>6861</v>
      </c>
      <c r="G61" s="2" t="s">
        <v>6750</v>
      </c>
      <c r="H61" s="2" t="s">
        <v>6750</v>
      </c>
      <c r="I61" s="2" t="s">
        <v>6750</v>
      </c>
      <c r="J61" s="2">
        <f t="shared" si="4"/>
        <v>0</v>
      </c>
      <c r="K61" s="2">
        <f t="shared" si="5"/>
        <v>0</v>
      </c>
      <c r="L61" s="2">
        <f t="shared" si="6"/>
        <v>0</v>
      </c>
      <c r="M61" s="2">
        <f t="shared" si="3"/>
        <v>0</v>
      </c>
      <c r="N61" s="2" t="s">
        <v>6753</v>
      </c>
      <c r="O61" s="2" t="s">
        <v>6826</v>
      </c>
      <c r="P61" s="2" t="s">
        <v>6826</v>
      </c>
      <c r="Q61" s="2" t="s">
        <v>6826</v>
      </c>
      <c r="R61" s="2" t="s">
        <v>6826</v>
      </c>
      <c r="S61" s="2" t="s">
        <v>6826</v>
      </c>
      <c r="T61" s="2" t="s">
        <v>6826</v>
      </c>
      <c r="U61" s="2" t="s">
        <v>6826</v>
      </c>
      <c r="V61" s="2" t="s">
        <v>6826</v>
      </c>
      <c r="W61" s="2" t="s">
        <v>6826</v>
      </c>
      <c r="X61" s="2" t="s">
        <v>6826</v>
      </c>
      <c r="Y61" s="2" t="s">
        <v>6826</v>
      </c>
      <c r="Z61" s="2" t="s">
        <v>6826</v>
      </c>
      <c r="AA61" s="2" t="s">
        <v>6826</v>
      </c>
      <c r="AB61" s="2" t="s">
        <v>6826</v>
      </c>
      <c r="AC61" s="2" t="s">
        <v>6826</v>
      </c>
      <c r="AD61" s="2" t="s">
        <v>6826</v>
      </c>
      <c r="AE61" s="2" t="s">
        <v>6826</v>
      </c>
      <c r="AF61" s="2" t="s">
        <v>6826</v>
      </c>
      <c r="AG61" s="2" t="s">
        <v>6826</v>
      </c>
    </row>
    <row r="62" spans="1:33" ht="57.6">
      <c r="A62" s="2" t="s">
        <v>242</v>
      </c>
      <c r="B62" s="2">
        <v>2014</v>
      </c>
      <c r="C62" s="3" t="s">
        <v>2198</v>
      </c>
      <c r="D62" s="3" t="s">
        <v>2199</v>
      </c>
      <c r="E62" s="3" t="s">
        <v>2200</v>
      </c>
      <c r="F62" s="3" t="s">
        <v>2202</v>
      </c>
      <c r="G62" s="2" t="s">
        <v>6750</v>
      </c>
      <c r="H62" s="2" t="s">
        <v>6750</v>
      </c>
      <c r="I62" s="2" t="s">
        <v>6750</v>
      </c>
      <c r="J62" s="2">
        <f t="shared" si="4"/>
        <v>0</v>
      </c>
      <c r="K62" s="2">
        <f t="shared" si="5"/>
        <v>0</v>
      </c>
      <c r="L62" s="2">
        <f t="shared" si="6"/>
        <v>0</v>
      </c>
      <c r="M62" s="2">
        <f t="shared" si="3"/>
        <v>0</v>
      </c>
      <c r="N62" s="2" t="s">
        <v>6753</v>
      </c>
      <c r="O62" s="2" t="s">
        <v>6826</v>
      </c>
      <c r="P62" s="2" t="s">
        <v>6826</v>
      </c>
      <c r="Q62" s="2" t="s">
        <v>6826</v>
      </c>
      <c r="R62" s="2" t="s">
        <v>6826</v>
      </c>
      <c r="S62" s="2" t="s">
        <v>6826</v>
      </c>
      <c r="T62" s="2" t="s">
        <v>6826</v>
      </c>
      <c r="U62" s="2" t="s">
        <v>6826</v>
      </c>
      <c r="V62" s="2" t="s">
        <v>6826</v>
      </c>
      <c r="W62" s="2" t="s">
        <v>6826</v>
      </c>
      <c r="X62" s="2" t="s">
        <v>6826</v>
      </c>
      <c r="Y62" s="2" t="s">
        <v>6826</v>
      </c>
      <c r="Z62" s="2" t="s">
        <v>6826</v>
      </c>
      <c r="AA62" s="2" t="s">
        <v>6826</v>
      </c>
      <c r="AB62" s="2" t="s">
        <v>6826</v>
      </c>
      <c r="AC62" s="2" t="s">
        <v>6826</v>
      </c>
      <c r="AD62" s="2" t="s">
        <v>6826</v>
      </c>
      <c r="AE62" s="2" t="s">
        <v>6826</v>
      </c>
      <c r="AF62" s="2" t="s">
        <v>6826</v>
      </c>
      <c r="AG62" s="2" t="s">
        <v>6826</v>
      </c>
    </row>
    <row r="63" spans="1:33" ht="57.6">
      <c r="A63" s="2" t="s">
        <v>242</v>
      </c>
      <c r="B63" s="2">
        <v>2015</v>
      </c>
      <c r="C63" s="3" t="s">
        <v>2578</v>
      </c>
      <c r="D63" s="3" t="s">
        <v>2579</v>
      </c>
      <c r="E63" s="3" t="s">
        <v>2580</v>
      </c>
      <c r="F63" s="3" t="s">
        <v>2582</v>
      </c>
      <c r="G63" s="2" t="s">
        <v>6750</v>
      </c>
      <c r="H63" s="2" t="s">
        <v>6750</v>
      </c>
      <c r="I63" s="2" t="s">
        <v>6750</v>
      </c>
      <c r="J63" s="2">
        <f t="shared" si="4"/>
        <v>0</v>
      </c>
      <c r="K63" s="2">
        <f t="shared" si="5"/>
        <v>0</v>
      </c>
      <c r="L63" s="2">
        <f t="shared" si="6"/>
        <v>0</v>
      </c>
      <c r="M63" s="2">
        <f t="shared" si="3"/>
        <v>0</v>
      </c>
      <c r="N63" s="2" t="s">
        <v>6753</v>
      </c>
      <c r="O63" s="2" t="s">
        <v>6826</v>
      </c>
      <c r="P63" s="2" t="s">
        <v>6826</v>
      </c>
      <c r="Q63" s="2" t="s">
        <v>6826</v>
      </c>
      <c r="R63" s="2" t="s">
        <v>6826</v>
      </c>
      <c r="S63" s="2" t="s">
        <v>6826</v>
      </c>
      <c r="T63" s="2" t="s">
        <v>6826</v>
      </c>
      <c r="U63" s="2" t="s">
        <v>6826</v>
      </c>
      <c r="V63" s="2" t="s">
        <v>6826</v>
      </c>
      <c r="W63" s="2" t="s">
        <v>6826</v>
      </c>
      <c r="X63" s="2" t="s">
        <v>6826</v>
      </c>
      <c r="Y63" s="2" t="s">
        <v>6826</v>
      </c>
      <c r="Z63" s="2" t="s">
        <v>6826</v>
      </c>
      <c r="AA63" s="2" t="s">
        <v>6826</v>
      </c>
      <c r="AB63" s="2" t="s">
        <v>6826</v>
      </c>
      <c r="AC63" s="2" t="s">
        <v>6826</v>
      </c>
      <c r="AD63" s="2" t="s">
        <v>6826</v>
      </c>
      <c r="AE63" s="2" t="s">
        <v>6826</v>
      </c>
      <c r="AF63" s="2" t="s">
        <v>6826</v>
      </c>
      <c r="AG63" s="2" t="s">
        <v>6826</v>
      </c>
    </row>
    <row r="64" spans="1:33" ht="86.4">
      <c r="A64" s="2" t="s">
        <v>242</v>
      </c>
      <c r="B64" s="2">
        <v>2017</v>
      </c>
      <c r="C64" s="3" t="s">
        <v>2846</v>
      </c>
      <c r="D64" s="3" t="s">
        <v>2846</v>
      </c>
      <c r="E64" s="3" t="s">
        <v>6862</v>
      </c>
      <c r="F64" s="3" t="s">
        <v>5631</v>
      </c>
      <c r="G64" s="2" t="s">
        <v>6750</v>
      </c>
      <c r="H64" s="2" t="s">
        <v>6750</v>
      </c>
      <c r="I64" s="2" t="s">
        <v>6750</v>
      </c>
      <c r="J64" s="2">
        <f t="shared" si="4"/>
        <v>0</v>
      </c>
      <c r="K64" s="2">
        <f t="shared" si="5"/>
        <v>0</v>
      </c>
      <c r="L64" s="2">
        <f t="shared" si="6"/>
        <v>0</v>
      </c>
      <c r="M64" s="2">
        <f t="shared" si="3"/>
        <v>0</v>
      </c>
      <c r="N64" s="2" t="s">
        <v>6753</v>
      </c>
      <c r="O64" s="2" t="s">
        <v>6826</v>
      </c>
      <c r="P64" s="2" t="s">
        <v>6826</v>
      </c>
      <c r="Q64" s="2" t="s">
        <v>6826</v>
      </c>
      <c r="R64" s="2" t="s">
        <v>6826</v>
      </c>
      <c r="S64" s="2" t="s">
        <v>6826</v>
      </c>
      <c r="T64" s="2" t="s">
        <v>6826</v>
      </c>
      <c r="U64" s="2" t="s">
        <v>6826</v>
      </c>
      <c r="V64" s="2" t="s">
        <v>6826</v>
      </c>
      <c r="W64" s="2" t="s">
        <v>6826</v>
      </c>
      <c r="X64" s="2" t="s">
        <v>6826</v>
      </c>
      <c r="Y64" s="2" t="s">
        <v>6826</v>
      </c>
      <c r="Z64" s="2" t="s">
        <v>6826</v>
      </c>
      <c r="AA64" s="2" t="s">
        <v>6826</v>
      </c>
      <c r="AB64" s="2" t="s">
        <v>6826</v>
      </c>
      <c r="AC64" s="2" t="s">
        <v>6826</v>
      </c>
      <c r="AD64" s="2" t="s">
        <v>6826</v>
      </c>
      <c r="AE64" s="2" t="s">
        <v>6826</v>
      </c>
      <c r="AF64" s="2" t="s">
        <v>6826</v>
      </c>
      <c r="AG64" s="2" t="s">
        <v>6826</v>
      </c>
    </row>
    <row r="65" spans="1:33" ht="28.8">
      <c r="A65" s="2" t="s">
        <v>242</v>
      </c>
      <c r="B65" s="2">
        <v>2017</v>
      </c>
      <c r="C65" s="3" t="s">
        <v>3149</v>
      </c>
      <c r="D65" s="3" t="s">
        <v>3150</v>
      </c>
      <c r="E65" s="3" t="s">
        <v>3151</v>
      </c>
      <c r="F65" s="3" t="s">
        <v>3153</v>
      </c>
      <c r="G65" s="2" t="s">
        <v>6750</v>
      </c>
      <c r="H65" s="2" t="s">
        <v>6750</v>
      </c>
      <c r="I65" s="2" t="s">
        <v>6750</v>
      </c>
      <c r="J65" s="2">
        <f t="shared" si="4"/>
        <v>0</v>
      </c>
      <c r="K65" s="2">
        <f t="shared" si="5"/>
        <v>0</v>
      </c>
      <c r="L65" s="2">
        <f t="shared" si="6"/>
        <v>0</v>
      </c>
      <c r="M65" s="2">
        <f t="shared" si="3"/>
        <v>0</v>
      </c>
      <c r="N65" s="2" t="s">
        <v>6753</v>
      </c>
      <c r="O65" s="2" t="s">
        <v>6826</v>
      </c>
      <c r="P65" s="2" t="s">
        <v>6826</v>
      </c>
      <c r="Q65" s="2" t="s">
        <v>6826</v>
      </c>
      <c r="R65" s="2" t="s">
        <v>6826</v>
      </c>
      <c r="S65" s="2" t="s">
        <v>6826</v>
      </c>
      <c r="T65" s="2" t="s">
        <v>6826</v>
      </c>
      <c r="U65" s="2" t="s">
        <v>6826</v>
      </c>
      <c r="V65" s="2" t="s">
        <v>6826</v>
      </c>
      <c r="W65" s="2" t="s">
        <v>6826</v>
      </c>
      <c r="X65" s="2" t="s">
        <v>6826</v>
      </c>
      <c r="Y65" s="2" t="s">
        <v>6826</v>
      </c>
      <c r="Z65" s="2" t="s">
        <v>6826</v>
      </c>
      <c r="AA65" s="2" t="s">
        <v>6826</v>
      </c>
      <c r="AB65" s="2" t="s">
        <v>6826</v>
      </c>
      <c r="AC65" s="2" t="s">
        <v>6826</v>
      </c>
      <c r="AD65" s="2" t="s">
        <v>6826</v>
      </c>
      <c r="AE65" s="2" t="s">
        <v>6826</v>
      </c>
      <c r="AF65" s="2" t="s">
        <v>6826</v>
      </c>
      <c r="AG65" s="2" t="s">
        <v>6826</v>
      </c>
    </row>
    <row r="66" spans="1:33" ht="216">
      <c r="A66" s="2" t="s">
        <v>200</v>
      </c>
      <c r="B66" s="2">
        <v>2018</v>
      </c>
      <c r="C66" s="3" t="s">
        <v>3379</v>
      </c>
      <c r="D66" s="3" t="s">
        <v>3380</v>
      </c>
      <c r="E66" s="3" t="s">
        <v>3362</v>
      </c>
      <c r="F66" s="3" t="s">
        <v>3381</v>
      </c>
      <c r="G66" s="2" t="s">
        <v>6750</v>
      </c>
      <c r="H66" s="2" t="s">
        <v>6750</v>
      </c>
      <c r="I66" s="2" t="s">
        <v>6750</v>
      </c>
      <c r="J66" s="2">
        <f t="shared" si="4"/>
        <v>0</v>
      </c>
      <c r="K66" s="2">
        <f t="shared" si="5"/>
        <v>0</v>
      </c>
      <c r="L66" s="2">
        <f t="shared" si="6"/>
        <v>0</v>
      </c>
      <c r="M66" s="2">
        <f t="shared" si="3"/>
        <v>0</v>
      </c>
      <c r="N66" s="2" t="s">
        <v>6753</v>
      </c>
      <c r="O66" s="2" t="s">
        <v>6826</v>
      </c>
      <c r="P66" s="2" t="s">
        <v>6826</v>
      </c>
      <c r="Q66" s="2" t="s">
        <v>6826</v>
      </c>
      <c r="R66" s="2" t="s">
        <v>6826</v>
      </c>
      <c r="S66" s="2" t="s">
        <v>6826</v>
      </c>
      <c r="T66" s="2" t="s">
        <v>6826</v>
      </c>
      <c r="U66" s="2" t="s">
        <v>6826</v>
      </c>
      <c r="V66" s="2" t="s">
        <v>6826</v>
      </c>
      <c r="W66" s="2" t="s">
        <v>6826</v>
      </c>
      <c r="X66" s="2" t="s">
        <v>6826</v>
      </c>
      <c r="Y66" s="2" t="s">
        <v>6826</v>
      </c>
      <c r="Z66" s="2" t="s">
        <v>6826</v>
      </c>
      <c r="AA66" s="2" t="s">
        <v>6826</v>
      </c>
      <c r="AB66" s="2" t="s">
        <v>6826</v>
      </c>
      <c r="AC66" s="2" t="s">
        <v>6826</v>
      </c>
      <c r="AD66" s="2" t="s">
        <v>6826</v>
      </c>
      <c r="AE66" s="2" t="s">
        <v>6826</v>
      </c>
      <c r="AF66" s="2" t="s">
        <v>6826</v>
      </c>
      <c r="AG66" s="2" t="s">
        <v>6826</v>
      </c>
    </row>
    <row r="67" spans="1:33" ht="43.2">
      <c r="A67" s="2" t="s">
        <v>768</v>
      </c>
      <c r="B67" s="2">
        <v>2018</v>
      </c>
      <c r="C67" s="3" t="s">
        <v>3484</v>
      </c>
      <c r="D67" s="3" t="s">
        <v>3496</v>
      </c>
      <c r="G67" s="2" t="s">
        <v>6750</v>
      </c>
      <c r="H67" s="2" t="s">
        <v>6750</v>
      </c>
      <c r="I67" s="2" t="s">
        <v>6750</v>
      </c>
      <c r="J67" s="2">
        <f t="shared" ref="J67:J80" si="7">IF(G67="include",1,IF(G67="maybe",0.5,0))</f>
        <v>0</v>
      </c>
      <c r="K67" s="2">
        <f t="shared" ref="K67:K80" si="8">IF(H67="include",1,IF(H67="maybe",0.5,0))</f>
        <v>0</v>
      </c>
      <c r="L67" s="2">
        <f t="shared" ref="L67:L80" si="9">IF(I67="include",1,IF(I67="maybe",0.5,0))</f>
        <v>0</v>
      </c>
      <c r="M67" s="2">
        <f t="shared" si="3"/>
        <v>0</v>
      </c>
      <c r="N67" s="2" t="s">
        <v>6753</v>
      </c>
      <c r="O67" s="2" t="s">
        <v>6826</v>
      </c>
      <c r="P67" s="2" t="s">
        <v>6826</v>
      </c>
      <c r="Q67" s="2" t="s">
        <v>6826</v>
      </c>
      <c r="R67" s="2" t="s">
        <v>6826</v>
      </c>
      <c r="S67" s="2" t="s">
        <v>6826</v>
      </c>
      <c r="T67" s="2" t="s">
        <v>6826</v>
      </c>
      <c r="U67" s="2" t="s">
        <v>6826</v>
      </c>
      <c r="V67" s="2" t="s">
        <v>6826</v>
      </c>
      <c r="W67" s="2" t="s">
        <v>6826</v>
      </c>
      <c r="X67" s="2" t="s">
        <v>6826</v>
      </c>
      <c r="Y67" s="2" t="s">
        <v>6826</v>
      </c>
      <c r="Z67" s="2" t="s">
        <v>6826</v>
      </c>
      <c r="AA67" s="2" t="s">
        <v>6826</v>
      </c>
      <c r="AB67" s="2" t="s">
        <v>6826</v>
      </c>
      <c r="AC67" s="2" t="s">
        <v>6826</v>
      </c>
      <c r="AD67" s="2" t="s">
        <v>6826</v>
      </c>
      <c r="AE67" s="2" t="s">
        <v>6826</v>
      </c>
      <c r="AF67" s="2" t="s">
        <v>6826</v>
      </c>
      <c r="AG67" s="2" t="s">
        <v>6826</v>
      </c>
    </row>
    <row r="68" spans="1:33" ht="28.8">
      <c r="A68" s="2" t="s">
        <v>242</v>
      </c>
      <c r="B68" s="2">
        <v>2018</v>
      </c>
      <c r="C68" s="3" t="s">
        <v>3521</v>
      </c>
      <c r="D68" s="3" t="s">
        <v>3522</v>
      </c>
      <c r="E68" s="3" t="s">
        <v>3523</v>
      </c>
      <c r="F68" s="3" t="s">
        <v>3525</v>
      </c>
      <c r="G68" s="2" t="s">
        <v>6750</v>
      </c>
      <c r="H68" s="2" t="s">
        <v>6750</v>
      </c>
      <c r="I68" s="2" t="s">
        <v>6750</v>
      </c>
      <c r="J68" s="2">
        <f t="shared" si="7"/>
        <v>0</v>
      </c>
      <c r="K68" s="2">
        <f t="shared" si="8"/>
        <v>0</v>
      </c>
      <c r="L68" s="2">
        <f t="shared" si="9"/>
        <v>0</v>
      </c>
      <c r="M68" s="2">
        <f t="shared" ref="M68:M80" si="10">SUM(J68:L68)</f>
        <v>0</v>
      </c>
      <c r="N68" s="2" t="s">
        <v>6753</v>
      </c>
      <c r="O68" s="2" t="s">
        <v>6826</v>
      </c>
      <c r="P68" s="2" t="s">
        <v>6826</v>
      </c>
      <c r="Q68" s="2" t="s">
        <v>6826</v>
      </c>
      <c r="R68" s="2" t="s">
        <v>6826</v>
      </c>
      <c r="S68" s="2" t="s">
        <v>6826</v>
      </c>
      <c r="T68" s="2" t="s">
        <v>6826</v>
      </c>
      <c r="U68" s="2" t="s">
        <v>6826</v>
      </c>
      <c r="V68" s="2" t="s">
        <v>6826</v>
      </c>
      <c r="W68" s="2" t="s">
        <v>6826</v>
      </c>
      <c r="X68" s="2" t="s">
        <v>6826</v>
      </c>
      <c r="Y68" s="2" t="s">
        <v>6826</v>
      </c>
      <c r="Z68" s="2" t="s">
        <v>6826</v>
      </c>
      <c r="AA68" s="2" t="s">
        <v>6826</v>
      </c>
      <c r="AB68" s="2" t="s">
        <v>6826</v>
      </c>
      <c r="AC68" s="2" t="s">
        <v>6826</v>
      </c>
      <c r="AD68" s="2" t="s">
        <v>6826</v>
      </c>
      <c r="AE68" s="2" t="s">
        <v>6826</v>
      </c>
      <c r="AF68" s="2" t="s">
        <v>6826</v>
      </c>
      <c r="AG68" s="2" t="s">
        <v>6826</v>
      </c>
    </row>
    <row r="69" spans="1:33" ht="72">
      <c r="A69" s="2" t="s">
        <v>200</v>
      </c>
      <c r="B69" s="2">
        <v>2019</v>
      </c>
      <c r="C69" s="3" t="s">
        <v>3916</v>
      </c>
      <c r="D69" s="3" t="s">
        <v>3917</v>
      </c>
      <c r="E69" s="3" t="s">
        <v>3918</v>
      </c>
      <c r="F69" s="3" t="s">
        <v>3919</v>
      </c>
      <c r="G69" s="2" t="s">
        <v>6750</v>
      </c>
      <c r="H69" s="2" t="s">
        <v>6750</v>
      </c>
      <c r="I69" s="2" t="s">
        <v>6750</v>
      </c>
      <c r="J69" s="2">
        <f t="shared" si="7"/>
        <v>0</v>
      </c>
      <c r="K69" s="2">
        <f t="shared" si="8"/>
        <v>0</v>
      </c>
      <c r="L69" s="2">
        <f t="shared" si="9"/>
        <v>0</v>
      </c>
      <c r="M69" s="2">
        <f t="shared" si="10"/>
        <v>0</v>
      </c>
      <c r="N69" s="2" t="s">
        <v>6753</v>
      </c>
      <c r="O69" s="2" t="s">
        <v>6826</v>
      </c>
      <c r="P69" s="2" t="s">
        <v>6826</v>
      </c>
      <c r="Q69" s="2" t="s">
        <v>6826</v>
      </c>
      <c r="R69" s="2" t="s">
        <v>6826</v>
      </c>
      <c r="S69" s="2" t="s">
        <v>6826</v>
      </c>
      <c r="T69" s="2" t="s">
        <v>6826</v>
      </c>
      <c r="U69" s="2" t="s">
        <v>6826</v>
      </c>
      <c r="V69" s="2" t="s">
        <v>6826</v>
      </c>
      <c r="W69" s="2" t="s">
        <v>6826</v>
      </c>
      <c r="X69" s="2" t="s">
        <v>6826</v>
      </c>
      <c r="Y69" s="2" t="s">
        <v>6826</v>
      </c>
      <c r="Z69" s="2" t="s">
        <v>6826</v>
      </c>
      <c r="AA69" s="2" t="s">
        <v>6826</v>
      </c>
      <c r="AB69" s="2" t="s">
        <v>6826</v>
      </c>
      <c r="AC69" s="2" t="s">
        <v>6826</v>
      </c>
      <c r="AD69" s="2" t="s">
        <v>6826</v>
      </c>
      <c r="AE69" s="2" t="s">
        <v>6826</v>
      </c>
      <c r="AF69" s="2" t="s">
        <v>6826</v>
      </c>
      <c r="AG69" s="2" t="s">
        <v>6826</v>
      </c>
    </row>
    <row r="70" spans="1:33" ht="57.6">
      <c r="A70" s="2" t="s">
        <v>242</v>
      </c>
      <c r="B70" s="2">
        <v>2019</v>
      </c>
      <c r="C70" s="3" t="s">
        <v>6863</v>
      </c>
      <c r="D70" s="3" t="s">
        <v>3990</v>
      </c>
      <c r="E70" s="3" t="s">
        <v>3991</v>
      </c>
      <c r="F70" s="3" t="s">
        <v>3993</v>
      </c>
      <c r="G70" s="2" t="s">
        <v>6750</v>
      </c>
      <c r="H70" s="2" t="s">
        <v>6750</v>
      </c>
      <c r="I70" s="2" t="s">
        <v>6750</v>
      </c>
      <c r="J70" s="2">
        <f t="shared" si="7"/>
        <v>0</v>
      </c>
      <c r="K70" s="2">
        <f t="shared" si="8"/>
        <v>0</v>
      </c>
      <c r="L70" s="2">
        <f t="shared" si="9"/>
        <v>0</v>
      </c>
      <c r="M70" s="2">
        <f t="shared" si="10"/>
        <v>0</v>
      </c>
      <c r="N70" s="2" t="s">
        <v>6753</v>
      </c>
      <c r="O70" s="2" t="s">
        <v>6826</v>
      </c>
      <c r="P70" s="2" t="s">
        <v>6826</v>
      </c>
      <c r="Q70" s="2" t="s">
        <v>6826</v>
      </c>
      <c r="R70" s="2" t="s">
        <v>6826</v>
      </c>
      <c r="S70" s="2" t="s">
        <v>6826</v>
      </c>
      <c r="T70" s="2" t="s">
        <v>6826</v>
      </c>
      <c r="U70" s="2" t="s">
        <v>6826</v>
      </c>
      <c r="V70" s="2" t="s">
        <v>6826</v>
      </c>
      <c r="W70" s="2" t="s">
        <v>6826</v>
      </c>
      <c r="X70" s="2" t="s">
        <v>6826</v>
      </c>
      <c r="Y70" s="2" t="s">
        <v>6826</v>
      </c>
      <c r="Z70" s="2" t="s">
        <v>6826</v>
      </c>
      <c r="AA70" s="2" t="s">
        <v>6826</v>
      </c>
      <c r="AB70" s="2" t="s">
        <v>6826</v>
      </c>
      <c r="AC70" s="2" t="s">
        <v>6826</v>
      </c>
      <c r="AD70" s="2" t="s">
        <v>6826</v>
      </c>
      <c r="AE70" s="2" t="s">
        <v>6826</v>
      </c>
      <c r="AF70" s="2" t="s">
        <v>6826</v>
      </c>
      <c r="AG70" s="2" t="s">
        <v>6826</v>
      </c>
    </row>
    <row r="71" spans="1:33" ht="144">
      <c r="A71" s="2" t="s">
        <v>242</v>
      </c>
      <c r="B71" s="2">
        <v>2019</v>
      </c>
      <c r="C71" s="3" t="s">
        <v>3936</v>
      </c>
      <c r="D71" s="3" t="s">
        <v>3937</v>
      </c>
      <c r="E71" s="3" t="s">
        <v>3065</v>
      </c>
      <c r="F71" s="3" t="s">
        <v>3938</v>
      </c>
      <c r="G71" s="2" t="s">
        <v>6750</v>
      </c>
      <c r="H71" s="2" t="s">
        <v>6750</v>
      </c>
      <c r="I71" s="2" t="s">
        <v>6750</v>
      </c>
      <c r="J71" s="2">
        <f t="shared" si="7"/>
        <v>0</v>
      </c>
      <c r="K71" s="2">
        <f t="shared" si="8"/>
        <v>0</v>
      </c>
      <c r="L71" s="2">
        <f t="shared" si="9"/>
        <v>0</v>
      </c>
      <c r="M71" s="2">
        <f t="shared" si="10"/>
        <v>0</v>
      </c>
      <c r="N71" s="2" t="s">
        <v>6753</v>
      </c>
      <c r="O71" s="2" t="s">
        <v>6826</v>
      </c>
      <c r="P71" s="2" t="s">
        <v>6826</v>
      </c>
      <c r="Q71" s="2" t="s">
        <v>6826</v>
      </c>
      <c r="R71" s="2" t="s">
        <v>6826</v>
      </c>
      <c r="S71" s="2" t="s">
        <v>6826</v>
      </c>
      <c r="T71" s="2" t="s">
        <v>6826</v>
      </c>
      <c r="U71" s="2" t="s">
        <v>6826</v>
      </c>
      <c r="V71" s="2" t="s">
        <v>6826</v>
      </c>
      <c r="W71" s="2" t="s">
        <v>6826</v>
      </c>
      <c r="X71" s="2" t="s">
        <v>6826</v>
      </c>
      <c r="Y71" s="2" t="s">
        <v>6826</v>
      </c>
      <c r="Z71" s="2" t="s">
        <v>6826</v>
      </c>
      <c r="AA71" s="2" t="s">
        <v>6826</v>
      </c>
      <c r="AB71" s="2" t="s">
        <v>6826</v>
      </c>
      <c r="AC71" s="2" t="s">
        <v>6826</v>
      </c>
      <c r="AD71" s="2" t="s">
        <v>6826</v>
      </c>
      <c r="AE71" s="2" t="s">
        <v>6826</v>
      </c>
      <c r="AF71" s="2" t="s">
        <v>6826</v>
      </c>
      <c r="AG71" s="2" t="s">
        <v>6826</v>
      </c>
    </row>
    <row r="72" spans="1:33" ht="144">
      <c r="A72" s="2" t="s">
        <v>242</v>
      </c>
      <c r="B72" s="2">
        <v>2021</v>
      </c>
      <c r="C72" s="3" t="s">
        <v>5208</v>
      </c>
      <c r="D72" s="3" t="s">
        <v>5209</v>
      </c>
      <c r="E72" s="3" t="s">
        <v>3065</v>
      </c>
      <c r="F72" s="3" t="s">
        <v>5210</v>
      </c>
      <c r="G72" s="2" t="s">
        <v>6750</v>
      </c>
      <c r="H72" s="2" t="s">
        <v>6750</v>
      </c>
      <c r="I72" s="2" t="s">
        <v>6750</v>
      </c>
      <c r="J72" s="2">
        <f t="shared" si="7"/>
        <v>0</v>
      </c>
      <c r="K72" s="2">
        <f t="shared" si="8"/>
        <v>0</v>
      </c>
      <c r="L72" s="2">
        <f t="shared" si="9"/>
        <v>0</v>
      </c>
      <c r="M72" s="2">
        <f t="shared" si="10"/>
        <v>0</v>
      </c>
      <c r="N72" s="2" t="s">
        <v>6753</v>
      </c>
      <c r="O72" s="2" t="s">
        <v>6826</v>
      </c>
      <c r="P72" s="2" t="s">
        <v>6826</v>
      </c>
      <c r="Q72" s="2" t="s">
        <v>6826</v>
      </c>
      <c r="R72" s="2" t="s">
        <v>6826</v>
      </c>
      <c r="S72" s="2" t="s">
        <v>6826</v>
      </c>
      <c r="T72" s="2" t="s">
        <v>6826</v>
      </c>
      <c r="U72" s="2" t="s">
        <v>6826</v>
      </c>
      <c r="V72" s="2" t="s">
        <v>6826</v>
      </c>
      <c r="W72" s="2" t="s">
        <v>6826</v>
      </c>
      <c r="X72" s="2" t="s">
        <v>6826</v>
      </c>
      <c r="Y72" s="2" t="s">
        <v>6826</v>
      </c>
      <c r="Z72" s="2" t="s">
        <v>6826</v>
      </c>
      <c r="AA72" s="2" t="s">
        <v>6826</v>
      </c>
      <c r="AB72" s="2" t="s">
        <v>6826</v>
      </c>
      <c r="AC72" s="2" t="s">
        <v>6826</v>
      </c>
      <c r="AD72" s="2" t="s">
        <v>6826</v>
      </c>
      <c r="AE72" s="2" t="s">
        <v>6826</v>
      </c>
      <c r="AF72" s="2" t="s">
        <v>6826</v>
      </c>
      <c r="AG72" s="2" t="s">
        <v>6826</v>
      </c>
    </row>
    <row r="73" spans="1:33" ht="144">
      <c r="A73" s="2" t="s">
        <v>242</v>
      </c>
      <c r="B73" s="2">
        <v>2022</v>
      </c>
      <c r="C73" s="3" t="s">
        <v>5940</v>
      </c>
      <c r="D73" s="3" t="s">
        <v>5941</v>
      </c>
      <c r="E73" s="3" t="s">
        <v>3065</v>
      </c>
      <c r="F73" s="3" t="s">
        <v>5942</v>
      </c>
      <c r="G73" s="2" t="s">
        <v>6750</v>
      </c>
      <c r="H73" s="2" t="s">
        <v>6750</v>
      </c>
      <c r="I73" s="2" t="s">
        <v>6750</v>
      </c>
      <c r="J73" s="2">
        <f t="shared" si="7"/>
        <v>0</v>
      </c>
      <c r="K73" s="2">
        <f t="shared" si="8"/>
        <v>0</v>
      </c>
      <c r="L73" s="2">
        <f t="shared" si="9"/>
        <v>0</v>
      </c>
      <c r="M73" s="2">
        <f t="shared" si="10"/>
        <v>0</v>
      </c>
      <c r="N73" s="2" t="s">
        <v>6753</v>
      </c>
      <c r="O73" s="2" t="s">
        <v>6826</v>
      </c>
      <c r="P73" s="2" t="s">
        <v>6826</v>
      </c>
      <c r="Q73" s="2" t="s">
        <v>6826</v>
      </c>
      <c r="R73" s="2" t="s">
        <v>6826</v>
      </c>
      <c r="S73" s="2" t="s">
        <v>6826</v>
      </c>
      <c r="T73" s="2" t="s">
        <v>6826</v>
      </c>
      <c r="U73" s="2" t="s">
        <v>6826</v>
      </c>
      <c r="V73" s="2" t="s">
        <v>6826</v>
      </c>
      <c r="W73" s="2" t="s">
        <v>6826</v>
      </c>
      <c r="X73" s="2" t="s">
        <v>6826</v>
      </c>
      <c r="Y73" s="2" t="s">
        <v>6826</v>
      </c>
      <c r="Z73" s="2" t="s">
        <v>6826</v>
      </c>
      <c r="AA73" s="2" t="s">
        <v>6826</v>
      </c>
      <c r="AB73" s="2" t="s">
        <v>6826</v>
      </c>
      <c r="AC73" s="2" t="s">
        <v>6826</v>
      </c>
      <c r="AD73" s="2" t="s">
        <v>6826</v>
      </c>
      <c r="AE73" s="2" t="s">
        <v>6826</v>
      </c>
      <c r="AF73" s="2" t="s">
        <v>6826</v>
      </c>
      <c r="AG73" s="2" t="s">
        <v>6826</v>
      </c>
    </row>
    <row r="74" spans="1:33" ht="144">
      <c r="A74" s="2" t="s">
        <v>242</v>
      </c>
      <c r="B74" s="2">
        <v>2022</v>
      </c>
      <c r="C74" s="3" t="s">
        <v>5656</v>
      </c>
      <c r="D74" s="3" t="s">
        <v>5657</v>
      </c>
      <c r="E74" s="3" t="s">
        <v>3065</v>
      </c>
      <c r="F74" s="3" t="s">
        <v>5658</v>
      </c>
      <c r="G74" s="2" t="s">
        <v>6750</v>
      </c>
      <c r="H74" s="2" t="s">
        <v>6750</v>
      </c>
      <c r="I74" s="2" t="s">
        <v>6750</v>
      </c>
      <c r="J74" s="2">
        <f t="shared" si="7"/>
        <v>0</v>
      </c>
      <c r="K74" s="2">
        <f t="shared" si="8"/>
        <v>0</v>
      </c>
      <c r="L74" s="2">
        <f t="shared" si="9"/>
        <v>0</v>
      </c>
      <c r="M74" s="2">
        <f t="shared" si="10"/>
        <v>0</v>
      </c>
      <c r="N74" s="2" t="s">
        <v>6753</v>
      </c>
      <c r="O74" s="2" t="s">
        <v>6826</v>
      </c>
      <c r="P74" s="2" t="s">
        <v>6826</v>
      </c>
      <c r="Q74" s="2" t="s">
        <v>6826</v>
      </c>
      <c r="R74" s="2" t="s">
        <v>6826</v>
      </c>
      <c r="S74" s="2" t="s">
        <v>6826</v>
      </c>
      <c r="T74" s="2" t="s">
        <v>6826</v>
      </c>
      <c r="U74" s="2" t="s">
        <v>6826</v>
      </c>
      <c r="V74" s="2" t="s">
        <v>6826</v>
      </c>
      <c r="W74" s="2" t="s">
        <v>6826</v>
      </c>
      <c r="X74" s="2" t="s">
        <v>6826</v>
      </c>
      <c r="Y74" s="2" t="s">
        <v>6826</v>
      </c>
      <c r="Z74" s="2" t="s">
        <v>6826</v>
      </c>
      <c r="AA74" s="2" t="s">
        <v>6826</v>
      </c>
      <c r="AB74" s="2" t="s">
        <v>6826</v>
      </c>
      <c r="AC74" s="2" t="s">
        <v>6826</v>
      </c>
      <c r="AD74" s="2" t="s">
        <v>6826</v>
      </c>
      <c r="AE74" s="2" t="s">
        <v>6826</v>
      </c>
      <c r="AF74" s="2" t="s">
        <v>6826</v>
      </c>
      <c r="AG74" s="2" t="s">
        <v>6826</v>
      </c>
    </row>
    <row r="75" spans="1:33" ht="57.6">
      <c r="A75" s="2" t="s">
        <v>242</v>
      </c>
      <c r="B75" s="2">
        <v>2022</v>
      </c>
      <c r="C75" s="3" t="s">
        <v>5785</v>
      </c>
      <c r="D75" s="3" t="s">
        <v>5786</v>
      </c>
      <c r="E75" s="3" t="s">
        <v>3056</v>
      </c>
      <c r="F75" s="3" t="s">
        <v>5787</v>
      </c>
      <c r="G75" s="2" t="s">
        <v>6750</v>
      </c>
      <c r="H75" s="2" t="s">
        <v>6750</v>
      </c>
      <c r="I75" s="2" t="s">
        <v>6750</v>
      </c>
      <c r="J75" s="2">
        <f t="shared" si="7"/>
        <v>0</v>
      </c>
      <c r="K75" s="2">
        <f t="shared" si="8"/>
        <v>0</v>
      </c>
      <c r="L75" s="2">
        <f t="shared" si="9"/>
        <v>0</v>
      </c>
      <c r="M75" s="2">
        <f t="shared" si="10"/>
        <v>0</v>
      </c>
      <c r="N75" s="2" t="s">
        <v>6753</v>
      </c>
      <c r="O75" s="2" t="s">
        <v>6826</v>
      </c>
      <c r="P75" s="2" t="s">
        <v>6826</v>
      </c>
      <c r="Q75" s="2" t="s">
        <v>6826</v>
      </c>
      <c r="R75" s="2" t="s">
        <v>6826</v>
      </c>
      <c r="S75" s="2" t="s">
        <v>6826</v>
      </c>
      <c r="T75" s="2" t="s">
        <v>6826</v>
      </c>
      <c r="U75" s="2" t="s">
        <v>6826</v>
      </c>
      <c r="V75" s="2" t="s">
        <v>6826</v>
      </c>
      <c r="W75" s="2" t="s">
        <v>6826</v>
      </c>
      <c r="X75" s="2" t="s">
        <v>6826</v>
      </c>
      <c r="Y75" s="2" t="s">
        <v>6826</v>
      </c>
      <c r="Z75" s="2" t="s">
        <v>6826</v>
      </c>
      <c r="AA75" s="2" t="s">
        <v>6826</v>
      </c>
      <c r="AB75" s="2" t="s">
        <v>6826</v>
      </c>
      <c r="AC75" s="2" t="s">
        <v>6826</v>
      </c>
      <c r="AD75" s="2" t="s">
        <v>6826</v>
      </c>
      <c r="AE75" s="2" t="s">
        <v>6826</v>
      </c>
      <c r="AF75" s="2" t="s">
        <v>6826</v>
      </c>
      <c r="AG75" s="2" t="s">
        <v>6826</v>
      </c>
    </row>
    <row r="76" spans="1:33" ht="86.4">
      <c r="A76" s="2" t="s">
        <v>242</v>
      </c>
      <c r="B76" s="2">
        <v>2022</v>
      </c>
      <c r="C76" s="3" t="s">
        <v>6099</v>
      </c>
      <c r="D76" s="3" t="s">
        <v>6100</v>
      </c>
      <c r="E76" s="3" t="s">
        <v>6101</v>
      </c>
      <c r="F76" s="3" t="s">
        <v>6103</v>
      </c>
      <c r="G76" s="2" t="s">
        <v>6750</v>
      </c>
      <c r="H76" s="2" t="s">
        <v>6750</v>
      </c>
      <c r="I76" s="2" t="s">
        <v>6750</v>
      </c>
      <c r="J76" s="2">
        <f t="shared" si="7"/>
        <v>0</v>
      </c>
      <c r="K76" s="2">
        <f t="shared" si="8"/>
        <v>0</v>
      </c>
      <c r="L76" s="2">
        <f t="shared" si="9"/>
        <v>0</v>
      </c>
      <c r="M76" s="2">
        <f t="shared" si="10"/>
        <v>0</v>
      </c>
      <c r="N76" s="2" t="s">
        <v>6753</v>
      </c>
      <c r="O76" s="2" t="s">
        <v>6826</v>
      </c>
      <c r="P76" s="2" t="s">
        <v>6826</v>
      </c>
      <c r="Q76" s="2" t="s">
        <v>6826</v>
      </c>
      <c r="R76" s="2" t="s">
        <v>6826</v>
      </c>
      <c r="S76" s="2" t="s">
        <v>6826</v>
      </c>
      <c r="T76" s="2" t="s">
        <v>6826</v>
      </c>
      <c r="U76" s="2" t="s">
        <v>6826</v>
      </c>
      <c r="V76" s="2" t="s">
        <v>6826</v>
      </c>
      <c r="W76" s="2" t="s">
        <v>6826</v>
      </c>
      <c r="X76" s="2" t="s">
        <v>6826</v>
      </c>
      <c r="Y76" s="2" t="s">
        <v>6826</v>
      </c>
      <c r="Z76" s="2" t="s">
        <v>6826</v>
      </c>
      <c r="AA76" s="2" t="s">
        <v>6826</v>
      </c>
      <c r="AB76" s="2" t="s">
        <v>6826</v>
      </c>
      <c r="AC76" s="2" t="s">
        <v>6826</v>
      </c>
      <c r="AD76" s="2" t="s">
        <v>6826</v>
      </c>
      <c r="AE76" s="2" t="s">
        <v>6826</v>
      </c>
      <c r="AF76" s="2" t="s">
        <v>6826</v>
      </c>
      <c r="AG76" s="2" t="s">
        <v>6826</v>
      </c>
    </row>
    <row r="77" spans="1:33" ht="28.8">
      <c r="A77" s="2" t="s">
        <v>242</v>
      </c>
      <c r="B77" s="2">
        <v>2022</v>
      </c>
      <c r="C77" s="3" t="s">
        <v>5638</v>
      </c>
      <c r="D77" s="3" t="s">
        <v>5639</v>
      </c>
      <c r="E77" s="3" t="s">
        <v>5640</v>
      </c>
      <c r="F77" s="3" t="s">
        <v>5642</v>
      </c>
      <c r="G77" s="2" t="s">
        <v>6750</v>
      </c>
      <c r="H77" s="2" t="s">
        <v>6750</v>
      </c>
      <c r="I77" s="2" t="s">
        <v>6750</v>
      </c>
      <c r="J77" s="2">
        <f t="shared" si="7"/>
        <v>0</v>
      </c>
      <c r="K77" s="2">
        <f t="shared" si="8"/>
        <v>0</v>
      </c>
      <c r="L77" s="2">
        <f t="shared" si="9"/>
        <v>0</v>
      </c>
      <c r="M77" s="2">
        <f t="shared" si="10"/>
        <v>0</v>
      </c>
      <c r="N77" s="2" t="s">
        <v>6753</v>
      </c>
      <c r="O77" s="2" t="s">
        <v>6826</v>
      </c>
      <c r="P77" s="2" t="s">
        <v>6826</v>
      </c>
      <c r="Q77" s="2" t="s">
        <v>6826</v>
      </c>
      <c r="R77" s="2" t="s">
        <v>6826</v>
      </c>
      <c r="S77" s="2" t="s">
        <v>6826</v>
      </c>
      <c r="T77" s="2" t="s">
        <v>6826</v>
      </c>
      <c r="U77" s="2" t="s">
        <v>6826</v>
      </c>
      <c r="V77" s="2" t="s">
        <v>6826</v>
      </c>
      <c r="W77" s="2" t="s">
        <v>6826</v>
      </c>
      <c r="X77" s="2" t="s">
        <v>6826</v>
      </c>
      <c r="Y77" s="2" t="s">
        <v>6826</v>
      </c>
      <c r="Z77" s="2" t="s">
        <v>6826</v>
      </c>
      <c r="AA77" s="2" t="s">
        <v>6826</v>
      </c>
      <c r="AB77" s="2" t="s">
        <v>6826</v>
      </c>
      <c r="AC77" s="2" t="s">
        <v>6826</v>
      </c>
      <c r="AD77" s="2" t="s">
        <v>6826</v>
      </c>
      <c r="AE77" s="2" t="s">
        <v>6826</v>
      </c>
      <c r="AF77" s="2" t="s">
        <v>6826</v>
      </c>
      <c r="AG77" s="2" t="s">
        <v>6826</v>
      </c>
    </row>
    <row r="78" spans="1:33" ht="28.8">
      <c r="A78" s="2" t="s">
        <v>242</v>
      </c>
      <c r="B78" s="2">
        <v>2023</v>
      </c>
      <c r="C78" s="3" t="s">
        <v>6484</v>
      </c>
      <c r="D78" s="3" t="s">
        <v>6485</v>
      </c>
      <c r="E78" s="3" t="s">
        <v>5914</v>
      </c>
      <c r="F78" s="3" t="s">
        <v>6486</v>
      </c>
      <c r="G78" s="2" t="s">
        <v>6750</v>
      </c>
      <c r="H78" s="2" t="s">
        <v>6750</v>
      </c>
      <c r="I78" s="2" t="s">
        <v>6750</v>
      </c>
      <c r="J78" s="2">
        <f t="shared" si="7"/>
        <v>0</v>
      </c>
      <c r="K78" s="2">
        <f t="shared" si="8"/>
        <v>0</v>
      </c>
      <c r="L78" s="2">
        <f t="shared" si="9"/>
        <v>0</v>
      </c>
      <c r="M78" s="2">
        <f t="shared" si="10"/>
        <v>0</v>
      </c>
      <c r="N78" s="2" t="s">
        <v>6753</v>
      </c>
      <c r="O78" s="2" t="s">
        <v>6826</v>
      </c>
      <c r="P78" s="2" t="s">
        <v>6826</v>
      </c>
      <c r="Q78" s="2" t="s">
        <v>6826</v>
      </c>
      <c r="R78" s="2" t="s">
        <v>6826</v>
      </c>
      <c r="S78" s="2" t="s">
        <v>6826</v>
      </c>
      <c r="T78" s="2" t="s">
        <v>6826</v>
      </c>
      <c r="U78" s="2" t="s">
        <v>6826</v>
      </c>
      <c r="V78" s="2" t="s">
        <v>6826</v>
      </c>
      <c r="W78" s="2" t="s">
        <v>6826</v>
      </c>
      <c r="X78" s="2" t="s">
        <v>6826</v>
      </c>
      <c r="Y78" s="2" t="s">
        <v>6826</v>
      </c>
      <c r="Z78" s="2" t="s">
        <v>6826</v>
      </c>
      <c r="AA78" s="2" t="s">
        <v>6826</v>
      </c>
      <c r="AB78" s="2" t="s">
        <v>6826</v>
      </c>
      <c r="AC78" s="2" t="s">
        <v>6826</v>
      </c>
      <c r="AD78" s="2" t="s">
        <v>6826</v>
      </c>
      <c r="AE78" s="2" t="s">
        <v>6826</v>
      </c>
      <c r="AF78" s="2" t="s">
        <v>6826</v>
      </c>
      <c r="AG78" s="2" t="s">
        <v>6826</v>
      </c>
    </row>
    <row r="79" spans="1:33" ht="57.6">
      <c r="A79" s="2" t="s">
        <v>200</v>
      </c>
      <c r="B79" s="2">
        <v>2023</v>
      </c>
      <c r="C79" s="3" t="s">
        <v>6277</v>
      </c>
      <c r="D79" s="3" t="s">
        <v>6278</v>
      </c>
      <c r="E79" s="3" t="s">
        <v>6279</v>
      </c>
      <c r="F79" s="3" t="s">
        <v>6280</v>
      </c>
      <c r="G79" s="2" t="s">
        <v>6750</v>
      </c>
      <c r="H79" s="2" t="s">
        <v>6750</v>
      </c>
      <c r="I79" s="2" t="s">
        <v>6750</v>
      </c>
      <c r="J79" s="2">
        <f t="shared" si="7"/>
        <v>0</v>
      </c>
      <c r="K79" s="2">
        <f t="shared" si="8"/>
        <v>0</v>
      </c>
      <c r="L79" s="2">
        <f t="shared" si="9"/>
        <v>0</v>
      </c>
      <c r="M79" s="2">
        <f t="shared" si="10"/>
        <v>0</v>
      </c>
      <c r="N79" s="2" t="s">
        <v>6753</v>
      </c>
      <c r="O79" s="2" t="s">
        <v>6826</v>
      </c>
      <c r="P79" s="2" t="s">
        <v>6826</v>
      </c>
      <c r="Q79" s="2" t="s">
        <v>6826</v>
      </c>
      <c r="R79" s="2" t="s">
        <v>6826</v>
      </c>
      <c r="S79" s="2" t="s">
        <v>6826</v>
      </c>
      <c r="T79" s="2" t="s">
        <v>6826</v>
      </c>
      <c r="U79" s="2" t="s">
        <v>6826</v>
      </c>
      <c r="V79" s="2" t="s">
        <v>6826</v>
      </c>
      <c r="W79" s="2" t="s">
        <v>6826</v>
      </c>
      <c r="X79" s="2" t="s">
        <v>6826</v>
      </c>
      <c r="Y79" s="2" t="s">
        <v>6826</v>
      </c>
      <c r="Z79" s="2" t="s">
        <v>6826</v>
      </c>
      <c r="AA79" s="2" t="s">
        <v>6826</v>
      </c>
      <c r="AB79" s="2" t="s">
        <v>6826</v>
      </c>
      <c r="AC79" s="2" t="s">
        <v>6826</v>
      </c>
      <c r="AD79" s="2" t="s">
        <v>6826</v>
      </c>
      <c r="AE79" s="2" t="s">
        <v>6826</v>
      </c>
      <c r="AF79" s="2" t="s">
        <v>6826</v>
      </c>
      <c r="AG79" s="2" t="s">
        <v>6826</v>
      </c>
    </row>
    <row r="80" spans="1:33" ht="28.8">
      <c r="A80" s="2" t="s">
        <v>242</v>
      </c>
      <c r="B80" s="2">
        <v>2023</v>
      </c>
      <c r="C80" s="3" t="s">
        <v>6474</v>
      </c>
      <c r="D80" s="3" t="s">
        <v>6475</v>
      </c>
      <c r="E80" s="3" t="s">
        <v>6348</v>
      </c>
      <c r="F80" s="3" t="s">
        <v>6476</v>
      </c>
      <c r="G80" s="2" t="s">
        <v>6750</v>
      </c>
      <c r="H80" s="2" t="s">
        <v>6750</v>
      </c>
      <c r="I80" s="2" t="s">
        <v>6750</v>
      </c>
      <c r="J80" s="2">
        <f t="shared" si="7"/>
        <v>0</v>
      </c>
      <c r="K80" s="2">
        <f t="shared" si="8"/>
        <v>0</v>
      </c>
      <c r="L80" s="2">
        <f t="shared" si="9"/>
        <v>0</v>
      </c>
      <c r="M80" s="2">
        <f t="shared" si="10"/>
        <v>0</v>
      </c>
      <c r="N80" s="2" t="s">
        <v>6753</v>
      </c>
      <c r="O80" s="2" t="s">
        <v>6826</v>
      </c>
      <c r="P80" s="2" t="s">
        <v>6826</v>
      </c>
      <c r="Q80" s="2" t="s">
        <v>6826</v>
      </c>
      <c r="R80" s="2" t="s">
        <v>6826</v>
      </c>
      <c r="S80" s="2" t="s">
        <v>6826</v>
      </c>
      <c r="T80" s="2" t="s">
        <v>6826</v>
      </c>
      <c r="U80" s="2" t="s">
        <v>6826</v>
      </c>
      <c r="V80" s="2" t="s">
        <v>6826</v>
      </c>
      <c r="W80" s="2" t="s">
        <v>6826</v>
      </c>
      <c r="X80" s="2" t="s">
        <v>6826</v>
      </c>
      <c r="Y80" s="2" t="s">
        <v>6826</v>
      </c>
      <c r="Z80" s="2" t="s">
        <v>6826</v>
      </c>
      <c r="AA80" s="2" t="s">
        <v>6826</v>
      </c>
      <c r="AB80" s="2" t="s">
        <v>6826</v>
      </c>
      <c r="AC80" s="2" t="s">
        <v>6826</v>
      </c>
      <c r="AD80" s="2" t="s">
        <v>6826</v>
      </c>
      <c r="AE80" s="2" t="s">
        <v>6826</v>
      </c>
      <c r="AF80" s="2" t="s">
        <v>6826</v>
      </c>
      <c r="AG80" s="2" t="s">
        <v>6826</v>
      </c>
    </row>
  </sheetData>
  <autoFilter ref="A2:AD59" xr:uid="{25B7668B-430F-4D65-AA14-D5DA37B9F454}"/>
  <mergeCells count="4">
    <mergeCell ref="O1:Q1"/>
    <mergeCell ref="AC1:AD1"/>
    <mergeCell ref="J1:M1"/>
    <mergeCell ref="G1:I1"/>
  </mergeCells>
  <conditionalFormatting sqref="D1:G1 J1 N1 D2:N1048576">
    <cfRule type="cellIs" dxfId="4" priority="2" operator="equal">
      <formula>"accepted"</formula>
    </cfRule>
    <cfRule type="cellIs" dxfId="3" priority="3" operator="equal">
      <formula>"rejected"</formula>
    </cfRule>
    <cfRule type="cellIs" dxfId="2" priority="4" operator="equal">
      <formula>"exclude"</formula>
    </cfRule>
  </conditionalFormatting>
  <conditionalFormatting sqref="G1:G59 H2:I59">
    <cfRule type="cellIs" dxfId="1" priority="5" operator="equal">
      <formula>"exclude"</formula>
    </cfRule>
  </conditionalFormatting>
  <conditionalFormatting sqref="J1 N1 J2:N1048576">
    <cfRule type="cellIs" dxfId="0" priority="1" operator="equal">
      <formula>"accepted snowball"</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7d4f449-d0f9-49cd-b05c-7420d18405bf">
      <Terms xmlns="http://schemas.microsoft.com/office/infopath/2007/PartnerControls"/>
    </lcf76f155ced4ddcb4097134ff3c332f>
    <SharedWithUsers xmlns="84f7068f-ec92-4fa0-9584-9b4f1ac87367">
      <UserInfo>
        <DisplayName>Roberta Capuano</DisplayName>
        <AccountId>12</AccountId>
        <AccountType/>
      </UserInfo>
    </SharedWithUsers>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73DAF135F71B7C4585225E0AEE0C3C92" ma:contentTypeVersion="16" ma:contentTypeDescription="Creare un nuovo documento." ma:contentTypeScope="" ma:versionID="4433cb8ff7aed6b50a0b3480e775a47c">
  <xsd:schema xmlns:xsd="http://www.w3.org/2001/XMLSchema" xmlns:xs="http://www.w3.org/2001/XMLSchema" xmlns:p="http://schemas.microsoft.com/office/2006/metadata/properties" xmlns:ns2="37d4f449-d0f9-49cd-b05c-7420d18405bf" xmlns:ns3="84f7068f-ec92-4fa0-9584-9b4f1ac87367" targetNamespace="http://schemas.microsoft.com/office/2006/metadata/properties" ma:root="true" ma:fieldsID="72f3a43ae2bb7ef8bfa2f47fc96ba1cc" ns2:_="" ns3:_="">
    <xsd:import namespace="37d4f449-d0f9-49cd-b05c-7420d18405bf"/>
    <xsd:import namespace="84f7068f-ec92-4fa0-9584-9b4f1ac8736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4f449-d0f9-49cd-b05c-7420d18405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6fe4079d-2b73-4d93-b654-11479622b6a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f7068f-ec92-4fa0-9584-9b4f1ac87367" elementFormDefault="qualified">
    <xsd:import namespace="http://schemas.microsoft.com/office/2006/documentManagement/types"/>
    <xsd:import namespace="http://schemas.microsoft.com/office/infopath/2007/PartnerControls"/>
    <xsd:element name="SharedWithUsers" ma:index="1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725B2583-F99F-4D55-8FEE-6B96604A8E40}">
  <ds:schemaRefs>
    <ds:schemaRef ds:uri="http://schemas.microsoft.com/sharepoint/v3/contenttype/forms"/>
  </ds:schemaRefs>
</ds:datastoreItem>
</file>

<file path=customXml/itemProps2.xml><?xml version="1.0" encoding="utf-8"?>
<ds:datastoreItem xmlns:ds="http://purl.oclc.org/ooxml/officeDocument/customXml" ds:itemID="{ADFCA865-F042-4343-96F5-A64835287320}">
  <ds:schemaRefs>
    <ds:schemaRef ds:uri="http://schemas.microsoft.com/DataMashup"/>
  </ds:schemaRefs>
</ds:datastoreItem>
</file>

<file path=customXml/itemProps3.xml><?xml version="1.0" encoding="utf-8"?>
<ds:datastoreItem xmlns:ds="http://purl.oclc.org/ooxml/officeDocument/customXml" ds:itemID="{001B2B0F-E7EB-44C6-BA6F-FC4D8D7A09CD}">
  <ds:schemaRefs>
    <ds:schemaRef ds:uri="37d4f449-d0f9-49cd-b05c-7420d18405bf"/>
    <ds:schemaRef ds:uri="http://purl.org/dc/dcmitype/"/>
    <ds:schemaRef ds:uri="http://schemas.openxmlformats.org/package/2006/metadata/core-properties"/>
    <ds:schemaRef ds:uri="http://schemas.microsoft.com/office/infopath/2007/PartnerControls"/>
    <ds:schemaRef ds:uri="http://purl.org/dc/terms/"/>
    <ds:schemaRef ds:uri="http://purl.org/dc/elements/1.1/"/>
    <ds:schemaRef ds:uri="http://schemas.microsoft.com/office/2006/documentManagement/types"/>
    <ds:schemaRef ds:uri="84f7068f-ec92-4fa0-9584-9b4f1ac87367"/>
    <ds:schemaRef ds:uri="http://schemas.microsoft.com/office/2006/metadata/properties"/>
    <ds:schemaRef ds:uri="http://www.w3.org/XML/1998/namespace"/>
  </ds:schemaRefs>
</ds:datastoreItem>
</file>

<file path=customXml/itemProps4.xml><?xml version="1.0" encoding="utf-8"?>
<ds:datastoreItem xmlns:ds="http://purl.oclc.org/ooxml/officeDocument/customXml" ds:itemID="{DF02DF7C-6ED7-4D64-B484-62ECAB7D74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4f449-d0f9-49cd-b05c-7420d18405bf"/>
    <ds:schemaRef ds:uri="84f7068f-ec92-4fa0-9584-9b4f1ac873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Guidelines</vt:lpstr>
      <vt:lpstr>Parameters and Strings</vt:lpstr>
      <vt:lpstr>Overall Dataset</vt:lpstr>
      <vt:lpstr>final draft</vt:lpstr>
      <vt:lpstr>Primary Screening</vt:lpstr>
      <vt:lpstr>Secondary screening</vt:lpstr>
      <vt:lpstr>Final Screening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Gizealew Alazie</dc:creator>
  <cp:keywords/>
  <dc:description/>
  <cp:lastModifiedBy>Gizealew Alazie Dagnaw</cp:lastModifiedBy>
  <cp:revision/>
  <dcterms:created xsi:type="dcterms:W3CDTF">2023-05-30T08:31:59Z</dcterms:created>
  <dcterms:modified xsi:type="dcterms:W3CDTF">2025-04-07T18:07:57Z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0x01010073DAF135F71B7C4585225E0AEE0C3C92</vt:lpwstr>
  </property>
  <property fmtid="{D5CDD505-2E9C-101B-9397-08002B2CF9AE}" pid="3" name="MediaServiceImageTags">
    <vt:lpwstr/>
  </property>
</Properties>
</file>