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ert\Documents\Data\GitHub\training-material\OpenMP\MultiLevel\"/>
    </mc:Choice>
  </mc:AlternateContent>
  <bookViews>
    <workbookView xWindow="1185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6" i="1" l="1"/>
  <c r="D6" i="1"/>
  <c r="E5" i="1"/>
  <c r="D5" i="1"/>
  <c r="F4" i="1"/>
  <c r="E4" i="1"/>
  <c r="D4" i="1"/>
  <c r="E3" i="1"/>
  <c r="D3" i="1"/>
  <c r="E2" i="1"/>
  <c r="F6" i="1" s="1"/>
  <c r="D2" i="1"/>
  <c r="F2" i="1" l="1"/>
  <c r="F5" i="1"/>
  <c r="F3" i="1"/>
</calcChain>
</file>

<file path=xl/sharedStrings.xml><?xml version="1.0" encoding="utf-8"?>
<sst xmlns="http://schemas.openxmlformats.org/spreadsheetml/2006/main" count="17" uniqueCount="15">
  <si>
    <t>programming model</t>
  </si>
  <si>
    <t>walltime</t>
  </si>
  <si>
    <t>parallel efficiency</t>
  </si>
  <si>
    <t>PBS script</t>
  </si>
  <si>
    <t>serial.pbs</t>
  </si>
  <si>
    <t>threaded.pbs</t>
  </si>
  <si>
    <t>appl. OpenMP + MKL seq.</t>
  </si>
  <si>
    <t>multi_serial.pbs</t>
  </si>
  <si>
    <t>appl. OpenMP + MKL OpenMP</t>
  </si>
  <si>
    <t>multi_threaded.pbs</t>
  </si>
  <si>
    <t>appl. seq. + MKL seq.</t>
  </si>
  <si>
    <t>appl. seq + MKL OpenMP</t>
  </si>
  <si>
    <t>appl. nr. threads</t>
  </si>
  <si>
    <t>MKL nr. threads</t>
  </si>
  <si>
    <t>total nr.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</si>
</sst>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Normal="100" workbookViewId="0">
      <selection activeCell="A2" sqref="A2"/>
    </sheetView>
  </sheetViews>
  <sheetFormatPr defaultRowHeight="12.75" x14ac:dyDescent="0.2"/>
  <cols>
    <col min="1" max="1" width="27.42578125" bestFit="1" customWidth="1"/>
    <col min="2" max="2" width="16" bestFit="1" customWidth="1"/>
    <col min="3" max="3" width="15.42578125" customWidth="1"/>
    <col min="4" max="4" width="15.42578125" bestFit="1" customWidth="1"/>
    <col min="5" max="5" width="8.85546875" bestFit="1" customWidth="1"/>
    <col min="6" max="6" width="17.5703125" bestFit="1" customWidth="1"/>
    <col min="7" max="7" width="16.85546875" bestFit="1" customWidth="1"/>
    <col min="8" max="1025" width="11.5703125"/>
  </cols>
  <sheetData>
    <row r="1" spans="1:7" s="1" customFormat="1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</v>
      </c>
      <c r="F1" s="1" t="s">
        <v>2</v>
      </c>
      <c r="G1" s="1" t="s">
        <v>3</v>
      </c>
    </row>
    <row r="2" spans="1:7" x14ac:dyDescent="0.2">
      <c r="A2" t="s">
        <v>10</v>
      </c>
      <c r="B2">
        <v>1</v>
      </c>
      <c r="C2">
        <v>1</v>
      </c>
      <c r="D2">
        <f>B2*C2</f>
        <v>1</v>
      </c>
      <c r="E2">
        <f>41*60+45</f>
        <v>2505</v>
      </c>
      <c r="F2" s="2">
        <f>E$2/(D2*E2)</f>
        <v>1</v>
      </c>
      <c r="G2" t="s">
        <v>4</v>
      </c>
    </row>
    <row r="3" spans="1:7" x14ac:dyDescent="0.2">
      <c r="A3" t="s">
        <v>11</v>
      </c>
      <c r="B3">
        <v>1</v>
      </c>
      <c r="C3">
        <v>4</v>
      </c>
      <c r="D3" s="3">
        <f>B3*C3</f>
        <v>4</v>
      </c>
      <c r="E3">
        <f>9*60+57</f>
        <v>597</v>
      </c>
      <c r="F3" s="2">
        <f>E$2/(D3*E3)</f>
        <v>1.0489949748743719</v>
      </c>
      <c r="G3" t="s">
        <v>5</v>
      </c>
    </row>
    <row r="4" spans="1:7" x14ac:dyDescent="0.2">
      <c r="A4" s="3" t="s">
        <v>11</v>
      </c>
      <c r="B4" s="3">
        <v>1</v>
      </c>
      <c r="C4" s="3">
        <v>16</v>
      </c>
      <c r="D4" s="3">
        <f>B4*C4</f>
        <v>16</v>
      </c>
      <c r="E4" s="3">
        <f>4*60+50</f>
        <v>290</v>
      </c>
      <c r="F4" s="2">
        <f>E$2/(D4*E4)</f>
        <v>0.53987068965517238</v>
      </c>
      <c r="G4" s="3" t="s">
        <v>5</v>
      </c>
    </row>
    <row r="5" spans="1:7" x14ac:dyDescent="0.2">
      <c r="A5" t="s">
        <v>6</v>
      </c>
      <c r="B5">
        <v>4</v>
      </c>
      <c r="C5">
        <v>1</v>
      </c>
      <c r="D5" s="3">
        <f>B5*C5</f>
        <v>4</v>
      </c>
      <c r="E5">
        <f>12*60+13</f>
        <v>733</v>
      </c>
      <c r="F5" s="2">
        <f>E$2/(D5*E5)</f>
        <v>0.85436562073669853</v>
      </c>
      <c r="G5" t="s">
        <v>7</v>
      </c>
    </row>
    <row r="6" spans="1:7" x14ac:dyDescent="0.2">
      <c r="A6" t="s">
        <v>8</v>
      </c>
      <c r="B6">
        <v>4</v>
      </c>
      <c r="C6">
        <v>4</v>
      </c>
      <c r="D6" s="3">
        <f>B6*C6</f>
        <v>16</v>
      </c>
      <c r="E6">
        <f>3*60 + 52</f>
        <v>232</v>
      </c>
      <c r="F6" s="2">
        <f>E$2/(D6*E6)</f>
        <v>0.67483836206896552</v>
      </c>
      <c r="G6" t="s">
        <v>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Geert Jan Bex</dc:creator>
  <dc:description/>
  <cp:lastModifiedBy>Geert Jan Bex</cp:lastModifiedBy>
  <cp:revision>1</cp:revision>
  <dcterms:created xsi:type="dcterms:W3CDTF">2019-08-19T14:04:09Z</dcterms:created>
  <dcterms:modified xsi:type="dcterms:W3CDTF">2019-08-19T14:16:09Z</dcterms:modified>
  <dc:language>en-US</dc:language>
</cp:coreProperties>
</file>