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col\OneDrive\Documents\Drexel\Senior_Design\Instrument-Recognition\Keras\Model_results\"/>
    </mc:Choice>
  </mc:AlternateContent>
  <xr:revisionPtr revIDLastSave="0" documentId="13_ncr:1_{3C6819EB-3848-43A0-864E-8F9DC00BCF20}" xr6:coauthVersionLast="43" xr6:coauthVersionMax="43" xr10:uidLastSave="{00000000-0000-0000-0000-000000000000}"/>
  <bookViews>
    <workbookView xWindow="780" yWindow="0" windowWidth="19935" windowHeight="11520" xr2:uid="{85FCB97B-74E0-4043-BCA2-F2501C45CD91}"/>
  </bookViews>
  <sheets>
    <sheet name="Micro" sheetId="1" r:id="rId1"/>
    <sheet name="Macro" sheetId="9" r:id="rId2"/>
    <sheet name="Han_recreate_weights" sheetId="3" r:id="rId3"/>
    <sheet name="IRMAS_Nsynth_weights" sheetId="4" r:id="rId4"/>
    <sheet name="IRMAS_extended_weights" sheetId="5" r:id="rId5"/>
    <sheet name="IRMAS_extended_Nsynth_weights" sheetId="6" r:id="rId6"/>
    <sheet name="IRMAS_extended_aug" sheetId="8" r:id="rId7"/>
    <sheet name="IRMAS_ext_Nsynth_aug" sheetId="7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8" l="1"/>
  <c r="C1" i="8"/>
  <c r="B2" i="8"/>
  <c r="C2" i="8"/>
  <c r="B3" i="8"/>
  <c r="C3" i="8"/>
  <c r="B4" i="8"/>
  <c r="C4" i="8"/>
  <c r="B5" i="8"/>
  <c r="C5" i="8"/>
  <c r="B6" i="8"/>
  <c r="C6" i="8"/>
  <c r="B7" i="8"/>
  <c r="C7" i="8"/>
  <c r="B8" i="8"/>
  <c r="C8" i="8"/>
  <c r="A2" i="8"/>
  <c r="A3" i="8"/>
  <c r="A4" i="8"/>
  <c r="A5" i="8"/>
  <c r="A6" i="8"/>
  <c r="A7" i="8"/>
  <c r="A8" i="8"/>
  <c r="A1" i="8"/>
  <c r="G3" i="9" l="1"/>
  <c r="G4" i="9"/>
  <c r="G5" i="9"/>
  <c r="G6" i="9"/>
  <c r="G7" i="9"/>
  <c r="G8" i="9"/>
  <c r="G2" i="9"/>
  <c r="F3" i="9"/>
  <c r="F4" i="9"/>
  <c r="F5" i="9"/>
  <c r="F6" i="9"/>
  <c r="F7" i="9"/>
  <c r="F8" i="9"/>
  <c r="F2" i="9"/>
  <c r="E3" i="9"/>
  <c r="E4" i="9"/>
  <c r="E5" i="9"/>
  <c r="E6" i="9"/>
  <c r="E7" i="9"/>
  <c r="E8" i="9"/>
  <c r="E2" i="9"/>
  <c r="D3" i="9"/>
  <c r="D4" i="9"/>
  <c r="D5" i="9"/>
  <c r="D6" i="9"/>
  <c r="D7" i="9"/>
  <c r="D8" i="9"/>
  <c r="D2" i="9"/>
  <c r="C3" i="9"/>
  <c r="C4" i="9"/>
  <c r="C5" i="9"/>
  <c r="C6" i="9"/>
  <c r="C7" i="9"/>
  <c r="C8" i="9"/>
  <c r="C2" i="9"/>
  <c r="B3" i="9"/>
  <c r="B4" i="9"/>
  <c r="B5" i="9"/>
  <c r="B6" i="9"/>
  <c r="B7" i="9"/>
  <c r="B8" i="9"/>
  <c r="B2" i="9"/>
  <c r="G3" i="1"/>
  <c r="G4" i="1"/>
  <c r="G5" i="1"/>
  <c r="G6" i="1"/>
  <c r="G7" i="1"/>
  <c r="G8" i="1"/>
  <c r="G2" i="1"/>
  <c r="F3" i="1"/>
  <c r="F4" i="1"/>
  <c r="F5" i="1"/>
  <c r="F6" i="1"/>
  <c r="F7" i="1"/>
  <c r="F8" i="1"/>
  <c r="F2" i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  <c r="C3" i="1"/>
  <c r="C4" i="1"/>
  <c r="C5" i="1"/>
  <c r="C6" i="1"/>
  <c r="C7" i="1"/>
  <c r="C8" i="1"/>
  <c r="C2" i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<sst xmlns="http://schemas.openxmlformats.org/spreadsheetml/2006/main" count="71" uniqueCount="15">
  <si>
    <t>Average F1</t>
  </si>
  <si>
    <t>Average Precision</t>
  </si>
  <si>
    <t>Average Recall</t>
  </si>
  <si>
    <t>F1 Standard Dev</t>
  </si>
  <si>
    <t>F1</t>
  </si>
  <si>
    <t>Precision</t>
  </si>
  <si>
    <t>Recall</t>
  </si>
  <si>
    <t>Han_Recreate</t>
  </si>
  <si>
    <t>Micro</t>
  </si>
  <si>
    <t>Macro</t>
  </si>
  <si>
    <t>IRMAS_Nsynth</t>
  </si>
  <si>
    <t>IRMAS_Extended</t>
  </si>
  <si>
    <t>IRMAS_extended_Nsynth</t>
  </si>
  <si>
    <t>IRMAS-Extended_Aug</t>
  </si>
  <si>
    <t>IRMAS_E_Nsynth_Aug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</si>
</sst>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Mirco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Micro!$B$1</c:f>
              <c:strCache>
                <c:ptCount val="1"/>
                <c:pt idx="0">
                  <c:v>Han_Recreate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Micro!$A$2:$A$5</c:f>
              <c:strCache>
                <c:ptCount val="4"/>
                <c:pt idx="0">
                  <c:v>Average F1</c:v>
                </c:pt>
                <c:pt idx="1">
                  <c:v>Average Precision</c:v>
                </c:pt>
                <c:pt idx="2">
                  <c:v>Average Recall</c:v>
                </c:pt>
                <c:pt idx="3">
                  <c:v>F1 Standard Dev</c:v>
                </c:pt>
              </c:strCache>
            </c:strRef>
          </c:cat>
          <c:val>
            <c:numRef>
              <c:f>Micro!$B$2:$B$5</c:f>
              <c:numCache>
                <c:formatCode>General</c:formatCode>
                <c:ptCount val="4"/>
                <c:pt idx="0">
                  <c:v>0.56656270096232697</c:v>
                </c:pt>
                <c:pt idx="1">
                  <c:v>0.621316646894013</c:v>
                </c:pt>
                <c:pt idx="2">
                  <c:v>0.42857142857142799</c:v>
                </c:pt>
                <c:pt idx="3">
                  <c:v>0.14131101820334199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53-4CD0-A151-DA555F1A899E}"/>
            </c:ext>
          </c:extLst>
        </c:ser>
        <c:ser>
          <c:idx val="1"/>
          <c:order val="1"/>
          <c:tx>
            <c:strRef>
              <c:f>Micro!$C$1</c:f>
              <c:strCache>
                <c:ptCount val="1"/>
                <c:pt idx="0">
                  <c:v>IRMAS_Nsynth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Micro!$A$2:$A$5</c:f>
              <c:strCache>
                <c:ptCount val="4"/>
                <c:pt idx="0">
                  <c:v>Average F1</c:v>
                </c:pt>
                <c:pt idx="1">
                  <c:v>Average Precision</c:v>
                </c:pt>
                <c:pt idx="2">
                  <c:v>Average Recall</c:v>
                </c:pt>
                <c:pt idx="3">
                  <c:v>F1 Standard Dev</c:v>
                </c:pt>
              </c:strCache>
            </c:strRef>
          </c:cat>
          <c:val>
            <c:numRef>
              <c:f>Micro!$C$2:$C$5</c:f>
              <c:numCache>
                <c:formatCode>General</c:formatCode>
                <c:ptCount val="4"/>
                <c:pt idx="0">
                  <c:v>0.54600645510943802</c:v>
                </c:pt>
                <c:pt idx="1">
                  <c:v>0.58049500872428295</c:v>
                </c:pt>
                <c:pt idx="2">
                  <c:v>0.42857142857142799</c:v>
                </c:pt>
                <c:pt idx="3">
                  <c:v>0.14935469091047801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53-4CD0-A151-DA555F1A899E}"/>
            </c:ext>
          </c:extLst>
        </c:ser>
        <c:ser>
          <c:idx val="2"/>
          <c:order val="2"/>
          <c:tx>
            <c:strRef>
              <c:f>Micro!$D$1</c:f>
              <c:strCache>
                <c:ptCount val="1"/>
                <c:pt idx="0">
                  <c:v>IRMAS_Extended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Micro!$A$2:$A$5</c:f>
              <c:strCache>
                <c:ptCount val="4"/>
                <c:pt idx="0">
                  <c:v>Average F1</c:v>
                </c:pt>
                <c:pt idx="1">
                  <c:v>Average Precision</c:v>
                </c:pt>
                <c:pt idx="2">
                  <c:v>Average Recall</c:v>
                </c:pt>
                <c:pt idx="3">
                  <c:v>F1 Standard Dev</c:v>
                </c:pt>
              </c:strCache>
            </c:strRef>
          </c:cat>
          <c:val>
            <c:numRef>
              <c:f>Micro!$D$2:$D$5</c:f>
              <c:numCache>
                <c:formatCode>General</c:formatCode>
                <c:ptCount val="4"/>
                <c:pt idx="0">
                  <c:v>0.58854929040609105</c:v>
                </c:pt>
                <c:pt idx="1">
                  <c:v>0.69586151520849304</c:v>
                </c:pt>
                <c:pt idx="2">
                  <c:v>0.42857142857142799</c:v>
                </c:pt>
                <c:pt idx="3">
                  <c:v>0.14897538679745501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53-4CD0-A151-DA555F1A899E}"/>
            </c:ext>
          </c:extLst>
        </c:ser>
        <c:ser>
          <c:idx val="3"/>
          <c:order val="3"/>
          <c:tx>
            <c:strRef>
              <c:f>Micro!$E$1</c:f>
              <c:strCache>
                <c:ptCount val="1"/>
                <c:pt idx="0">
                  <c:v>IRMAS_extended_Nsynth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Micro!$A$2:$A$5</c:f>
              <c:strCache>
                <c:ptCount val="4"/>
                <c:pt idx="0">
                  <c:v>Average F1</c:v>
                </c:pt>
                <c:pt idx="1">
                  <c:v>Average Precision</c:v>
                </c:pt>
                <c:pt idx="2">
                  <c:v>Average Recall</c:v>
                </c:pt>
                <c:pt idx="3">
                  <c:v>F1 Standard Dev</c:v>
                </c:pt>
              </c:strCache>
            </c:strRef>
          </c:cat>
          <c:val>
            <c:numRef>
              <c:f>Micro!$E$2:$E$5</c:f>
              <c:numCache>
                <c:formatCode>General</c:formatCode>
                <c:ptCount val="4"/>
                <c:pt idx="0">
                  <c:v>0.59184467640552596</c:v>
                </c:pt>
                <c:pt idx="1">
                  <c:v>0.695368952268963</c:v>
                </c:pt>
                <c:pt idx="2">
                  <c:v>0.42857142857142799</c:v>
                </c:pt>
                <c:pt idx="3">
                  <c:v>0.152150128919435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53-4CD0-A151-DA555F1A899E}"/>
            </c:ext>
          </c:extLst>
        </c:ser>
        <c:ser>
          <c:idx val="4"/>
          <c:order val="4"/>
          <c:tx>
            <c:strRef>
              <c:f>Micro!$F$1</c:f>
              <c:strCache>
                <c:ptCount val="1"/>
                <c:pt idx="0">
                  <c:v>IRMAS-Extended_Aug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Micro!$A$2:$A$5</c:f>
              <c:strCache>
                <c:ptCount val="4"/>
                <c:pt idx="0">
                  <c:v>Average F1</c:v>
                </c:pt>
                <c:pt idx="1">
                  <c:v>Average Precision</c:v>
                </c:pt>
                <c:pt idx="2">
                  <c:v>Average Recall</c:v>
                </c:pt>
                <c:pt idx="3">
                  <c:v>F1 Standard Dev</c:v>
                </c:pt>
              </c:strCache>
            </c:strRef>
          </c:cat>
          <c:val>
            <c:numRef>
              <c:f>Micro!$F$2:$F$5</c:f>
              <c:numCache>
                <c:formatCode>General</c:formatCode>
                <c:ptCount val="4"/>
                <c:pt idx="0">
                  <c:v>0.623940497267921</c:v>
                </c:pt>
                <c:pt idx="1">
                  <c:v>0.73473827673173997</c:v>
                </c:pt>
                <c:pt idx="2">
                  <c:v>0.5</c:v>
                </c:pt>
                <c:pt idx="3">
                  <c:v>0.13107935636187901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53-4CD0-A151-DA555F1A899E}"/>
            </c:ext>
          </c:extLst>
        </c:ser>
        <c:ser>
          <c:idx val="5"/>
          <c:order val="5"/>
          <c:tx>
            <c:strRef>
              <c:f>Micro!$G$1</c:f>
              <c:strCache>
                <c:ptCount val="1"/>
                <c:pt idx="0">
                  <c:v>IRMAS_E_Nsynth_Aug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Micro!$A$2:$A$5</c:f>
              <c:strCache>
                <c:ptCount val="4"/>
                <c:pt idx="0">
                  <c:v>Average F1</c:v>
                </c:pt>
                <c:pt idx="1">
                  <c:v>Average Precision</c:v>
                </c:pt>
                <c:pt idx="2">
                  <c:v>Average Recall</c:v>
                </c:pt>
                <c:pt idx="3">
                  <c:v>F1 Standard Dev</c:v>
                </c:pt>
              </c:strCache>
            </c:strRef>
          </c:cat>
          <c:val>
            <c:numRef>
              <c:f>Micro!$G$2:$G$5</c:f>
              <c:numCache>
                <c:formatCode>General</c:formatCode>
                <c:ptCount val="4"/>
                <c:pt idx="0">
                  <c:v>0.58736761462528198</c:v>
                </c:pt>
                <c:pt idx="1">
                  <c:v>0.68237789440489804</c:v>
                </c:pt>
                <c:pt idx="2">
                  <c:v>0.42857142857142799</c:v>
                </c:pt>
                <c:pt idx="3">
                  <c:v>0.14581341967410999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53-4CD0-A151-DA555F1A8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9082864"/>
        <c:axId val="889081880"/>
      </c:barChart>
      <c:catAx>
        <c:axId val="88908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081880"/>
        <c:crosses val="autoZero"/>
        <c:auto val="1"/>
        <c:lblAlgn val="ctr"/>
        <c:lblOffset val="100"/>
        <c:noMultiLvlLbl val="0"/>
      </c:catAx>
      <c:valAx>
        <c:axId val="88908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08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Macro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Macro!$B$1</c:f>
              <c:strCache>
                <c:ptCount val="1"/>
                <c:pt idx="0">
                  <c:v>Han_Recreate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Macro!$A$2:$A$5</c:f>
              <c:strCache>
                <c:ptCount val="4"/>
                <c:pt idx="0">
                  <c:v>Average F1</c:v>
                </c:pt>
                <c:pt idx="1">
                  <c:v>Average Precision</c:v>
                </c:pt>
                <c:pt idx="2">
                  <c:v>Average Recall</c:v>
                </c:pt>
                <c:pt idx="3">
                  <c:v>F1 Standard Dev</c:v>
                </c:pt>
              </c:strCache>
            </c:strRef>
          </c:cat>
          <c:val>
            <c:numRef>
              <c:f>Macro!$B$2:$B$5</c:f>
              <c:numCache>
                <c:formatCode>General</c:formatCode>
                <c:ptCount val="4"/>
                <c:pt idx="0">
                  <c:v>0.60634945576089805</c:v>
                </c:pt>
                <c:pt idx="1">
                  <c:v>0.670206812220701</c:v>
                </c:pt>
                <c:pt idx="2">
                  <c:v>0.42857142857142799</c:v>
                </c:pt>
                <c:pt idx="3">
                  <c:v>0.14689825462540501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D8-41FA-A175-8FD718A099AD}"/>
            </c:ext>
          </c:extLst>
        </c:ser>
        <c:ser>
          <c:idx val="1"/>
          <c:order val="1"/>
          <c:tx>
            <c:strRef>
              <c:f>Macro!$C$1</c:f>
              <c:strCache>
                <c:ptCount val="1"/>
                <c:pt idx="0">
                  <c:v>IRMAS_Nsynth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Macro!$A$2:$A$5</c:f>
              <c:strCache>
                <c:ptCount val="4"/>
                <c:pt idx="0">
                  <c:v>Average F1</c:v>
                </c:pt>
                <c:pt idx="1">
                  <c:v>Average Precision</c:v>
                </c:pt>
                <c:pt idx="2">
                  <c:v>Average Recall</c:v>
                </c:pt>
                <c:pt idx="3">
                  <c:v>F1 Standard Dev</c:v>
                </c:pt>
              </c:strCache>
            </c:strRef>
          </c:cat>
          <c:val>
            <c:numRef>
              <c:f>Macro!$C$2:$C$5</c:f>
              <c:numCache>
                <c:formatCode>General</c:formatCode>
                <c:ptCount val="4"/>
                <c:pt idx="0">
                  <c:v>0.58055226658322101</c:v>
                </c:pt>
                <c:pt idx="1">
                  <c:v>0.61906609314764705</c:v>
                </c:pt>
                <c:pt idx="2">
                  <c:v>0.42857142857142799</c:v>
                </c:pt>
                <c:pt idx="3">
                  <c:v>0.158328008638628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D8-41FA-A175-8FD718A099AD}"/>
            </c:ext>
          </c:extLst>
        </c:ser>
        <c:ser>
          <c:idx val="2"/>
          <c:order val="2"/>
          <c:tx>
            <c:strRef>
              <c:f>Macro!$D$1</c:f>
              <c:strCache>
                <c:ptCount val="1"/>
                <c:pt idx="0">
                  <c:v>IRMAS_Extended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Macro!$A$2:$A$5</c:f>
              <c:strCache>
                <c:ptCount val="4"/>
                <c:pt idx="0">
                  <c:v>Average F1</c:v>
                </c:pt>
                <c:pt idx="1">
                  <c:v>Average Precision</c:v>
                </c:pt>
                <c:pt idx="2">
                  <c:v>Average Recall</c:v>
                </c:pt>
                <c:pt idx="3">
                  <c:v>F1 Standard Dev</c:v>
                </c:pt>
              </c:strCache>
            </c:strRef>
          </c:cat>
          <c:val>
            <c:numRef>
              <c:f>Macro!$D$2:$D$5</c:f>
              <c:numCache>
                <c:formatCode>General</c:formatCode>
                <c:ptCount val="4"/>
                <c:pt idx="0">
                  <c:v>0.62173382996468596</c:v>
                </c:pt>
                <c:pt idx="1">
                  <c:v>0.71980895076574003</c:v>
                </c:pt>
                <c:pt idx="2">
                  <c:v>0.42857142857142799</c:v>
                </c:pt>
                <c:pt idx="3">
                  <c:v>0.156094553816818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D8-41FA-A175-8FD718A099AD}"/>
            </c:ext>
          </c:extLst>
        </c:ser>
        <c:ser>
          <c:idx val="3"/>
          <c:order val="3"/>
          <c:tx>
            <c:strRef>
              <c:f>Macro!$E$1</c:f>
              <c:strCache>
                <c:ptCount val="1"/>
                <c:pt idx="0">
                  <c:v>IRMAS_extended_Nsynth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Macro!$A$2:$A$5</c:f>
              <c:strCache>
                <c:ptCount val="4"/>
                <c:pt idx="0">
                  <c:v>Average F1</c:v>
                </c:pt>
                <c:pt idx="1">
                  <c:v>Average Precision</c:v>
                </c:pt>
                <c:pt idx="2">
                  <c:v>Average Recall</c:v>
                </c:pt>
                <c:pt idx="3">
                  <c:v>F1 Standard Dev</c:v>
                </c:pt>
              </c:strCache>
            </c:strRef>
          </c:cat>
          <c:val>
            <c:numRef>
              <c:f>Macro!$E$2:$E$5</c:f>
              <c:numCache>
                <c:formatCode>General</c:formatCode>
                <c:ptCount val="4"/>
                <c:pt idx="0">
                  <c:v>0.62853202693569699</c:v>
                </c:pt>
                <c:pt idx="1">
                  <c:v>0.73467080872945001</c:v>
                </c:pt>
                <c:pt idx="2">
                  <c:v>0.42857142857142799</c:v>
                </c:pt>
                <c:pt idx="3">
                  <c:v>0.17004276245640099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D8-41FA-A175-8FD718A099AD}"/>
            </c:ext>
          </c:extLst>
        </c:ser>
        <c:ser>
          <c:idx val="4"/>
          <c:order val="4"/>
          <c:tx>
            <c:strRef>
              <c:f>Macro!$F$1</c:f>
              <c:strCache>
                <c:ptCount val="1"/>
                <c:pt idx="0">
                  <c:v>IRMAS-Extended_Aug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Macro!$A$2:$A$5</c:f>
              <c:strCache>
                <c:ptCount val="4"/>
                <c:pt idx="0">
                  <c:v>Average F1</c:v>
                </c:pt>
                <c:pt idx="1">
                  <c:v>Average Precision</c:v>
                </c:pt>
                <c:pt idx="2">
                  <c:v>Average Recall</c:v>
                </c:pt>
                <c:pt idx="3">
                  <c:v>F1 Standard Dev</c:v>
                </c:pt>
              </c:strCache>
            </c:strRef>
          </c:cat>
          <c:val>
            <c:numRef>
              <c:f>Macro!$F$2:$F$5</c:f>
              <c:numCache>
                <c:formatCode>General</c:formatCode>
                <c:ptCount val="4"/>
                <c:pt idx="0">
                  <c:v>0.66738337918519997</c:v>
                </c:pt>
                <c:pt idx="1">
                  <c:v>0.77713367079879403</c:v>
                </c:pt>
                <c:pt idx="2">
                  <c:v>0.5</c:v>
                </c:pt>
                <c:pt idx="3">
                  <c:v>0.13957006488950399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D8-41FA-A175-8FD718A099AD}"/>
            </c:ext>
          </c:extLst>
        </c:ser>
        <c:ser>
          <c:idx val="5"/>
          <c:order val="5"/>
          <c:tx>
            <c:strRef>
              <c:f>Macro!$G$1</c:f>
              <c:strCache>
                <c:ptCount val="1"/>
                <c:pt idx="0">
                  <c:v>IRMAS_E_Nsynth_Aug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Macro!$A$2:$A$5</c:f>
              <c:strCache>
                <c:ptCount val="4"/>
                <c:pt idx="0">
                  <c:v>Average F1</c:v>
                </c:pt>
                <c:pt idx="1">
                  <c:v>Average Precision</c:v>
                </c:pt>
                <c:pt idx="2">
                  <c:v>Average Recall</c:v>
                </c:pt>
                <c:pt idx="3">
                  <c:v>F1 Standard Dev</c:v>
                </c:pt>
              </c:strCache>
            </c:strRef>
          </c:cat>
          <c:val>
            <c:numRef>
              <c:f>Macro!$G$2:$G$5</c:f>
              <c:numCache>
                <c:formatCode>General</c:formatCode>
                <c:ptCount val="4"/>
                <c:pt idx="0">
                  <c:v>0.62705688270565296</c:v>
                </c:pt>
                <c:pt idx="1">
                  <c:v>0.71120824819898898</c:v>
                </c:pt>
                <c:pt idx="2">
                  <c:v>0.42857142857142799</c:v>
                </c:pt>
                <c:pt idx="3">
                  <c:v>0.14710139821773699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D8-41FA-A175-8FD718A09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9082864"/>
        <c:axId val="889081880"/>
      </c:barChart>
      <c:catAx>
        <c:axId val="88908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081880"/>
        <c:crosses val="autoZero"/>
        <c:auto val="1"/>
        <c:lblAlgn val="ctr"/>
        <c:lblOffset val="100"/>
        <c:noMultiLvlLbl val="0"/>
      </c:catAx>
      <c:valAx>
        <c:axId val="88908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08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3</xdr:row>
      <xdr:rowOff>152400</xdr:rowOff>
    </xdr:from>
    <xdr:to>
      <xdr:col>12</xdr:col>
      <xdr:colOff>447675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8B26FC-015F-4761-AF4E-824CF2DFF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3</xdr:row>
      <xdr:rowOff>0</xdr:rowOff>
    </xdr:from>
    <xdr:to>
      <xdr:col>13</xdr:col>
      <xdr:colOff>276225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2B03A-5705-45B4-9B18-7D8484825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RMAS_extended_au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MAS_extended_aug"/>
    </sheetNames>
    <sheetDataSet>
      <sheetData sheetId="0">
        <row r="1">
          <cell r="B1" t="str">
            <v>Micro</v>
          </cell>
          <cell r="C1" t="str">
            <v>Macro</v>
          </cell>
        </row>
        <row r="2">
          <cell r="A2" t="str">
            <v>Average F1</v>
          </cell>
          <cell r="B2">
            <v>0.623940497267921</v>
          </cell>
          <cell r="C2">
            <v>0.66738337918519997</v>
          </cell>
        </row>
        <row r="3">
          <cell r="A3" t="str">
            <v>Average Precision</v>
          </cell>
          <cell r="B3">
            <v>0.73473827673173997</v>
          </cell>
          <cell r="C3">
            <v>0.77713367079879403</v>
          </cell>
        </row>
        <row r="4">
          <cell r="A4" t="str">
            <v>Average Recall</v>
          </cell>
          <cell r="B4">
            <v>0.5</v>
          </cell>
          <cell r="C4">
            <v>0.5</v>
          </cell>
        </row>
        <row r="5">
          <cell r="A5" t="str">
            <v>F1 Standard Dev</v>
          </cell>
          <cell r="B5">
            <v>0.13107935636187901</v>
          </cell>
          <cell r="C5">
            <v>0.13957006488950399</v>
          </cell>
        </row>
        <row r="6">
          <cell r="A6" t="str">
            <v>F1</v>
          </cell>
          <cell r="B6">
            <v>0.61193432118542201</v>
          </cell>
          <cell r="C6">
            <v>0.61642910169796905</v>
          </cell>
        </row>
        <row r="7">
          <cell r="A7" t="str">
            <v>Precision</v>
          </cell>
          <cell r="B7">
            <v>0.71737089201877902</v>
          </cell>
          <cell r="C7">
            <v>0.78630025948289595</v>
          </cell>
        </row>
        <row r="8">
          <cell r="A8" t="str">
            <v>Recall</v>
          </cell>
          <cell r="B8">
            <v>0.533519553072625</v>
          </cell>
          <cell r="C8">
            <v>0.50691576203240296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7350-76C5-46D1-9094-5B9D4EF6FB2A}">
  <dimension ref="A1:G8"/>
  <sheetViews>
    <sheetView tabSelected="1" topLeftCell="A4" workbookViewId="0">
      <selection sqref="A1:G8"/>
    </sheetView>
  </sheetViews>
  <sheetFormatPr defaultRowHeight="15" x14ac:dyDescent="0.25"/>
  <cols>
    <col min="1" max="1" width="18" customWidth="1"/>
  </cols>
  <sheetData>
    <row r="1" spans="1:7" x14ac:dyDescent="0.25">
      <c r="B1" t="s">
        <v>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0</v>
      </c>
      <c r="B2">
        <f>Han_recreate_weights!B2</f>
        <v>0.56656270096232697</v>
      </c>
      <c r="C2">
        <f>IRMAS_Nsynth_weights!B2</f>
        <v>0.54600645510943802</v>
      </c>
      <c r="D2">
        <f>IRMAS_extended_weights!B2</f>
        <v>0.58854929040609105</v>
      </c>
      <c r="E2">
        <f>IRMAS_extended_Nsynth_weights!B2</f>
        <v>0.59184467640552596</v>
      </c>
      <c r="F2">
        <f>IRMAS_extended_aug!B2</f>
        <v>0.623940497267921</v>
      </c>
      <c r="G2">
        <f>IRMAS_ext_Nsynth_aug!B2</f>
        <v>0.58736761462528198</v>
      </c>
    </row>
    <row r="3" spans="1:7" x14ac:dyDescent="0.25">
      <c r="A3" t="s">
        <v>1</v>
      </c>
      <c r="B3">
        <f>Han_recreate_weights!B3</f>
        <v>0.621316646894013</v>
      </c>
      <c r="C3">
        <f>IRMAS_Nsynth_weights!B3</f>
        <v>0.58049500872428295</v>
      </c>
      <c r="D3">
        <f>IRMAS_extended_weights!B3</f>
        <v>0.69586151520849304</v>
      </c>
      <c r="E3">
        <f>IRMAS_extended_Nsynth_weights!B3</f>
        <v>0.695368952268963</v>
      </c>
      <c r="F3">
        <f>IRMAS_extended_aug!B3</f>
        <v>0.73473827673173997</v>
      </c>
      <c r="G3">
        <f>IRMAS_ext_Nsynth_aug!B3</f>
        <v>0.68237789440489804</v>
      </c>
    </row>
    <row r="4" spans="1:7" x14ac:dyDescent="0.25">
      <c r="A4" t="s">
        <v>2</v>
      </c>
      <c r="B4">
        <f>Han_recreate_weights!B4</f>
        <v>0.42857142857142799</v>
      </c>
      <c r="C4">
        <f>IRMAS_Nsynth_weights!B4</f>
        <v>0.42857142857142799</v>
      </c>
      <c r="D4">
        <f>IRMAS_extended_weights!B4</f>
        <v>0.42857142857142799</v>
      </c>
      <c r="E4">
        <f>IRMAS_extended_Nsynth_weights!B4</f>
        <v>0.42857142857142799</v>
      </c>
      <c r="F4">
        <f>IRMAS_extended_aug!B4</f>
        <v>0.5</v>
      </c>
      <c r="G4">
        <f>IRMAS_ext_Nsynth_aug!B4</f>
        <v>0.42857142857142799</v>
      </c>
    </row>
    <row r="5" spans="1:7" x14ac:dyDescent="0.25">
      <c r="A5" t="s">
        <v>3</v>
      </c>
      <c r="B5">
        <f>Han_recreate_weights!B5</f>
        <v>0.14131101820334199</v>
      </c>
      <c r="C5">
        <f>IRMAS_Nsynth_weights!B5</f>
        <v>0.14935469091047801</v>
      </c>
      <c r="D5">
        <f>IRMAS_extended_weights!B5</f>
        <v>0.14897538679745501</v>
      </c>
      <c r="E5">
        <f>IRMAS_extended_Nsynth_weights!B5</f>
        <v>0.152150128919435</v>
      </c>
      <c r="F5">
        <f>IRMAS_extended_aug!B5</f>
        <v>0.13107935636187901</v>
      </c>
      <c r="G5">
        <f>IRMAS_ext_Nsynth_aug!B5</f>
        <v>0.14581341967410999</v>
      </c>
    </row>
    <row r="6" spans="1:7" x14ac:dyDescent="0.25">
      <c r="A6" t="s">
        <v>4</v>
      </c>
      <c r="B6">
        <f>Han_recreate_weights!B6</f>
        <v>0.55231053604436198</v>
      </c>
      <c r="C6">
        <f>IRMAS_Nsynth_weights!B6</f>
        <v>0.53222902412675499</v>
      </c>
      <c r="D6">
        <f>IRMAS_extended_weights!B6</f>
        <v>0.57451923076922995</v>
      </c>
      <c r="E6">
        <f>IRMAS_extended_Nsynth_weights!B6</f>
        <v>0.57972166998011898</v>
      </c>
      <c r="F6">
        <f>IRMAS_extended_aug!B6</f>
        <v>0.61193432118542201</v>
      </c>
      <c r="G6">
        <f>IRMAS_ext_Nsynth_aug!B6</f>
        <v>0.57537490134175195</v>
      </c>
    </row>
    <row r="7" spans="1:7" x14ac:dyDescent="0.25">
      <c r="A7" t="s">
        <v>5</v>
      </c>
      <c r="B7">
        <f>Han_recreate_weights!B7</f>
        <v>0.58680282796543504</v>
      </c>
      <c r="C7">
        <f>IRMAS_Nsynth_weights!B7</f>
        <v>0.54944237918215599</v>
      </c>
      <c r="D7">
        <f>IRMAS_extended_weights!B7</f>
        <v>0.67387218045112696</v>
      </c>
      <c r="E7">
        <f>IRMAS_extended_Nsynth_weights!B7</f>
        <v>0.67313019390581696</v>
      </c>
      <c r="F7">
        <f>IRMAS_extended_aug!B7</f>
        <v>0.71737089201877902</v>
      </c>
      <c r="G7">
        <f>IRMAS_ext_Nsynth_aug!B7</f>
        <v>0.66152450090744097</v>
      </c>
    </row>
    <row r="8" spans="1:7" x14ac:dyDescent="0.25">
      <c r="A8" t="s">
        <v>6</v>
      </c>
      <c r="B8">
        <f>Han_recreate_weights!B8</f>
        <v>0.52164804469273696</v>
      </c>
      <c r="C8">
        <f>IRMAS_Nsynth_weights!B8</f>
        <v>0.51606145251396596</v>
      </c>
      <c r="D8">
        <f>IRMAS_extended_weights!B8</f>
        <v>0.50069832402234604</v>
      </c>
      <c r="E8">
        <f>IRMAS_extended_Nsynth_weights!B8</f>
        <v>0.50907821229050199</v>
      </c>
      <c r="F8">
        <f>IRMAS_extended_aug!B8</f>
        <v>0.533519553072625</v>
      </c>
      <c r="G8">
        <f>IRMAS_ext_Nsynth_aug!B8</f>
        <v>0.50907821229050199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FB01-8D48-401E-A550-7E2DACAEDDE1}">
  <dimension ref="A1:G8"/>
  <sheetViews>
    <sheetView workbookViewId="0">
      <selection activeCell="G17" sqref="G17"/>
    </sheetView>
  </sheetViews>
  <sheetFormatPr defaultRowHeight="15" x14ac:dyDescent="0.25"/>
  <cols>
    <col min="1" max="1" width="18" customWidth="1"/>
  </cols>
  <sheetData>
    <row r="1" spans="1:7" x14ac:dyDescent="0.25">
      <c r="B1" t="s">
        <v>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0</v>
      </c>
      <c r="B2">
        <f>Han_recreate_weights!C2</f>
        <v>0.60634945576089805</v>
      </c>
      <c r="C2">
        <f>IRMAS_Nsynth_weights!C2</f>
        <v>0.58055226658322101</v>
      </c>
      <c r="D2">
        <f>IRMAS_extended_weights!C2</f>
        <v>0.62173382996468596</v>
      </c>
      <c r="E2">
        <f>IRMAS_extended_Nsynth_weights!C2</f>
        <v>0.62853202693569699</v>
      </c>
      <c r="F2">
        <f>IRMAS_extended_aug!C2</f>
        <v>0.66738337918519997</v>
      </c>
      <c r="G2">
        <f>IRMAS_ext_Nsynth_aug!C2</f>
        <v>0.62705688270565296</v>
      </c>
    </row>
    <row r="3" spans="1:7" x14ac:dyDescent="0.25">
      <c r="A3" t="s">
        <v>1</v>
      </c>
      <c r="B3">
        <f>Han_recreate_weights!C3</f>
        <v>0.670206812220701</v>
      </c>
      <c r="C3">
        <f>IRMAS_Nsynth_weights!C3</f>
        <v>0.61906609314764705</v>
      </c>
      <c r="D3">
        <f>IRMAS_extended_weights!C3</f>
        <v>0.71980895076574003</v>
      </c>
      <c r="E3">
        <f>IRMAS_extended_Nsynth_weights!C3</f>
        <v>0.73467080872945001</v>
      </c>
      <c r="F3">
        <f>IRMAS_extended_aug!C3</f>
        <v>0.77713367079879403</v>
      </c>
      <c r="G3">
        <f>IRMAS_ext_Nsynth_aug!C3</f>
        <v>0.71120824819898898</v>
      </c>
    </row>
    <row r="4" spans="1:7" x14ac:dyDescent="0.25">
      <c r="A4" t="s">
        <v>2</v>
      </c>
      <c r="B4">
        <f>Han_recreate_weights!C4</f>
        <v>0.42857142857142799</v>
      </c>
      <c r="C4">
        <f>IRMAS_Nsynth_weights!C4</f>
        <v>0.42857142857142799</v>
      </c>
      <c r="D4">
        <f>IRMAS_extended_weights!C4</f>
        <v>0.42857142857142799</v>
      </c>
      <c r="E4">
        <f>IRMAS_extended_Nsynth_weights!C4</f>
        <v>0.42857142857142799</v>
      </c>
      <c r="F4">
        <f>IRMAS_extended_aug!C4</f>
        <v>0.5</v>
      </c>
      <c r="G4">
        <f>IRMAS_ext_Nsynth_aug!C4</f>
        <v>0.42857142857142799</v>
      </c>
    </row>
    <row r="5" spans="1:7" x14ac:dyDescent="0.25">
      <c r="A5" t="s">
        <v>3</v>
      </c>
      <c r="B5">
        <f>Han_recreate_weights!C5</f>
        <v>0.14689825462540501</v>
      </c>
      <c r="C5">
        <f>IRMAS_Nsynth_weights!C5</f>
        <v>0.158328008638628</v>
      </c>
      <c r="D5">
        <f>IRMAS_extended_weights!C5</f>
        <v>0.156094553816818</v>
      </c>
      <c r="E5">
        <f>IRMAS_extended_Nsynth_weights!C5</f>
        <v>0.17004276245640099</v>
      </c>
      <c r="F5">
        <f>IRMAS_extended_aug!C5</f>
        <v>0.13957006488950399</v>
      </c>
      <c r="G5">
        <f>IRMAS_ext_Nsynth_aug!C5</f>
        <v>0.14710139821773699</v>
      </c>
    </row>
    <row r="6" spans="1:7" x14ac:dyDescent="0.25">
      <c r="A6" t="s">
        <v>4</v>
      </c>
      <c r="B6">
        <f>Han_recreate_weights!C6</f>
        <v>0.58412211153951699</v>
      </c>
      <c r="C6">
        <f>IRMAS_Nsynth_weights!C6</f>
        <v>0.55777451690812896</v>
      </c>
      <c r="D6">
        <f>IRMAS_extended_weights!C6</f>
        <v>0.56027025178142698</v>
      </c>
      <c r="E6">
        <f>IRMAS_extended_Nsynth_weights!C6</f>
        <v>0.53021038045862701</v>
      </c>
      <c r="F6">
        <f>IRMAS_extended_aug!C6</f>
        <v>0.61642910169796905</v>
      </c>
      <c r="G6">
        <f>IRMAS_ext_Nsynth_aug!C6</f>
        <v>0.57743109036540496</v>
      </c>
    </row>
    <row r="7" spans="1:7" x14ac:dyDescent="0.25">
      <c r="A7" t="s">
        <v>5</v>
      </c>
      <c r="B7">
        <f>Han_recreate_weights!C7</f>
        <v>0.69648964188005302</v>
      </c>
      <c r="C7">
        <f>IRMAS_Nsynth_weights!C7</f>
        <v>0.60116836885076197</v>
      </c>
      <c r="D7">
        <f>IRMAS_extended_weights!C7</f>
        <v>0.69001926569746397</v>
      </c>
      <c r="E7">
        <f>IRMAS_extended_Nsynth_weights!C7</f>
        <v>0.67629316355006897</v>
      </c>
      <c r="F7">
        <f>IRMAS_extended_aug!C7</f>
        <v>0.78630025948289595</v>
      </c>
      <c r="G7">
        <f>IRMAS_ext_Nsynth_aug!C7</f>
        <v>0.70379996384077603</v>
      </c>
    </row>
    <row r="8" spans="1:7" x14ac:dyDescent="0.25">
      <c r="A8" t="s">
        <v>6</v>
      </c>
      <c r="B8">
        <f>Han_recreate_weights!C8</f>
        <v>0.50297507922625995</v>
      </c>
      <c r="C8">
        <f>IRMAS_Nsynth_weights!C8</f>
        <v>0.52022347214740305</v>
      </c>
      <c r="D8">
        <f>IRMAS_extended_weights!C8</f>
        <v>0.47159334819422899</v>
      </c>
      <c r="E8">
        <f>IRMAS_extended_Nsynth_weights!C8</f>
        <v>0.436026439017143</v>
      </c>
      <c r="F8">
        <f>IRMAS_extended_aug!C8</f>
        <v>0.50691576203240296</v>
      </c>
      <c r="G8">
        <f>IRMAS_ext_Nsynth_aug!C8</f>
        <v>0.48953413119378197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8CCD-F5C7-463E-934E-BBAB47FDE15E}">
  <dimension ref="A1:C8"/>
  <sheetViews>
    <sheetView workbookViewId="0">
      <selection activeCell="A2" sqref="A2:A8"/>
    </sheetView>
  </sheetViews>
  <sheetFormatPr defaultRowHeight="15" x14ac:dyDescent="0.25"/>
  <sheetData>
    <row r="1" spans="1:3" x14ac:dyDescent="0.25">
      <c r="B1" t="s">
        <v>8</v>
      </c>
      <c r="C1" t="s">
        <v>9</v>
      </c>
    </row>
    <row r="2" spans="1:3" x14ac:dyDescent="0.25">
      <c r="A2" t="s">
        <v>0</v>
      </c>
      <c r="B2">
        <v>0.56656270096232697</v>
      </c>
      <c r="C2">
        <v>0.60634945576089805</v>
      </c>
    </row>
    <row r="3" spans="1:3" x14ac:dyDescent="0.25">
      <c r="A3" t="s">
        <v>1</v>
      </c>
      <c r="B3">
        <v>0.621316646894013</v>
      </c>
      <c r="C3">
        <v>0.670206812220701</v>
      </c>
    </row>
    <row r="4" spans="1:3" x14ac:dyDescent="0.25">
      <c r="A4" t="s">
        <v>2</v>
      </c>
      <c r="B4">
        <v>0.42857142857142799</v>
      </c>
      <c r="C4">
        <v>0.42857142857142799</v>
      </c>
    </row>
    <row r="5" spans="1:3" x14ac:dyDescent="0.25">
      <c r="A5" t="s">
        <v>3</v>
      </c>
      <c r="B5">
        <v>0.14131101820334199</v>
      </c>
      <c r="C5">
        <v>0.14689825462540501</v>
      </c>
    </row>
    <row r="6" spans="1:3" x14ac:dyDescent="0.25">
      <c r="A6" t="s">
        <v>4</v>
      </c>
      <c r="B6">
        <v>0.55231053604436198</v>
      </c>
      <c r="C6">
        <v>0.58412211153951699</v>
      </c>
    </row>
    <row r="7" spans="1:3" x14ac:dyDescent="0.25">
      <c r="A7" t="s">
        <v>5</v>
      </c>
      <c r="B7">
        <v>0.58680282796543504</v>
      </c>
      <c r="C7">
        <v>0.69648964188005302</v>
      </c>
    </row>
    <row r="8" spans="1:3" x14ac:dyDescent="0.25">
      <c r="A8" t="s">
        <v>6</v>
      </c>
      <c r="B8">
        <v>0.52164804469273696</v>
      </c>
      <c r="C8">
        <v>0.50297507922625995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35D2-7FBA-4701-8AD0-02CF12894785}">
  <dimension ref="A1:C8"/>
  <sheetViews>
    <sheetView workbookViewId="0"/>
  </sheetViews>
  <sheetFormatPr defaultRowHeight="15" x14ac:dyDescent="0.25"/>
  <sheetData>
    <row r="1" spans="1:3" x14ac:dyDescent="0.25">
      <c r="B1" t="s">
        <v>8</v>
      </c>
      <c r="C1" t="s">
        <v>9</v>
      </c>
    </row>
    <row r="2" spans="1:3" x14ac:dyDescent="0.25">
      <c r="A2" t="s">
        <v>0</v>
      </c>
      <c r="B2">
        <v>0.54600645510943802</v>
      </c>
      <c r="C2">
        <v>0.58055226658322101</v>
      </c>
    </row>
    <row r="3" spans="1:3" x14ac:dyDescent="0.25">
      <c r="A3" t="s">
        <v>1</v>
      </c>
      <c r="B3">
        <v>0.58049500872428295</v>
      </c>
      <c r="C3">
        <v>0.61906609314764705</v>
      </c>
    </row>
    <row r="4" spans="1:3" x14ac:dyDescent="0.25">
      <c r="A4" t="s">
        <v>2</v>
      </c>
      <c r="B4">
        <v>0.42857142857142799</v>
      </c>
      <c r="C4">
        <v>0.42857142857142799</v>
      </c>
    </row>
    <row r="5" spans="1:3" x14ac:dyDescent="0.25">
      <c r="A5" t="s">
        <v>3</v>
      </c>
      <c r="B5">
        <v>0.14935469091047801</v>
      </c>
      <c r="C5">
        <v>0.158328008638628</v>
      </c>
    </row>
    <row r="6" spans="1:3" x14ac:dyDescent="0.25">
      <c r="A6" t="s">
        <v>4</v>
      </c>
      <c r="B6">
        <v>0.53222902412675499</v>
      </c>
      <c r="C6">
        <v>0.55777451690812896</v>
      </c>
    </row>
    <row r="7" spans="1:3" x14ac:dyDescent="0.25">
      <c r="A7" t="s">
        <v>5</v>
      </c>
      <c r="B7">
        <v>0.54944237918215599</v>
      </c>
      <c r="C7">
        <v>0.60116836885076197</v>
      </c>
    </row>
    <row r="8" spans="1:3" x14ac:dyDescent="0.25">
      <c r="A8" t="s">
        <v>6</v>
      </c>
      <c r="B8">
        <v>0.51606145251396596</v>
      </c>
      <c r="C8">
        <v>0.52022347214740305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B8E1-C671-4956-9FED-02842CE8053D}">
  <dimension ref="A1:C8"/>
  <sheetViews>
    <sheetView workbookViewId="0"/>
  </sheetViews>
  <sheetFormatPr defaultRowHeight="15" x14ac:dyDescent="0.25"/>
  <sheetData>
    <row r="1" spans="1:3" x14ac:dyDescent="0.25">
      <c r="B1" t="s">
        <v>8</v>
      </c>
      <c r="C1" t="s">
        <v>9</v>
      </c>
    </row>
    <row r="2" spans="1:3" x14ac:dyDescent="0.25">
      <c r="A2" t="s">
        <v>0</v>
      </c>
      <c r="B2">
        <v>0.58854929040609105</v>
      </c>
      <c r="C2">
        <v>0.62173382996468596</v>
      </c>
    </row>
    <row r="3" spans="1:3" x14ac:dyDescent="0.25">
      <c r="A3" t="s">
        <v>1</v>
      </c>
      <c r="B3">
        <v>0.69586151520849304</v>
      </c>
      <c r="C3">
        <v>0.71980895076574003</v>
      </c>
    </row>
    <row r="4" spans="1:3" x14ac:dyDescent="0.25">
      <c r="A4" t="s">
        <v>2</v>
      </c>
      <c r="B4">
        <v>0.42857142857142799</v>
      </c>
      <c r="C4">
        <v>0.42857142857142799</v>
      </c>
    </row>
    <row r="5" spans="1:3" x14ac:dyDescent="0.25">
      <c r="A5" t="s">
        <v>3</v>
      </c>
      <c r="B5">
        <v>0.14897538679745501</v>
      </c>
      <c r="C5">
        <v>0.156094553816818</v>
      </c>
    </row>
    <row r="6" spans="1:3" x14ac:dyDescent="0.25">
      <c r="A6" t="s">
        <v>4</v>
      </c>
      <c r="B6">
        <v>0.57451923076922995</v>
      </c>
      <c r="C6">
        <v>0.56027025178142698</v>
      </c>
    </row>
    <row r="7" spans="1:3" x14ac:dyDescent="0.25">
      <c r="A7" t="s">
        <v>5</v>
      </c>
      <c r="B7">
        <v>0.67387218045112696</v>
      </c>
      <c r="C7">
        <v>0.69001926569746397</v>
      </c>
    </row>
    <row r="8" spans="1:3" x14ac:dyDescent="0.25">
      <c r="A8" t="s">
        <v>6</v>
      </c>
      <c r="B8">
        <v>0.50069832402234604</v>
      </c>
      <c r="C8">
        <v>0.47159334819422899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FC94-A42B-47C9-99F9-754C369704C4}">
  <dimension ref="A1:C8"/>
  <sheetViews>
    <sheetView workbookViewId="0"/>
  </sheetViews>
  <sheetFormatPr defaultRowHeight="15" x14ac:dyDescent="0.25"/>
  <sheetData>
    <row r="1" spans="1:3" x14ac:dyDescent="0.25">
      <c r="B1" t="s">
        <v>8</v>
      </c>
      <c r="C1" t="s">
        <v>9</v>
      </c>
    </row>
    <row r="2" spans="1:3" x14ac:dyDescent="0.25">
      <c r="A2" t="s">
        <v>0</v>
      </c>
      <c r="B2">
        <v>0.59184467640552596</v>
      </c>
      <c r="C2">
        <v>0.62853202693569699</v>
      </c>
    </row>
    <row r="3" spans="1:3" x14ac:dyDescent="0.25">
      <c r="A3" t="s">
        <v>1</v>
      </c>
      <c r="B3">
        <v>0.695368952268963</v>
      </c>
      <c r="C3">
        <v>0.73467080872945001</v>
      </c>
    </row>
    <row r="4" spans="1:3" x14ac:dyDescent="0.25">
      <c r="A4" t="s">
        <v>2</v>
      </c>
      <c r="B4">
        <v>0.42857142857142799</v>
      </c>
      <c r="C4">
        <v>0.42857142857142799</v>
      </c>
    </row>
    <row r="5" spans="1:3" x14ac:dyDescent="0.25">
      <c r="A5" t="s">
        <v>3</v>
      </c>
      <c r="B5">
        <v>0.152150128919435</v>
      </c>
      <c r="C5">
        <v>0.17004276245640099</v>
      </c>
    </row>
    <row r="6" spans="1:3" x14ac:dyDescent="0.25">
      <c r="A6" t="s">
        <v>4</v>
      </c>
      <c r="B6">
        <v>0.57972166998011898</v>
      </c>
      <c r="C6">
        <v>0.53021038045862701</v>
      </c>
    </row>
    <row r="7" spans="1:3" x14ac:dyDescent="0.25">
      <c r="A7" t="s">
        <v>5</v>
      </c>
      <c r="B7">
        <v>0.67313019390581696</v>
      </c>
      <c r="C7">
        <v>0.67629316355006897</v>
      </c>
    </row>
    <row r="8" spans="1:3" x14ac:dyDescent="0.25">
      <c r="A8" t="s">
        <v>6</v>
      </c>
      <c r="B8">
        <v>0.50907821229050199</v>
      </c>
      <c r="C8">
        <v>0.436026439017143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3B79-231E-4000-97A1-115D487CA44F}">
  <dimension ref="A1:C8"/>
  <sheetViews>
    <sheetView workbookViewId="0">
      <selection activeCell="D15" sqref="D15"/>
    </sheetView>
  </sheetViews>
  <sheetFormatPr defaultRowHeight="15" x14ac:dyDescent="0.25"/>
  <sheetData>
    <row r="1" spans="1:3" x14ac:dyDescent="0.25">
      <c r="A1">
        <f>[1]IRMAS_extended_aug!A1</f>
        <v>0</v>
      </c>
      <c r="B1" t="str">
        <f>[1]IRMAS_extended_aug!B1</f>
        <v>Micro</v>
      </c>
      <c r="C1" t="str">
        <f>[1]IRMAS_extended_aug!C1</f>
        <v>Macro</v>
      </c>
    </row>
    <row r="2" spans="1:3" x14ac:dyDescent="0.25">
      <c r="A2" t="str">
        <f>[1]IRMAS_extended_aug!A2</f>
        <v>Average F1</v>
      </c>
      <c r="B2">
        <f>[1]IRMAS_extended_aug!B2</f>
        <v>0.623940497267921</v>
      </c>
      <c r="C2">
        <f>[1]IRMAS_extended_aug!C2</f>
        <v>0.66738337918519997</v>
      </c>
    </row>
    <row r="3" spans="1:3" x14ac:dyDescent="0.25">
      <c r="A3" t="str">
        <f>[1]IRMAS_extended_aug!A3</f>
        <v>Average Precision</v>
      </c>
      <c r="B3">
        <f>[1]IRMAS_extended_aug!B3</f>
        <v>0.73473827673173997</v>
      </c>
      <c r="C3">
        <f>[1]IRMAS_extended_aug!C3</f>
        <v>0.77713367079879403</v>
      </c>
    </row>
    <row r="4" spans="1:3" x14ac:dyDescent="0.25">
      <c r="A4" t="str">
        <f>[1]IRMAS_extended_aug!A4</f>
        <v>Average Recall</v>
      </c>
      <c r="B4">
        <f>[1]IRMAS_extended_aug!B4</f>
        <v>0.5</v>
      </c>
      <c r="C4">
        <f>[1]IRMAS_extended_aug!C4</f>
        <v>0.5</v>
      </c>
    </row>
    <row r="5" spans="1:3" x14ac:dyDescent="0.25">
      <c r="A5" t="str">
        <f>[1]IRMAS_extended_aug!A5</f>
        <v>F1 Standard Dev</v>
      </c>
      <c r="B5">
        <f>[1]IRMAS_extended_aug!B5</f>
        <v>0.13107935636187901</v>
      </c>
      <c r="C5">
        <f>[1]IRMAS_extended_aug!C5</f>
        <v>0.13957006488950399</v>
      </c>
    </row>
    <row r="6" spans="1:3" x14ac:dyDescent="0.25">
      <c r="A6" t="str">
        <f>[1]IRMAS_extended_aug!A6</f>
        <v>F1</v>
      </c>
      <c r="B6">
        <f>[1]IRMAS_extended_aug!B6</f>
        <v>0.61193432118542201</v>
      </c>
      <c r="C6">
        <f>[1]IRMAS_extended_aug!C6</f>
        <v>0.61642910169796905</v>
      </c>
    </row>
    <row r="7" spans="1:3" x14ac:dyDescent="0.25">
      <c r="A7" t="str">
        <f>[1]IRMAS_extended_aug!A7</f>
        <v>Precision</v>
      </c>
      <c r="B7">
        <f>[1]IRMAS_extended_aug!B7</f>
        <v>0.71737089201877902</v>
      </c>
      <c r="C7">
        <f>[1]IRMAS_extended_aug!C7</f>
        <v>0.78630025948289595</v>
      </c>
    </row>
    <row r="8" spans="1:3" x14ac:dyDescent="0.25">
      <c r="A8" t="str">
        <f>[1]IRMAS_extended_aug!A8</f>
        <v>Recall</v>
      </c>
      <c r="B8">
        <f>[1]IRMAS_extended_aug!B8</f>
        <v>0.533519553072625</v>
      </c>
      <c r="C8">
        <f>[1]IRMAS_extended_aug!C8</f>
        <v>0.50691576203240296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E1B9-9244-48D7-ABB6-DBD8243EB91F}">
  <dimension ref="A1:C8"/>
  <sheetViews>
    <sheetView workbookViewId="0">
      <selection activeCell="H7" sqref="H7"/>
    </sheetView>
  </sheetViews>
  <sheetFormatPr defaultRowHeight="15" x14ac:dyDescent="0.25"/>
  <sheetData>
    <row r="1" spans="1:3" x14ac:dyDescent="0.25">
      <c r="B1" t="s">
        <v>8</v>
      </c>
      <c r="C1" t="s">
        <v>9</v>
      </c>
    </row>
    <row r="2" spans="1:3" x14ac:dyDescent="0.25">
      <c r="A2" t="s">
        <v>0</v>
      </c>
      <c r="B2">
        <v>0.58736761462528198</v>
      </c>
      <c r="C2">
        <v>0.62705688270565296</v>
      </c>
    </row>
    <row r="3" spans="1:3" x14ac:dyDescent="0.25">
      <c r="A3" t="s">
        <v>1</v>
      </c>
      <c r="B3">
        <v>0.68237789440489804</v>
      </c>
      <c r="C3">
        <v>0.71120824819898898</v>
      </c>
    </row>
    <row r="4" spans="1:3" x14ac:dyDescent="0.25">
      <c r="A4" t="s">
        <v>2</v>
      </c>
      <c r="B4">
        <v>0.42857142857142799</v>
      </c>
      <c r="C4">
        <v>0.42857142857142799</v>
      </c>
    </row>
    <row r="5" spans="1:3" x14ac:dyDescent="0.25">
      <c r="A5" t="s">
        <v>3</v>
      </c>
      <c r="B5">
        <v>0.14581341967410999</v>
      </c>
      <c r="C5">
        <v>0.14710139821773699</v>
      </c>
    </row>
    <row r="6" spans="1:3" x14ac:dyDescent="0.25">
      <c r="A6" t="s">
        <v>4</v>
      </c>
      <c r="B6">
        <v>0.57537490134175195</v>
      </c>
      <c r="C6">
        <v>0.57743109036540496</v>
      </c>
    </row>
    <row r="7" spans="1:3" x14ac:dyDescent="0.25">
      <c r="A7" t="s">
        <v>5</v>
      </c>
      <c r="B7">
        <v>0.66152450090744097</v>
      </c>
      <c r="C7">
        <v>0.70379996384077603</v>
      </c>
    </row>
    <row r="8" spans="1:3" x14ac:dyDescent="0.25">
      <c r="A8" t="s">
        <v>6</v>
      </c>
      <c r="B8">
        <v>0.50907821229050199</v>
      </c>
      <c r="C8">
        <v>0.48953413119378197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</vt:lpstr>
      <vt:lpstr>Macro</vt:lpstr>
      <vt:lpstr>Han_recreate_weights</vt:lpstr>
      <vt:lpstr>IRMAS_Nsynth_weights</vt:lpstr>
      <vt:lpstr>IRMAS_extended_weights</vt:lpstr>
      <vt:lpstr>IRMAS_extended_Nsynth_weights</vt:lpstr>
      <vt:lpstr>IRMAS_extended_aug</vt:lpstr>
      <vt:lpstr>IRMAS_ext_Nsynth_aug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Collins</dc:creator>
  <cp:lastModifiedBy>Gabriel Collins</cp:lastModifiedBy>
  <dcterms:created xsi:type="dcterms:W3CDTF">2019-05-23T04:33:43Z</dcterms:created>
  <dcterms:modified xsi:type="dcterms:W3CDTF">2019-05-26T21:19:05Z</dcterms:modified>
</cp:coreProperties>
</file>