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8" sheetId="1" r:id="rId1"/>
    <sheet name="9" sheetId="2" r:id="rId2"/>
    <sheet name="10" sheetId="4" r:id="rId3"/>
    <sheet name="11" sheetId="5" r:id="rId4"/>
    <sheet name="12" sheetId="6" r:id="rId5"/>
    <sheet name="費用" sheetId="3" r:id="rId6"/>
    <sheet name="課題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B25" i="3" l="1"/>
  <c r="B26" i="3"/>
  <c r="O17" i="3" l="1"/>
  <c r="N17" i="3"/>
  <c r="N16" i="3"/>
  <c r="M26" i="3"/>
  <c r="K26" i="3"/>
  <c r="O11" i="3" l="1"/>
  <c r="O10" i="3"/>
  <c r="N11" i="3" l="1"/>
  <c r="G26" i="3"/>
  <c r="C10" i="3"/>
  <c r="C13" i="3" s="1"/>
  <c r="N10" i="3" l="1"/>
  <c r="N9" i="3" l="1"/>
  <c r="O14" i="3" l="1"/>
  <c r="N14" i="3"/>
</calcChain>
</file>

<file path=xl/sharedStrings.xml><?xml version="1.0" encoding="utf-8"?>
<sst xmlns="http://schemas.openxmlformats.org/spreadsheetml/2006/main" count="41" uniqueCount="31">
  <si>
    <t>交通費</t>
    <rPh sb="0" eb="3">
      <t>コウツウヒ</t>
    </rPh>
    <phoneticPr fontId="1"/>
  </si>
  <si>
    <t>食事</t>
    <rPh sb="0" eb="2">
      <t>ショクジ</t>
    </rPh>
    <phoneticPr fontId="1"/>
  </si>
  <si>
    <t>電、水、ネット</t>
    <rPh sb="0" eb="1">
      <t>デン</t>
    </rPh>
    <rPh sb="2" eb="3">
      <t>ミズ</t>
    </rPh>
    <phoneticPr fontId="1"/>
  </si>
  <si>
    <t>家賃</t>
    <rPh sb="0" eb="2">
      <t>ヤチン</t>
    </rPh>
    <phoneticPr fontId="1"/>
  </si>
  <si>
    <t>食事</t>
    <rPh sb="0" eb="2">
      <t>ショクジ</t>
    </rPh>
    <phoneticPr fontId="1"/>
  </si>
  <si>
    <t>交通</t>
    <rPh sb="0" eb="2">
      <t>コウツウ</t>
    </rPh>
    <phoneticPr fontId="1"/>
  </si>
  <si>
    <t>保険</t>
    <rPh sb="0" eb="2">
      <t>ホケン</t>
    </rPh>
    <phoneticPr fontId="1"/>
  </si>
  <si>
    <t>所得税</t>
    <rPh sb="0" eb="3">
      <t>ショトクゼイ</t>
    </rPh>
    <phoneticPr fontId="1"/>
  </si>
  <si>
    <t>食事</t>
    <rPh sb="0" eb="2">
      <t>ショクジ</t>
    </rPh>
    <phoneticPr fontId="1"/>
  </si>
  <si>
    <t>家賃</t>
    <rPh sb="0" eb="2">
      <t>ヤチン</t>
    </rPh>
    <phoneticPr fontId="1"/>
  </si>
  <si>
    <t>歯科</t>
    <rPh sb="0" eb="2">
      <t>シカ</t>
    </rPh>
    <phoneticPr fontId="1"/>
  </si>
  <si>
    <t>11交通費</t>
    <rPh sb="2" eb="5">
      <t>コウツウヒ</t>
    </rPh>
    <phoneticPr fontId="1"/>
  </si>
  <si>
    <t>12交通費</t>
    <rPh sb="2" eb="5">
      <t>コウツウヒ</t>
    </rPh>
    <phoneticPr fontId="1"/>
  </si>
  <si>
    <t>1交通費</t>
    <rPh sb="1" eb="4">
      <t>コウツウヒ</t>
    </rPh>
    <phoneticPr fontId="1"/>
  </si>
  <si>
    <t>9.29and10.1</t>
    <phoneticPr fontId="1"/>
  </si>
  <si>
    <t>次のページあるいは前のページ押下した後、再検索すると、デフォルトページは1</t>
    <rPh sb="0" eb="1">
      <t>ツギ</t>
    </rPh>
    <rPh sb="9" eb="10">
      <t>マエ</t>
    </rPh>
    <rPh sb="14" eb="16">
      <t>オウカ</t>
    </rPh>
    <rPh sb="18" eb="19">
      <t>アト</t>
    </rPh>
    <rPh sb="20" eb="23">
      <t>サイケンサク</t>
    </rPh>
    <phoneticPr fontId="1"/>
  </si>
  <si>
    <t>ie11で変更と削除ボタン押下した後、画面再レンダーする</t>
    <rPh sb="5" eb="7">
      <t>ヘンコウ</t>
    </rPh>
    <rPh sb="8" eb="10">
      <t>サクジョ</t>
    </rPh>
    <rPh sb="13" eb="15">
      <t>オウカ</t>
    </rPh>
    <rPh sb="17" eb="18">
      <t>アト</t>
    </rPh>
    <rPh sb="19" eb="21">
      <t>ガメン</t>
    </rPh>
    <rPh sb="21" eb="22">
      <t>サイ</t>
    </rPh>
    <phoneticPr fontId="1"/>
  </si>
  <si>
    <t>注文数変更はそれぞれの変更ボタンは該当する商品のみ反映する</t>
    <rPh sb="0" eb="2">
      <t>チュウモン</t>
    </rPh>
    <rPh sb="3" eb="5">
      <t>ヘンコウ</t>
    </rPh>
    <rPh sb="11" eb="13">
      <t>ヘンコウ</t>
    </rPh>
    <rPh sb="17" eb="19">
      <t>ガイトウ</t>
    </rPh>
    <rPh sb="21" eb="23">
      <t>ショウヒン</t>
    </rPh>
    <rPh sb="25" eb="27">
      <t>ハンエイ</t>
    </rPh>
    <phoneticPr fontId="1"/>
  </si>
  <si>
    <t>ログイン画面はreactで作ったものではない</t>
    <rPh sb="4" eb="6">
      <t>ガメン</t>
    </rPh>
    <rPh sb="13" eb="14">
      <t>ツク</t>
    </rPh>
    <phoneticPr fontId="1"/>
  </si>
  <si>
    <t>直接urlのジャンプを禁止する</t>
    <rPh sb="0" eb="2">
      <t>チョクセツ</t>
    </rPh>
    <rPh sb="11" eb="13">
      <t>キンシ</t>
    </rPh>
    <phoneticPr fontId="1"/>
  </si>
  <si>
    <t>複雑なjson、Java側の作り方</t>
    <rPh sb="0" eb="2">
      <t>フクザツ</t>
    </rPh>
    <rPh sb="12" eb="13">
      <t>ガワ</t>
    </rPh>
    <rPh sb="14" eb="15">
      <t>ツク</t>
    </rPh>
    <rPh sb="16" eb="17">
      <t>カタ</t>
    </rPh>
    <phoneticPr fontId="1"/>
  </si>
  <si>
    <t>NO</t>
    <phoneticPr fontId="1"/>
  </si>
  <si>
    <t>詳細</t>
    <rPh sb="0" eb="2">
      <t>ショウサイ</t>
    </rPh>
    <phoneticPr fontId="1"/>
  </si>
  <si>
    <t>解決</t>
    <rPh sb="0" eb="2">
      <t>カイケツ</t>
    </rPh>
    <phoneticPr fontId="1"/>
  </si>
  <si>
    <t>〇</t>
    <phoneticPr fontId="1"/>
  </si>
  <si>
    <t>給料日</t>
    <rPh sb="0" eb="3">
      <t>キュウリョウビ</t>
    </rPh>
    <phoneticPr fontId="1"/>
  </si>
  <si>
    <t>月</t>
    <rPh sb="0" eb="1">
      <t>ツキ</t>
    </rPh>
    <phoneticPr fontId="1"/>
  </si>
  <si>
    <t>水</t>
    <rPh sb="0" eb="1">
      <t>ミズ</t>
    </rPh>
    <phoneticPr fontId="1"/>
  </si>
  <si>
    <t>ie11 detail&gt;cartListインサートしたデータすぐに表示することが出来ない</t>
    <rPh sb="33" eb="35">
      <t>ヒョウジ</t>
    </rPh>
    <rPh sb="40" eb="42">
      <t>デキ</t>
    </rPh>
    <phoneticPr fontId="1"/>
  </si>
  <si>
    <t>ie11 カートのカウントは自動的に反映する</t>
    <rPh sb="14" eb="17">
      <t>ジドウテキ</t>
    </rPh>
    <rPh sb="18" eb="20">
      <t>ハンエイ</t>
    </rPh>
    <phoneticPr fontId="1"/>
  </si>
  <si>
    <t>タバコ(20包)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</si>
</sst>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4" fontId="0" fillId="0" borderId="0" xfId="0" applyNumberFormat="1"/>
    <xf numFmtId="56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3"/>
  <sheetViews>
    <sheetView topLeftCell="A10" workbookViewId="0">
      <selection activeCell="J25" sqref="J25"/>
    </sheetView>
  </sheetViews>
  <sheetFormatPr defaultRowHeight="18.75" x14ac:dyDescent="0.4"/>
  <cols>
    <col min="6" max="6" width="9.375" bestFit="1" customWidth="1"/>
    <col min="9" max="9" width="10.5" customWidth="1"/>
  </cols>
  <sheetData>
    <row r="3" spans="1:8" x14ac:dyDescent="0.4">
      <c r="A3" s="1">
        <v>0.41666666666666669</v>
      </c>
      <c r="B3" s="1">
        <v>0.79166666666666663</v>
      </c>
      <c r="C3" s="1">
        <v>4.1666666666666664E-2</v>
      </c>
      <c r="D3" s="3">
        <v>8</v>
      </c>
    </row>
    <row r="4" spans="1:8" x14ac:dyDescent="0.4">
      <c r="A4" s="1">
        <v>0.41666666666666669</v>
      </c>
      <c r="B4" s="1">
        <v>0.8125</v>
      </c>
      <c r="C4" s="1">
        <v>4.1666666666666664E-2</v>
      </c>
      <c r="D4" s="3">
        <v>8.5</v>
      </c>
    </row>
    <row r="5" spans="1:8" x14ac:dyDescent="0.4">
      <c r="A5" s="1">
        <v>0.41666666666666669</v>
      </c>
      <c r="B5" s="1">
        <v>0.83333333333333337</v>
      </c>
      <c r="C5" s="1">
        <v>4.1666666666666664E-2</v>
      </c>
      <c r="D5" s="4">
        <v>9</v>
      </c>
      <c r="G5" s="1"/>
      <c r="H5" s="1"/>
    </row>
    <row r="6" spans="1:8" x14ac:dyDescent="0.4">
      <c r="A6" s="1">
        <v>0.41666666666666669</v>
      </c>
      <c r="B6" s="1">
        <v>0.82291666666666663</v>
      </c>
      <c r="C6" s="1">
        <v>4.1666666666666664E-2</v>
      </c>
      <c r="D6" s="4">
        <v>8.75</v>
      </c>
    </row>
    <row r="7" spans="1:8" x14ac:dyDescent="0.4">
      <c r="A7" s="1">
        <v>0.40625</v>
      </c>
      <c r="B7" s="1">
        <v>0.83333333333333337</v>
      </c>
      <c r="C7" s="1">
        <v>4.1666666666666664E-2</v>
      </c>
      <c r="D7" s="4">
        <v>9.25</v>
      </c>
    </row>
    <row r="8" spans="1:8" x14ac:dyDescent="0.4">
      <c r="A8" s="1"/>
      <c r="D8" s="4"/>
    </row>
    <row r="9" spans="1:8" x14ac:dyDescent="0.4">
      <c r="A9" s="1"/>
      <c r="D9" s="4"/>
    </row>
    <row r="10" spans="1:8" x14ac:dyDescent="0.4">
      <c r="A10" s="1"/>
      <c r="D10" s="4"/>
    </row>
    <row r="11" spans="1:8" x14ac:dyDescent="0.4">
      <c r="A11" s="1"/>
      <c r="D11" s="4"/>
    </row>
    <row r="12" spans="1:8" x14ac:dyDescent="0.4">
      <c r="A12" s="1"/>
      <c r="D12" s="4"/>
    </row>
    <row r="13" spans="1:8" x14ac:dyDescent="0.4">
      <c r="A13" s="1"/>
      <c r="D13" s="4"/>
    </row>
    <row r="14" spans="1:8" x14ac:dyDescent="0.4">
      <c r="A14" s="1"/>
      <c r="D14" s="4"/>
    </row>
    <row r="15" spans="1:8" x14ac:dyDescent="0.4">
      <c r="A15" s="1"/>
      <c r="D15" s="4"/>
    </row>
    <row r="16" spans="1:8" x14ac:dyDescent="0.4">
      <c r="A16" s="1"/>
      <c r="D16" s="4"/>
    </row>
    <row r="17" spans="1:4" x14ac:dyDescent="0.4">
      <c r="A17" s="1">
        <v>0.42708333333333331</v>
      </c>
      <c r="B17" s="1">
        <v>0.84375</v>
      </c>
      <c r="C17" s="1">
        <v>4.1666666666666664E-2</v>
      </c>
      <c r="D17" s="4">
        <v>9</v>
      </c>
    </row>
    <row r="18" spans="1:4" x14ac:dyDescent="0.4">
      <c r="A18" s="1">
        <v>0.58333333333333337</v>
      </c>
      <c r="B18" s="1">
        <v>0.85416666666666663</v>
      </c>
      <c r="C18" s="1"/>
      <c r="D18" s="4">
        <v>6.5</v>
      </c>
    </row>
    <row r="19" spans="1:4" x14ac:dyDescent="0.4">
      <c r="A19" s="1">
        <v>0.39583333333333331</v>
      </c>
      <c r="B19" s="1">
        <v>0.83333333333333337</v>
      </c>
      <c r="C19" s="1">
        <v>4.1666666666666664E-2</v>
      </c>
      <c r="D19" s="4">
        <v>9.5</v>
      </c>
    </row>
    <row r="20" spans="1:4" x14ac:dyDescent="0.4">
      <c r="A20" s="1">
        <v>0.45833333333333331</v>
      </c>
      <c r="B20" s="1">
        <v>0.85416666666666663</v>
      </c>
      <c r="C20" s="1">
        <v>4.1666666666666664E-2</v>
      </c>
      <c r="D20" s="4">
        <v>8.5</v>
      </c>
    </row>
    <row r="21" spans="1:4" x14ac:dyDescent="0.4">
      <c r="A21" s="1">
        <v>0.41666666666666669</v>
      </c>
      <c r="B21" s="1">
        <v>0.83333333333333337</v>
      </c>
      <c r="C21" s="1">
        <v>4.1666666666666664E-2</v>
      </c>
      <c r="D21" s="4">
        <v>9</v>
      </c>
    </row>
    <row r="22" spans="1:4" x14ac:dyDescent="0.4">
      <c r="A22" s="1"/>
      <c r="D22" s="4"/>
    </row>
    <row r="23" spans="1:4" x14ac:dyDescent="0.4">
      <c r="A23" s="1"/>
      <c r="D23" s="4"/>
    </row>
    <row r="24" spans="1:4" x14ac:dyDescent="0.4">
      <c r="A24" s="1">
        <v>0.40625</v>
      </c>
      <c r="B24" s="1">
        <v>0.83333333333333337</v>
      </c>
      <c r="C24" s="1">
        <v>4.1666666666666664E-2</v>
      </c>
      <c r="D24" s="4">
        <v>9.25</v>
      </c>
    </row>
    <row r="25" spans="1:4" x14ac:dyDescent="0.4">
      <c r="A25" s="1">
        <v>0.41666666666666669</v>
      </c>
      <c r="B25" s="1">
        <v>0.85416666666666663</v>
      </c>
      <c r="C25" s="1">
        <v>4.1666666666666664E-2</v>
      </c>
      <c r="D25" s="4">
        <v>9.5</v>
      </c>
    </row>
    <row r="26" spans="1:4" x14ac:dyDescent="0.4">
      <c r="A26" s="1">
        <v>0.40625</v>
      </c>
      <c r="B26" s="1">
        <v>0.79166666666666663</v>
      </c>
      <c r="C26" s="1">
        <v>4.1666666666666664E-2</v>
      </c>
      <c r="D26" s="4">
        <v>8.25</v>
      </c>
    </row>
    <row r="27" spans="1:4" x14ac:dyDescent="0.4">
      <c r="A27" s="1">
        <v>0.40625</v>
      </c>
      <c r="B27" s="1">
        <v>0.83333333333333337</v>
      </c>
      <c r="C27" s="1">
        <v>4.1666666666666664E-2</v>
      </c>
      <c r="D27" s="4">
        <v>9.25</v>
      </c>
    </row>
    <row r="28" spans="1:4" x14ac:dyDescent="0.4">
      <c r="A28" s="1">
        <v>0.40625</v>
      </c>
      <c r="B28" s="1">
        <v>0.83333333333333337</v>
      </c>
      <c r="C28" s="1">
        <v>4.1666666666666664E-2</v>
      </c>
      <c r="D28" s="4">
        <v>9.25</v>
      </c>
    </row>
    <row r="29" spans="1:4" x14ac:dyDescent="0.4">
      <c r="A29" s="1"/>
      <c r="D29" s="4"/>
    </row>
    <row r="30" spans="1:4" x14ac:dyDescent="0.4">
      <c r="A30" s="1"/>
      <c r="D30" s="4"/>
    </row>
    <row r="31" spans="1:4" x14ac:dyDescent="0.4">
      <c r="A31" s="1">
        <v>0.40625</v>
      </c>
      <c r="B31" s="1">
        <v>0.83333333333333337</v>
      </c>
      <c r="C31" s="1">
        <v>4.1666666666666664E-2</v>
      </c>
      <c r="D31" s="4">
        <v>9.25</v>
      </c>
    </row>
    <row r="33" spans="6:6" x14ac:dyDescent="0.4">
      <c r="F33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O21" sqref="O21"/>
    </sheetView>
  </sheetViews>
  <sheetFormatPr defaultRowHeight="18.75" x14ac:dyDescent="0.4"/>
  <sheetData>
    <row r="1" spans="1:5" x14ac:dyDescent="0.4">
      <c r="A1" s="1">
        <v>0.41666666666666669</v>
      </c>
      <c r="B1" s="1">
        <v>0.79166666666666663</v>
      </c>
      <c r="C1">
        <v>1</v>
      </c>
      <c r="E1">
        <v>8</v>
      </c>
    </row>
    <row r="2" spans="1:5" x14ac:dyDescent="0.4">
      <c r="A2" s="1">
        <v>0.41666666666666669</v>
      </c>
      <c r="B2" s="1">
        <v>0.79166666666666663</v>
      </c>
      <c r="C2">
        <v>1</v>
      </c>
      <c r="E2">
        <v>8</v>
      </c>
    </row>
    <row r="3" spans="1:5" x14ac:dyDescent="0.4">
      <c r="A3" s="1">
        <v>0.41666666666666669</v>
      </c>
      <c r="B3" s="1">
        <v>0.79166666666666663</v>
      </c>
      <c r="C3">
        <v>1</v>
      </c>
      <c r="E3">
        <v>8</v>
      </c>
    </row>
    <row r="4" spans="1:5" x14ac:dyDescent="0.4">
      <c r="A4" s="1">
        <v>0.54166666666666663</v>
      </c>
      <c r="B4" s="1">
        <v>0.79166666666666663</v>
      </c>
      <c r="E4">
        <v>6</v>
      </c>
    </row>
    <row r="7" spans="1:5" x14ac:dyDescent="0.4">
      <c r="A7" s="1">
        <v>0.41666666666666669</v>
      </c>
      <c r="B7" s="1">
        <v>0.8125</v>
      </c>
      <c r="C7">
        <v>1</v>
      </c>
      <c r="E7">
        <v>8.5</v>
      </c>
    </row>
    <row r="8" spans="1:5" x14ac:dyDescent="0.4">
      <c r="A8" s="1">
        <v>0.41666666666666669</v>
      </c>
      <c r="B8" s="1">
        <v>0.70833333333333337</v>
      </c>
      <c r="C8">
        <v>1</v>
      </c>
      <c r="E8">
        <v>6</v>
      </c>
    </row>
    <row r="9" spans="1:5" x14ac:dyDescent="0.4">
      <c r="A9" s="1">
        <v>0.41666666666666669</v>
      </c>
      <c r="B9" s="1">
        <v>0.83333333333333337</v>
      </c>
      <c r="C9">
        <v>1</v>
      </c>
      <c r="E9">
        <v>9</v>
      </c>
    </row>
    <row r="10" spans="1:5" x14ac:dyDescent="0.4">
      <c r="A10" s="1">
        <v>0.41666666666666669</v>
      </c>
      <c r="B10" s="1">
        <v>0.83333333333333337</v>
      </c>
      <c r="C10">
        <v>1</v>
      </c>
      <c r="E10">
        <v>9</v>
      </c>
    </row>
    <row r="11" spans="1:5" x14ac:dyDescent="0.4">
      <c r="A11" s="1">
        <v>0.41666666666666669</v>
      </c>
      <c r="B11" s="1">
        <v>0.83333333333333337</v>
      </c>
      <c r="C11">
        <v>1</v>
      </c>
      <c r="E11">
        <v>9</v>
      </c>
    </row>
    <row r="12" spans="1:5" x14ac:dyDescent="0.4">
      <c r="A12" s="1"/>
      <c r="B12" s="1"/>
    </row>
    <row r="14" spans="1:5" x14ac:dyDescent="0.4">
      <c r="A14" s="1">
        <v>0.41666666666666669</v>
      </c>
      <c r="B14" s="1">
        <v>0.72916666666666663</v>
      </c>
      <c r="C14">
        <v>1</v>
      </c>
      <c r="E14">
        <v>6.5</v>
      </c>
    </row>
    <row r="15" spans="1:5" x14ac:dyDescent="0.4">
      <c r="A15" s="1">
        <v>0.41666666666666669</v>
      </c>
      <c r="B15" s="1">
        <v>0.83333333333333337</v>
      </c>
      <c r="C15">
        <v>1</v>
      </c>
      <c r="E15">
        <v>9</v>
      </c>
    </row>
    <row r="16" spans="1:5" x14ac:dyDescent="0.4">
      <c r="A16" s="1">
        <v>0.41666666666666669</v>
      </c>
      <c r="B16" s="1">
        <v>0.83333333333333337</v>
      </c>
      <c r="C16">
        <v>1</v>
      </c>
      <c r="E16">
        <v>9</v>
      </c>
    </row>
    <row r="17" spans="1:5" x14ac:dyDescent="0.4">
      <c r="A17" s="1">
        <v>0.41666666666666669</v>
      </c>
      <c r="B17" s="1">
        <v>0.83333333333333337</v>
      </c>
      <c r="C17">
        <v>1</v>
      </c>
      <c r="E17">
        <v>9</v>
      </c>
    </row>
    <row r="18" spans="1:5" x14ac:dyDescent="0.4">
      <c r="A18" s="1">
        <v>0.41666666666666669</v>
      </c>
      <c r="B18" s="1">
        <v>0.79166666666666663</v>
      </c>
      <c r="C18">
        <v>1</v>
      </c>
      <c r="E18">
        <v>8</v>
      </c>
    </row>
    <row r="23" spans="1:5" x14ac:dyDescent="0.4">
      <c r="A23" s="1">
        <v>0.41666666666666669</v>
      </c>
      <c r="B23" s="1">
        <v>0.83333333333333337</v>
      </c>
      <c r="C23">
        <v>1</v>
      </c>
      <c r="E23">
        <v>9</v>
      </c>
    </row>
    <row r="24" spans="1:5" x14ac:dyDescent="0.4">
      <c r="A24" s="1">
        <v>0.41666666666666669</v>
      </c>
      <c r="B24" s="1">
        <v>0.8125</v>
      </c>
      <c r="C24">
        <v>1</v>
      </c>
      <c r="E24">
        <v>8.5</v>
      </c>
    </row>
    <row r="25" spans="1:5" x14ac:dyDescent="0.4">
      <c r="A25" s="1">
        <v>0.41666666666666669</v>
      </c>
      <c r="B25" s="1">
        <v>0.83333333333333337</v>
      </c>
      <c r="C25">
        <v>1</v>
      </c>
      <c r="E25">
        <v>9</v>
      </c>
    </row>
    <row r="28" spans="1:5" x14ac:dyDescent="0.4">
      <c r="A28" s="1">
        <v>0.41666666666666669</v>
      </c>
      <c r="B28" s="1">
        <v>0.83333333333333337</v>
      </c>
      <c r="C28">
        <v>1</v>
      </c>
      <c r="E28">
        <v>9</v>
      </c>
    </row>
    <row r="29" spans="1:5" x14ac:dyDescent="0.4">
      <c r="A29" s="1">
        <v>0.41666666666666669</v>
      </c>
      <c r="B29" s="1">
        <v>0.83333333333333337</v>
      </c>
      <c r="C29">
        <v>4</v>
      </c>
      <c r="E29">
        <v>6</v>
      </c>
    </row>
    <row r="30" spans="1:5" x14ac:dyDescent="0.4">
      <c r="A30" s="1">
        <v>0.41666666666666669</v>
      </c>
      <c r="B30" s="1">
        <v>0.83333333333333337</v>
      </c>
      <c r="C30">
        <v>1</v>
      </c>
      <c r="E30">
        <v>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F8" sqref="F8"/>
    </sheetView>
  </sheetViews>
  <sheetFormatPr defaultRowHeight="18.75" x14ac:dyDescent="0.4"/>
  <sheetData>
    <row r="1" spans="1:4" x14ac:dyDescent="0.4">
      <c r="A1" s="1">
        <v>0.5</v>
      </c>
      <c r="B1" s="1">
        <v>0.79166666666666663</v>
      </c>
      <c r="C1">
        <v>1</v>
      </c>
      <c r="D1">
        <v>6</v>
      </c>
    </row>
    <row r="2" spans="1:4" x14ac:dyDescent="0.4">
      <c r="A2" s="1">
        <v>0.41666666666666669</v>
      </c>
      <c r="B2" s="1">
        <v>0.79166666666666663</v>
      </c>
      <c r="C2">
        <v>1</v>
      </c>
      <c r="D2">
        <v>8</v>
      </c>
    </row>
    <row r="3" spans="1:4" x14ac:dyDescent="0.4">
      <c r="A3" s="1"/>
    </row>
    <row r="4" spans="1:4" x14ac:dyDescent="0.4">
      <c r="A4" s="1"/>
    </row>
    <row r="5" spans="1:4" x14ac:dyDescent="0.4">
      <c r="A5" s="1">
        <v>0.41666666666666669</v>
      </c>
      <c r="B5" s="1">
        <v>0.79166666666666663</v>
      </c>
      <c r="C5">
        <v>1</v>
      </c>
      <c r="D5">
        <v>8</v>
      </c>
    </row>
    <row r="6" spans="1:4" x14ac:dyDescent="0.4">
      <c r="A6" s="1">
        <v>0.41666666666666669</v>
      </c>
      <c r="B6" s="1">
        <v>0.79166666666666663</v>
      </c>
      <c r="C6">
        <v>1</v>
      </c>
      <c r="D6">
        <v>8</v>
      </c>
    </row>
    <row r="7" spans="1:4" x14ac:dyDescent="0.4">
      <c r="A7" s="1">
        <v>0.41666666666666669</v>
      </c>
      <c r="B7" s="1">
        <v>0.79166666666666663</v>
      </c>
      <c r="C7">
        <v>1</v>
      </c>
      <c r="D7">
        <v>8</v>
      </c>
    </row>
    <row r="8" spans="1:4" x14ac:dyDescent="0.4">
      <c r="A8" s="1">
        <v>0.41666666666666669</v>
      </c>
      <c r="B8" s="1">
        <v>0.79166666666666663</v>
      </c>
      <c r="C8">
        <v>1</v>
      </c>
      <c r="D8">
        <v>8</v>
      </c>
    </row>
    <row r="9" spans="1:4" x14ac:dyDescent="0.4">
      <c r="A9" s="1">
        <v>0.41666666666666669</v>
      </c>
      <c r="B9" s="1">
        <v>0.79166666666666663</v>
      </c>
      <c r="C9">
        <v>1</v>
      </c>
      <c r="D9">
        <v>8</v>
      </c>
    </row>
    <row r="10" spans="1:4" x14ac:dyDescent="0.4">
      <c r="A10" s="1"/>
    </row>
    <row r="11" spans="1:4" x14ac:dyDescent="0.4">
      <c r="A11" s="1"/>
    </row>
    <row r="12" spans="1:4" x14ac:dyDescent="0.4">
      <c r="A12" s="1">
        <v>0.41666666666666669</v>
      </c>
      <c r="B12" s="1">
        <v>0.79166666666666663</v>
      </c>
      <c r="C12">
        <v>1</v>
      </c>
      <c r="D12">
        <v>8</v>
      </c>
    </row>
    <row r="13" spans="1:4" x14ac:dyDescent="0.4">
      <c r="A13" s="1">
        <v>0.41666666666666669</v>
      </c>
      <c r="B13" s="1">
        <v>0.79166666666666663</v>
      </c>
      <c r="C13">
        <v>1</v>
      </c>
      <c r="D13">
        <v>8</v>
      </c>
    </row>
    <row r="14" spans="1:4" x14ac:dyDescent="0.4">
      <c r="A14" s="1">
        <v>0.41666666666666669</v>
      </c>
      <c r="B14" s="1">
        <v>0.79166666666666663</v>
      </c>
      <c r="C14">
        <v>1</v>
      </c>
      <c r="D14">
        <v>8</v>
      </c>
    </row>
    <row r="15" spans="1:4" x14ac:dyDescent="0.4">
      <c r="A15" s="1">
        <v>0.41666666666666669</v>
      </c>
      <c r="B15" s="1">
        <v>0.79166666666666663</v>
      </c>
      <c r="C15">
        <v>1</v>
      </c>
      <c r="D15">
        <v>8</v>
      </c>
    </row>
    <row r="16" spans="1:4" x14ac:dyDescent="0.4">
      <c r="A16" s="1">
        <v>0.41666666666666669</v>
      </c>
      <c r="B16" s="1">
        <v>0.79166666666666663</v>
      </c>
      <c r="C16">
        <v>1</v>
      </c>
      <c r="D16">
        <v>8</v>
      </c>
    </row>
    <row r="17" spans="1:4" x14ac:dyDescent="0.4">
      <c r="A17" s="1"/>
    </row>
    <row r="18" spans="1:4" x14ac:dyDescent="0.4">
      <c r="A18" s="1"/>
    </row>
    <row r="19" spans="1:4" x14ac:dyDescent="0.4">
      <c r="A19" s="1">
        <v>0.41666666666666669</v>
      </c>
      <c r="B19" s="1">
        <v>0.79166666666666663</v>
      </c>
      <c r="C19">
        <v>1</v>
      </c>
      <c r="D19">
        <v>8</v>
      </c>
    </row>
    <row r="20" spans="1:4" x14ac:dyDescent="0.4">
      <c r="A20" s="1">
        <v>0.41666666666666669</v>
      </c>
      <c r="B20" s="1">
        <v>0.79166666666666663</v>
      </c>
      <c r="C20">
        <v>1</v>
      </c>
      <c r="D20">
        <v>8</v>
      </c>
    </row>
    <row r="21" spans="1:4" x14ac:dyDescent="0.4">
      <c r="A21" s="1">
        <v>0.41666666666666669</v>
      </c>
      <c r="B21" s="1">
        <v>0.79166666666666663</v>
      </c>
      <c r="C21">
        <v>1</v>
      </c>
      <c r="D21">
        <v>8</v>
      </c>
    </row>
    <row r="22" spans="1:4" x14ac:dyDescent="0.4">
      <c r="A22" s="1">
        <v>0.41666666666666669</v>
      </c>
      <c r="B22" s="1">
        <v>0.79166666666666663</v>
      </c>
      <c r="C22">
        <v>1</v>
      </c>
      <c r="D22">
        <v>8</v>
      </c>
    </row>
    <row r="23" spans="1:4" x14ac:dyDescent="0.4">
      <c r="A23" s="1">
        <v>0.41666666666666669</v>
      </c>
      <c r="B23" s="1">
        <v>0.79166666666666663</v>
      </c>
      <c r="C23">
        <v>1</v>
      </c>
      <c r="D23">
        <v>8</v>
      </c>
    </row>
    <row r="24" spans="1:4" x14ac:dyDescent="0.4">
      <c r="A24" s="1"/>
    </row>
    <row r="25" spans="1:4" x14ac:dyDescent="0.4">
      <c r="A25" s="1"/>
    </row>
    <row r="26" spans="1:4" x14ac:dyDescent="0.4">
      <c r="A26" s="1">
        <v>0.41666666666666669</v>
      </c>
      <c r="B26" s="1">
        <v>0.79166666666666663</v>
      </c>
      <c r="C26">
        <v>1</v>
      </c>
      <c r="D26">
        <v>8</v>
      </c>
    </row>
    <row r="27" spans="1:4" x14ac:dyDescent="0.4">
      <c r="A27" s="1">
        <v>0.41666666666666669</v>
      </c>
      <c r="B27" s="1">
        <v>0.79166666666666663</v>
      </c>
      <c r="C27">
        <v>1</v>
      </c>
      <c r="D27">
        <v>8</v>
      </c>
    </row>
    <row r="28" spans="1:4" x14ac:dyDescent="0.4">
      <c r="A28" s="1">
        <v>0.41666666666666669</v>
      </c>
      <c r="B28" s="1">
        <v>0.79166666666666663</v>
      </c>
      <c r="C28">
        <v>1</v>
      </c>
      <c r="D28">
        <v>8</v>
      </c>
    </row>
    <row r="29" spans="1:4" x14ac:dyDescent="0.4">
      <c r="A29" s="1">
        <v>0.41666666666666669</v>
      </c>
      <c r="B29" s="1">
        <v>0.79166666666666663</v>
      </c>
      <c r="C29">
        <v>1</v>
      </c>
      <c r="D29">
        <v>8</v>
      </c>
    </row>
    <row r="30" spans="1:4" x14ac:dyDescent="0.4">
      <c r="A30" s="1">
        <v>0.41666666666666669</v>
      </c>
      <c r="B30" s="1">
        <v>0.79166666666666663</v>
      </c>
      <c r="C30">
        <v>1</v>
      </c>
      <c r="D30">
        <v>8</v>
      </c>
    </row>
    <row r="31" spans="1:4" x14ac:dyDescent="0.4">
      <c r="A31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8.75" x14ac:dyDescent="0.4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8.75" x14ac:dyDescent="0.4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6"/>
  <sheetViews>
    <sheetView tabSelected="1" workbookViewId="0">
      <selection activeCell="G8" sqref="G8"/>
    </sheetView>
  </sheetViews>
  <sheetFormatPr defaultRowHeight="18.75" x14ac:dyDescent="0.4"/>
  <cols>
    <col min="2" max="2" width="12.75" bestFit="1" customWidth="1"/>
    <col min="6" max="6" width="9.75" customWidth="1"/>
    <col min="7" max="7" width="9.375" bestFit="1" customWidth="1"/>
    <col min="10" max="10" width="9.25" bestFit="1" customWidth="1"/>
    <col min="11" max="11" width="11.375" style="5" bestFit="1" customWidth="1"/>
    <col min="12" max="12" width="9.25" bestFit="1" customWidth="1"/>
    <col min="13" max="13" width="15.125" bestFit="1" customWidth="1"/>
  </cols>
  <sheetData>
    <row r="5" spans="1:15" x14ac:dyDescent="0.4">
      <c r="J5" t="s">
        <v>26</v>
      </c>
      <c r="K5" s="5" t="s">
        <v>25</v>
      </c>
    </row>
    <row r="6" spans="1:15" x14ac:dyDescent="0.4">
      <c r="C6">
        <v>97000</v>
      </c>
      <c r="J6">
        <v>7</v>
      </c>
      <c r="K6" s="5">
        <v>44075</v>
      </c>
    </row>
    <row r="7" spans="1:15" x14ac:dyDescent="0.4">
      <c r="B7" t="s">
        <v>8</v>
      </c>
      <c r="C7">
        <f>20*1500+1200</f>
        <v>31200</v>
      </c>
      <c r="J7">
        <v>8</v>
      </c>
      <c r="K7" s="5">
        <v>44119</v>
      </c>
    </row>
    <row r="8" spans="1:15" x14ac:dyDescent="0.4">
      <c r="A8">
        <v>10</v>
      </c>
      <c r="B8" t="s">
        <v>0</v>
      </c>
      <c r="C8">
        <v>13110</v>
      </c>
      <c r="J8">
        <v>9</v>
      </c>
      <c r="K8" s="5">
        <v>44150</v>
      </c>
    </row>
    <row r="9" spans="1:15" x14ac:dyDescent="0.4">
      <c r="B9" t="s">
        <v>27</v>
      </c>
      <c r="C9">
        <v>2000</v>
      </c>
      <c r="J9">
        <v>10</v>
      </c>
      <c r="K9" s="5">
        <v>44180</v>
      </c>
      <c r="N9">
        <f>396000*3</f>
        <v>1188000</v>
      </c>
    </row>
    <row r="10" spans="1:15" x14ac:dyDescent="0.4">
      <c r="C10">
        <f>C6-C7-C8-C9</f>
        <v>50690</v>
      </c>
      <c r="J10">
        <v>11</v>
      </c>
      <c r="K10" s="5">
        <v>44211</v>
      </c>
      <c r="M10" t="s">
        <v>5</v>
      </c>
      <c r="N10">
        <f>13110*3</f>
        <v>39330</v>
      </c>
      <c r="O10">
        <f>13110*3</f>
        <v>39330</v>
      </c>
    </row>
    <row r="11" spans="1:15" x14ac:dyDescent="0.4">
      <c r="B11" t="s">
        <v>10</v>
      </c>
      <c r="C11">
        <v>20000</v>
      </c>
      <c r="D11" t="s">
        <v>14</v>
      </c>
      <c r="J11">
        <v>12</v>
      </c>
      <c r="K11" s="5">
        <v>44242</v>
      </c>
      <c r="M11" t="s">
        <v>3</v>
      </c>
      <c r="N11">
        <f>47100*3</f>
        <v>141300</v>
      </c>
      <c r="O11">
        <f>55000*3</f>
        <v>165000</v>
      </c>
    </row>
    <row r="12" spans="1:15" x14ac:dyDescent="0.4">
      <c r="B12" t="s">
        <v>30</v>
      </c>
      <c r="C12">
        <v>10200</v>
      </c>
      <c r="J12">
        <v>1</v>
      </c>
      <c r="K12" s="5">
        <v>44270</v>
      </c>
      <c r="M12" t="s">
        <v>4</v>
      </c>
      <c r="N12">
        <v>180000</v>
      </c>
      <c r="O12">
        <v>180000</v>
      </c>
    </row>
    <row r="13" spans="1:15" x14ac:dyDescent="0.4">
      <c r="C13">
        <f>C10-C11-C12</f>
        <v>20490</v>
      </c>
      <c r="J13">
        <v>2</v>
      </c>
      <c r="K13" s="5">
        <v>44301</v>
      </c>
      <c r="M13" t="s">
        <v>2</v>
      </c>
      <c r="N13">
        <v>40000</v>
      </c>
    </row>
    <row r="14" spans="1:15" x14ac:dyDescent="0.4">
      <c r="J14">
        <v>3</v>
      </c>
      <c r="K14" s="5">
        <v>44331</v>
      </c>
      <c r="N14">
        <f>N9-N10-N11-N12-N13</f>
        <v>787370</v>
      </c>
      <c r="O14">
        <f>N9-O10-O11-O12</f>
        <v>803670</v>
      </c>
    </row>
    <row r="15" spans="1:15" x14ac:dyDescent="0.4">
      <c r="J15">
        <v>4</v>
      </c>
      <c r="K15" s="5">
        <v>44362</v>
      </c>
      <c r="M15" t="s">
        <v>7</v>
      </c>
    </row>
    <row r="16" spans="1:15" x14ac:dyDescent="0.4">
      <c r="J16">
        <v>5</v>
      </c>
      <c r="K16" s="5">
        <v>44392</v>
      </c>
      <c r="N16">
        <f>52800+16400+20000</f>
        <v>89200</v>
      </c>
    </row>
    <row r="17" spans="2:15" x14ac:dyDescent="0.4">
      <c r="N17">
        <f>N14-N16</f>
        <v>698170</v>
      </c>
      <c r="O17">
        <f>O14-N16</f>
        <v>714470</v>
      </c>
    </row>
    <row r="20" spans="2:15" x14ac:dyDescent="0.4">
      <c r="G20" s="6">
        <v>44119</v>
      </c>
      <c r="H20">
        <v>396000</v>
      </c>
      <c r="J20" s="6">
        <v>44150</v>
      </c>
      <c r="K20">
        <v>396000</v>
      </c>
      <c r="L20" s="6">
        <v>44180</v>
      </c>
      <c r="M20">
        <v>396000</v>
      </c>
    </row>
    <row r="21" spans="2:15" x14ac:dyDescent="0.4">
      <c r="G21" t="s">
        <v>2</v>
      </c>
      <c r="H21">
        <v>15000</v>
      </c>
      <c r="J21" t="s">
        <v>3</v>
      </c>
      <c r="K21">
        <v>48550</v>
      </c>
      <c r="L21" t="s">
        <v>3</v>
      </c>
      <c r="M21">
        <v>48550</v>
      </c>
    </row>
    <row r="22" spans="2:15" x14ac:dyDescent="0.4">
      <c r="G22" t="s">
        <v>11</v>
      </c>
      <c r="H22">
        <v>13110</v>
      </c>
      <c r="J22" t="s">
        <v>12</v>
      </c>
      <c r="K22">
        <v>13110</v>
      </c>
      <c r="L22" t="s">
        <v>13</v>
      </c>
      <c r="M22">
        <v>13110</v>
      </c>
    </row>
    <row r="23" spans="2:15" x14ac:dyDescent="0.4">
      <c r="G23" t="s">
        <v>8</v>
      </c>
      <c r="H23">
        <v>60000</v>
      </c>
      <c r="J23" t="s">
        <v>1</v>
      </c>
      <c r="K23">
        <v>60000</v>
      </c>
      <c r="L23" t="s">
        <v>1</v>
      </c>
      <c r="M23">
        <v>60000</v>
      </c>
    </row>
    <row r="24" spans="2:15" x14ac:dyDescent="0.4">
      <c r="G24" t="s">
        <v>6</v>
      </c>
      <c r="H24">
        <v>52800</v>
      </c>
      <c r="J24" t="s">
        <v>2</v>
      </c>
      <c r="K24">
        <v>15000</v>
      </c>
      <c r="L24" t="s">
        <v>2</v>
      </c>
      <c r="M24">
        <v>15000</v>
      </c>
    </row>
    <row r="25" spans="2:15" x14ac:dyDescent="0.4">
      <c r="B25">
        <f>260790*12</f>
        <v>3129480</v>
      </c>
      <c r="G25" t="s">
        <v>9</v>
      </c>
      <c r="H25">
        <v>48550</v>
      </c>
      <c r="L25" t="s">
        <v>7</v>
      </c>
    </row>
    <row r="26" spans="2:15" x14ac:dyDescent="0.4">
      <c r="B26">
        <f>135000*12</f>
        <v>1620000</v>
      </c>
      <c r="G26">
        <f>H20-H21-H22-H23-H24-H25</f>
        <v>206540</v>
      </c>
      <c r="K26" s="7">
        <f>K20-K21-K22-K23-K24</f>
        <v>259340</v>
      </c>
      <c r="M26" s="7">
        <f>M20-M21-M22-M23-M24</f>
        <v>259340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I14"/>
  <sheetViews>
    <sheetView workbookViewId="0">
      <selection activeCell="H7" sqref="H7:H13"/>
    </sheetView>
  </sheetViews>
  <sheetFormatPr defaultRowHeight="18.75" x14ac:dyDescent="0.4"/>
  <cols>
    <col min="7" max="7" width="9" style="8"/>
    <col min="8" max="8" width="76.5" bestFit="1" customWidth="1"/>
    <col min="9" max="9" width="14.75" style="8" customWidth="1"/>
  </cols>
  <sheetData>
    <row r="6" spans="7:9" x14ac:dyDescent="0.4">
      <c r="G6" s="13" t="s">
        <v>21</v>
      </c>
      <c r="H6" s="14" t="s">
        <v>22</v>
      </c>
      <c r="I6" s="14" t="s">
        <v>23</v>
      </c>
    </row>
    <row r="7" spans="7:9" x14ac:dyDescent="0.4">
      <c r="G7" s="9">
        <v>1</v>
      </c>
      <c r="H7" s="10" t="s">
        <v>29</v>
      </c>
      <c r="I7" s="9"/>
    </row>
    <row r="8" spans="7:9" x14ac:dyDescent="0.4">
      <c r="G8" s="11">
        <v>2</v>
      </c>
      <c r="H8" s="12" t="s">
        <v>15</v>
      </c>
      <c r="I8" s="11" t="s">
        <v>24</v>
      </c>
    </row>
    <row r="9" spans="7:9" x14ac:dyDescent="0.4">
      <c r="G9" s="11">
        <v>3</v>
      </c>
      <c r="H9" s="12" t="s">
        <v>16</v>
      </c>
      <c r="I9" s="11" t="s">
        <v>24</v>
      </c>
    </row>
    <row r="10" spans="7:9" ht="20.25" customHeight="1" x14ac:dyDescent="0.4">
      <c r="G10" s="16">
        <v>4</v>
      </c>
      <c r="H10" s="17" t="s">
        <v>17</v>
      </c>
      <c r="I10" s="11" t="s">
        <v>24</v>
      </c>
    </row>
    <row r="11" spans="7:9" x14ac:dyDescent="0.4">
      <c r="G11" s="9">
        <v>5</v>
      </c>
      <c r="H11" s="10" t="s">
        <v>18</v>
      </c>
      <c r="I11" s="9"/>
    </row>
    <row r="12" spans="7:9" x14ac:dyDescent="0.4">
      <c r="G12" s="9">
        <v>6</v>
      </c>
      <c r="H12" s="10" t="s">
        <v>19</v>
      </c>
      <c r="I12" s="9"/>
    </row>
    <row r="13" spans="7:9" x14ac:dyDescent="0.4">
      <c r="G13" s="9">
        <v>7</v>
      </c>
      <c r="H13" s="10" t="s">
        <v>20</v>
      </c>
      <c r="I13" s="9"/>
    </row>
    <row r="14" spans="7:9" x14ac:dyDescent="0.4">
      <c r="G14" s="9">
        <v>8</v>
      </c>
      <c r="H14" s="15" t="s">
        <v>28</v>
      </c>
      <c r="I14" s="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8</vt:lpstr>
      <vt:lpstr>9</vt:lpstr>
      <vt:lpstr>10</vt:lpstr>
      <vt:lpstr>11</vt:lpstr>
      <vt:lpstr>12</vt:lpstr>
      <vt:lpstr>費用</vt:lpstr>
      <vt:lpstr>課題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2020-09-25T03:04:34Z</dcterms:modified>
</cp:coreProperties>
</file>